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\Desktop\"/>
    </mc:Choice>
  </mc:AlternateContent>
  <bookViews>
    <workbookView xWindow="0" yWindow="0" windowWidth="21540" windowHeight="7770" tabRatio="811" activeTab="1"/>
  </bookViews>
  <sheets>
    <sheet name="Compilation" sheetId="1" r:id="rId1"/>
    <sheet name="Produits" sheetId="16" r:id="rId2"/>
    <sheet name="Semaine 1" sheetId="2" r:id="rId3"/>
    <sheet name="Semaine 2" sheetId="3" r:id="rId4"/>
    <sheet name="Semaine 3" sheetId="4" r:id="rId5"/>
    <sheet name="Semaine 4" sheetId="5" r:id="rId6"/>
    <sheet name="Semaine 5" sheetId="6" r:id="rId7"/>
    <sheet name="Semaine 6" sheetId="7" r:id="rId8"/>
    <sheet name="Semaine 7" sheetId="8" r:id="rId9"/>
    <sheet name="Semaine 8" sheetId="9" r:id="rId10"/>
    <sheet name="Semaine 9" sheetId="10" r:id="rId11"/>
    <sheet name="Semaine 10" sheetId="11" r:id="rId12"/>
    <sheet name="Semaine 11" sheetId="12" r:id="rId13"/>
    <sheet name="Semaine 12" sheetId="13" r:id="rId14"/>
    <sheet name="Semaine 13" sheetId="14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7" i="16" l="1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4" i="1"/>
  <c r="E15" i="1"/>
  <c r="E16" i="1"/>
  <c r="E17" i="1"/>
  <c r="E18" i="1"/>
  <c r="E19" i="1"/>
  <c r="E20" i="1"/>
  <c r="E21" i="1"/>
  <c r="E22" i="1"/>
  <c r="E23" i="1"/>
  <c r="J199" i="14" l="1"/>
  <c r="J198" i="14"/>
  <c r="J197" i="14"/>
  <c r="J196" i="14"/>
  <c r="J195" i="14"/>
  <c r="J194" i="14"/>
  <c r="J193" i="14"/>
  <c r="J192" i="14"/>
  <c r="J191" i="14"/>
  <c r="J190" i="14"/>
  <c r="J189" i="14"/>
  <c r="J188" i="14"/>
  <c r="J187" i="14"/>
  <c r="J186" i="14"/>
  <c r="J185" i="14"/>
  <c r="J184" i="14"/>
  <c r="J183" i="14"/>
  <c r="J182" i="14"/>
  <c r="J181" i="14"/>
  <c r="J180" i="14"/>
  <c r="J179" i="14"/>
  <c r="J178" i="14"/>
  <c r="J177" i="14"/>
  <c r="J176" i="14"/>
  <c r="J175" i="14"/>
  <c r="J174" i="14"/>
  <c r="J173" i="14"/>
  <c r="J172" i="14"/>
  <c r="J171" i="14"/>
  <c r="J170" i="14"/>
  <c r="J169" i="14"/>
  <c r="J168" i="14"/>
  <c r="J167" i="14"/>
  <c r="J166" i="14"/>
  <c r="J165" i="14"/>
  <c r="J164" i="14"/>
  <c r="J163" i="14"/>
  <c r="J162" i="14"/>
  <c r="J161" i="14"/>
  <c r="J160" i="14"/>
  <c r="J159" i="14"/>
  <c r="J158" i="14"/>
  <c r="J157" i="14"/>
  <c r="J156" i="14"/>
  <c r="J155" i="14"/>
  <c r="J154" i="14"/>
  <c r="J153" i="14"/>
  <c r="J152" i="14"/>
  <c r="J151" i="14"/>
  <c r="J150" i="14"/>
  <c r="J149" i="14"/>
  <c r="J148" i="14"/>
  <c r="J147" i="14"/>
  <c r="J146" i="14"/>
  <c r="J145" i="14"/>
  <c r="J144" i="14"/>
  <c r="J143" i="14"/>
  <c r="J142" i="14"/>
  <c r="J141" i="14"/>
  <c r="J140" i="14"/>
  <c r="J139" i="14"/>
  <c r="J138" i="14"/>
  <c r="J137" i="14"/>
  <c r="J136" i="14"/>
  <c r="J135" i="14"/>
  <c r="J134" i="14"/>
  <c r="J133" i="14"/>
  <c r="J132" i="14"/>
  <c r="J131" i="14"/>
  <c r="J130" i="14"/>
  <c r="J129" i="14"/>
  <c r="J128" i="14"/>
  <c r="J127" i="14"/>
  <c r="J126" i="14"/>
  <c r="J125" i="14"/>
  <c r="J124" i="14"/>
  <c r="J123" i="14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3" i="14"/>
  <c r="J102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K6" i="14"/>
  <c r="J6" i="14"/>
  <c r="J5" i="14"/>
  <c r="J4" i="14"/>
  <c r="J3" i="14"/>
  <c r="J2" i="14"/>
  <c r="K5" i="14" s="1"/>
  <c r="J199" i="13"/>
  <c r="J198" i="13"/>
  <c r="J197" i="13"/>
  <c r="J196" i="13"/>
  <c r="J195" i="13"/>
  <c r="J194" i="13"/>
  <c r="J193" i="13"/>
  <c r="J192" i="13"/>
  <c r="J191" i="13"/>
  <c r="J190" i="13"/>
  <c r="J189" i="13"/>
  <c r="J188" i="13"/>
  <c r="J187" i="13"/>
  <c r="J186" i="13"/>
  <c r="J185" i="13"/>
  <c r="J184" i="13"/>
  <c r="J183" i="13"/>
  <c r="J182" i="13"/>
  <c r="J181" i="13"/>
  <c r="J180" i="13"/>
  <c r="J179" i="13"/>
  <c r="J178" i="13"/>
  <c r="J177" i="13"/>
  <c r="J176" i="13"/>
  <c r="J175" i="13"/>
  <c r="J174" i="13"/>
  <c r="J173" i="13"/>
  <c r="J172" i="13"/>
  <c r="J171" i="13"/>
  <c r="J170" i="13"/>
  <c r="J169" i="13"/>
  <c r="J168" i="13"/>
  <c r="J167" i="13"/>
  <c r="J166" i="13"/>
  <c r="J165" i="13"/>
  <c r="J164" i="13"/>
  <c r="J163" i="13"/>
  <c r="J162" i="13"/>
  <c r="J161" i="13"/>
  <c r="J160" i="13"/>
  <c r="J159" i="13"/>
  <c r="J158" i="13"/>
  <c r="J157" i="13"/>
  <c r="J156" i="13"/>
  <c r="J155" i="13"/>
  <c r="J154" i="13"/>
  <c r="J153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K6" i="13"/>
  <c r="J6" i="13"/>
  <c r="J5" i="13"/>
  <c r="J4" i="13"/>
  <c r="J3" i="13"/>
  <c r="J2" i="13"/>
  <c r="K5" i="13" s="1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K6" i="12"/>
  <c r="J6" i="12"/>
  <c r="J5" i="12"/>
  <c r="J4" i="12"/>
  <c r="J3" i="12"/>
  <c r="J2" i="12"/>
  <c r="K5" i="12" s="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J177" i="11"/>
  <c r="J176" i="11"/>
  <c r="J175" i="11"/>
  <c r="J174" i="11"/>
  <c r="J173" i="11"/>
  <c r="J172" i="11"/>
  <c r="J171" i="11"/>
  <c r="J170" i="11"/>
  <c r="J169" i="11"/>
  <c r="J168" i="11"/>
  <c r="J167" i="11"/>
  <c r="J166" i="11"/>
  <c r="J165" i="11"/>
  <c r="J164" i="11"/>
  <c r="J163" i="11"/>
  <c r="J162" i="11"/>
  <c r="J161" i="11"/>
  <c r="J160" i="11"/>
  <c r="J159" i="11"/>
  <c r="J158" i="11"/>
  <c r="J157" i="11"/>
  <c r="J156" i="11"/>
  <c r="J155" i="11"/>
  <c r="J154" i="11"/>
  <c r="J153" i="11"/>
  <c r="J152" i="11"/>
  <c r="J151" i="11"/>
  <c r="J150" i="11"/>
  <c r="J149" i="11"/>
  <c r="J148" i="11"/>
  <c r="J147" i="11"/>
  <c r="J146" i="11"/>
  <c r="J145" i="11"/>
  <c r="J144" i="11"/>
  <c r="J143" i="11"/>
  <c r="J142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9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K6" i="11"/>
  <c r="J6" i="11"/>
  <c r="J5" i="11"/>
  <c r="J4" i="11"/>
  <c r="J3" i="11"/>
  <c r="J2" i="11"/>
  <c r="K5" i="11" s="1"/>
  <c r="J199" i="10"/>
  <c r="J198" i="10"/>
  <c r="J197" i="10"/>
  <c r="J196" i="10"/>
  <c r="J195" i="10"/>
  <c r="J194" i="10"/>
  <c r="J193" i="10"/>
  <c r="J192" i="10"/>
  <c r="J191" i="10"/>
  <c r="J190" i="10"/>
  <c r="J189" i="10"/>
  <c r="J188" i="10"/>
  <c r="J187" i="10"/>
  <c r="J186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K6" i="10"/>
  <c r="G19" i="1" s="1"/>
  <c r="J6" i="10"/>
  <c r="J5" i="10"/>
  <c r="J4" i="10"/>
  <c r="J3" i="10"/>
  <c r="J2" i="10"/>
  <c r="K5" i="10" s="1"/>
  <c r="J2" i="4"/>
  <c r="J3" i="4"/>
  <c r="J4" i="4"/>
  <c r="J5" i="4"/>
  <c r="J9" i="4" s="1"/>
  <c r="J6" i="4"/>
  <c r="K6" i="4"/>
  <c r="J7" i="4"/>
  <c r="J8" i="4"/>
  <c r="J10" i="4"/>
  <c r="J11" i="4"/>
  <c r="J12" i="4"/>
  <c r="J13" i="4"/>
  <c r="J14" i="4"/>
  <c r="J15" i="4"/>
  <c r="J17" i="4"/>
  <c r="J18" i="4"/>
  <c r="J19" i="4"/>
  <c r="J21" i="4"/>
  <c r="J22" i="4"/>
  <c r="J23" i="4"/>
  <c r="J24" i="4"/>
  <c r="J25" i="4"/>
  <c r="J26" i="4"/>
  <c r="J27" i="4"/>
  <c r="J29" i="4"/>
  <c r="J30" i="4"/>
  <c r="J31" i="4"/>
  <c r="J32" i="4"/>
  <c r="J34" i="4"/>
  <c r="J35" i="4"/>
  <c r="J36" i="4"/>
  <c r="J37" i="4"/>
  <c r="J38" i="4"/>
  <c r="J39" i="4"/>
  <c r="J40" i="4"/>
  <c r="J41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199" i="9"/>
  <c r="J198" i="9"/>
  <c r="J197" i="9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K6" i="9"/>
  <c r="J6" i="9"/>
  <c r="J5" i="9"/>
  <c r="J4" i="9"/>
  <c r="J3" i="9"/>
  <c r="J2" i="9"/>
  <c r="K5" i="9" s="1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K6" i="8"/>
  <c r="J6" i="8"/>
  <c r="J5" i="8"/>
  <c r="J4" i="8"/>
  <c r="J3" i="8"/>
  <c r="J2" i="8"/>
  <c r="K5" i="8" s="1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K6" i="7"/>
  <c r="J6" i="7"/>
  <c r="J5" i="7"/>
  <c r="J4" i="7"/>
  <c r="J3" i="7"/>
  <c r="J2" i="7"/>
  <c r="K5" i="7" s="1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K6" i="6"/>
  <c r="J6" i="6"/>
  <c r="J5" i="6"/>
  <c r="J4" i="6"/>
  <c r="J3" i="6"/>
  <c r="J2" i="6"/>
  <c r="K5" i="6" s="1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K6" i="5"/>
  <c r="J6" i="5"/>
  <c r="J5" i="5"/>
  <c r="J4" i="5"/>
  <c r="J3" i="5"/>
  <c r="J2" i="5"/>
  <c r="K5" i="5" s="1"/>
  <c r="G23" i="1"/>
  <c r="G22" i="1"/>
  <c r="G21" i="1"/>
  <c r="G20" i="1"/>
  <c r="G18" i="1"/>
  <c r="G17" i="1"/>
  <c r="G16" i="1"/>
  <c r="G15" i="1"/>
  <c r="G14" i="1"/>
  <c r="G13" i="1"/>
  <c r="G12" i="1"/>
  <c r="E12" i="1"/>
  <c r="E11" i="1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5" i="3"/>
  <c r="J54" i="3"/>
  <c r="J53" i="3"/>
  <c r="J52" i="3"/>
  <c r="J56" i="3" s="1"/>
  <c r="J51" i="3"/>
  <c r="J50" i="3"/>
  <c r="J48" i="3"/>
  <c r="J47" i="3"/>
  <c r="J46" i="3"/>
  <c r="J45" i="3"/>
  <c r="J43" i="3"/>
  <c r="J42" i="3"/>
  <c r="J41" i="3"/>
  <c r="J40" i="3"/>
  <c r="J39" i="3"/>
  <c r="J38" i="3"/>
  <c r="J35" i="3"/>
  <c r="J34" i="3"/>
  <c r="J33" i="3"/>
  <c r="J32" i="3"/>
  <c r="J31" i="3"/>
  <c r="J30" i="3"/>
  <c r="J29" i="3"/>
  <c r="J28" i="3"/>
  <c r="J27" i="3"/>
  <c r="J26" i="3"/>
  <c r="J24" i="3"/>
  <c r="J23" i="3"/>
  <c r="J22" i="3"/>
  <c r="J21" i="3"/>
  <c r="J20" i="3"/>
  <c r="J19" i="3"/>
  <c r="J18" i="3"/>
  <c r="J17" i="3"/>
  <c r="J16" i="3"/>
  <c r="J15" i="3"/>
  <c r="J14" i="3"/>
  <c r="J13" i="3"/>
  <c r="J25" i="3" s="1"/>
  <c r="J12" i="3"/>
  <c r="J11" i="3"/>
  <c r="J10" i="3"/>
  <c r="J9" i="3"/>
  <c r="J8" i="3"/>
  <c r="J7" i="3"/>
  <c r="J6" i="3"/>
  <c r="J5" i="3"/>
  <c r="J4" i="3"/>
  <c r="J3" i="3"/>
  <c r="J2" i="3"/>
  <c r="J27" i="2"/>
  <c r="J25" i="2"/>
  <c r="J26" i="2" s="1"/>
  <c r="J28" i="2"/>
  <c r="J29" i="2"/>
  <c r="J30" i="2"/>
  <c r="J31" i="2"/>
  <c r="J3" i="2"/>
  <c r="I3" i="16"/>
  <c r="I19" i="16"/>
  <c r="I35" i="16"/>
  <c r="I51" i="16"/>
  <c r="I67" i="16"/>
  <c r="I83" i="16"/>
  <c r="I99" i="16"/>
  <c r="I115" i="16"/>
  <c r="I131" i="16"/>
  <c r="I48" i="16"/>
  <c r="I76" i="16"/>
  <c r="I104" i="16"/>
  <c r="I5" i="16"/>
  <c r="I37" i="16"/>
  <c r="I65" i="16"/>
  <c r="I97" i="16"/>
  <c r="I133" i="16"/>
  <c r="I18" i="16"/>
  <c r="I34" i="16"/>
  <c r="I50" i="16"/>
  <c r="I66" i="16"/>
  <c r="I82" i="16"/>
  <c r="I98" i="16"/>
  <c r="I114" i="16"/>
  <c r="I130" i="16"/>
  <c r="I16" i="16"/>
  <c r="I32" i="16"/>
  <c r="I60" i="16"/>
  <c r="I96" i="16"/>
  <c r="I132" i="16"/>
  <c r="I25" i="16"/>
  <c r="I61" i="16"/>
  <c r="I93" i="16"/>
  <c r="I121" i="16"/>
  <c r="H7" i="16"/>
  <c r="H23" i="16"/>
  <c r="H39" i="16"/>
  <c r="H55" i="16"/>
  <c r="H71" i="16"/>
  <c r="H87" i="16"/>
  <c r="H103" i="16"/>
  <c r="H119" i="16"/>
  <c r="H135" i="16"/>
  <c r="H16" i="16"/>
  <c r="H32" i="16"/>
  <c r="H48" i="16"/>
  <c r="H64" i="16"/>
  <c r="H80" i="16"/>
  <c r="H96" i="16"/>
  <c r="H112" i="16"/>
  <c r="H128" i="16"/>
  <c r="H13" i="16"/>
  <c r="H29" i="16"/>
  <c r="H45" i="16"/>
  <c r="H61" i="16"/>
  <c r="H77" i="16"/>
  <c r="H93" i="16"/>
  <c r="H109" i="16"/>
  <c r="H125" i="16"/>
  <c r="H10" i="16"/>
  <c r="H26" i="16"/>
  <c r="H42" i="16"/>
  <c r="H58" i="16"/>
  <c r="H74" i="16"/>
  <c r="H90" i="16"/>
  <c r="H106" i="16"/>
  <c r="H118" i="16"/>
  <c r="H2" i="16"/>
  <c r="R15" i="16"/>
  <c r="R31" i="16"/>
  <c r="R47" i="16"/>
  <c r="R63" i="16"/>
  <c r="R79" i="16"/>
  <c r="R95" i="16"/>
  <c r="R111" i="16"/>
  <c r="R127" i="16"/>
  <c r="R8" i="16"/>
  <c r="R24" i="16"/>
  <c r="R40" i="16"/>
  <c r="R56" i="16"/>
  <c r="R72" i="16"/>
  <c r="R88" i="16"/>
  <c r="R104" i="16"/>
  <c r="R120" i="16"/>
  <c r="R136" i="16"/>
  <c r="R17" i="16"/>
  <c r="R33" i="16"/>
  <c r="R49" i="16"/>
  <c r="R65" i="16"/>
  <c r="R81" i="16"/>
  <c r="R97" i="16"/>
  <c r="R113" i="16"/>
  <c r="R129" i="16"/>
  <c r="R14" i="16"/>
  <c r="R30" i="16"/>
  <c r="R46" i="16"/>
  <c r="R62" i="16"/>
  <c r="R78" i="16"/>
  <c r="R94" i="16"/>
  <c r="R110" i="16"/>
  <c r="R118" i="16"/>
  <c r="Q7" i="16"/>
  <c r="Q23" i="16"/>
  <c r="Q39" i="16"/>
  <c r="Q55" i="16"/>
  <c r="Q71" i="16"/>
  <c r="Q87" i="16"/>
  <c r="Q103" i="16"/>
  <c r="Q119" i="16"/>
  <c r="Q135" i="16"/>
  <c r="Q5" i="16"/>
  <c r="Q61" i="16"/>
  <c r="Q101" i="16"/>
  <c r="Q8" i="16"/>
  <c r="Q24" i="16"/>
  <c r="Q40" i="16"/>
  <c r="Q56" i="16"/>
  <c r="Q72" i="16"/>
  <c r="Q88" i="16"/>
  <c r="Q112" i="16"/>
  <c r="Q21" i="16"/>
  <c r="Q73" i="16"/>
  <c r="Q125" i="16"/>
  <c r="Q18" i="16"/>
  <c r="Q34" i="16"/>
  <c r="Q50" i="16"/>
  <c r="Q66" i="16"/>
  <c r="I7" i="16"/>
  <c r="I23" i="16"/>
  <c r="I39" i="16"/>
  <c r="I55" i="16"/>
  <c r="I71" i="16"/>
  <c r="I87" i="16"/>
  <c r="I103" i="16"/>
  <c r="I119" i="16"/>
  <c r="I135" i="16"/>
  <c r="I56" i="16"/>
  <c r="I84" i="16"/>
  <c r="I112" i="16"/>
  <c r="I13" i="16"/>
  <c r="I45" i="16"/>
  <c r="I73" i="16"/>
  <c r="I105" i="16"/>
  <c r="I6" i="16"/>
  <c r="I22" i="16"/>
  <c r="I38" i="16"/>
  <c r="I54" i="16"/>
  <c r="I70" i="16"/>
  <c r="I86" i="16"/>
  <c r="I102" i="16"/>
  <c r="I118" i="16"/>
  <c r="I134" i="16"/>
  <c r="I20" i="16"/>
  <c r="I36" i="16"/>
  <c r="I68" i="16"/>
  <c r="I108" i="16"/>
  <c r="I136" i="16"/>
  <c r="I33" i="16"/>
  <c r="I69" i="16"/>
  <c r="I101" i="16"/>
  <c r="I129" i="16"/>
  <c r="H11" i="16"/>
  <c r="H27" i="16"/>
  <c r="H43" i="16"/>
  <c r="H59" i="16"/>
  <c r="H75" i="16"/>
  <c r="H91" i="16"/>
  <c r="H107" i="16"/>
  <c r="H123" i="16"/>
  <c r="H4" i="16"/>
  <c r="H20" i="16"/>
  <c r="H36" i="16"/>
  <c r="H52" i="16"/>
  <c r="H68" i="16"/>
  <c r="H84" i="16"/>
  <c r="H100" i="16"/>
  <c r="H116" i="16"/>
  <c r="H132" i="16"/>
  <c r="H17" i="16"/>
  <c r="H33" i="16"/>
  <c r="H49" i="16"/>
  <c r="H65" i="16"/>
  <c r="H81" i="16"/>
  <c r="H97" i="16"/>
  <c r="H113" i="16"/>
  <c r="H129" i="16"/>
  <c r="H14" i="16"/>
  <c r="H30" i="16"/>
  <c r="H46" i="16"/>
  <c r="H62" i="16"/>
  <c r="H78" i="16"/>
  <c r="H94" i="16"/>
  <c r="H110" i="16"/>
  <c r="H134" i="16"/>
  <c r="R3" i="16"/>
  <c r="R19" i="16"/>
  <c r="R35" i="16"/>
  <c r="R51" i="16"/>
  <c r="R67" i="16"/>
  <c r="R83" i="16"/>
  <c r="R99" i="16"/>
  <c r="R115" i="16"/>
  <c r="R131" i="16"/>
  <c r="R12" i="16"/>
  <c r="R28" i="16"/>
  <c r="R44" i="16"/>
  <c r="R60" i="16"/>
  <c r="R76" i="16"/>
  <c r="R92" i="16"/>
  <c r="R108" i="16"/>
  <c r="R124" i="16"/>
  <c r="R5" i="16"/>
  <c r="R21" i="16"/>
  <c r="R37" i="16"/>
  <c r="R53" i="16"/>
  <c r="I2" i="16"/>
  <c r="I15" i="16"/>
  <c r="I31" i="16"/>
  <c r="I47" i="16"/>
  <c r="I63" i="16"/>
  <c r="I79" i="16"/>
  <c r="I95" i="16"/>
  <c r="I111" i="16"/>
  <c r="I127" i="16"/>
  <c r="I40" i="16"/>
  <c r="I72" i="16"/>
  <c r="I100" i="16"/>
  <c r="I128" i="16"/>
  <c r="I29" i="16"/>
  <c r="I57" i="16"/>
  <c r="I89" i="16"/>
  <c r="I125" i="16"/>
  <c r="I14" i="16"/>
  <c r="I30" i="16"/>
  <c r="I46" i="16"/>
  <c r="I62" i="16"/>
  <c r="I78" i="16"/>
  <c r="I94" i="16"/>
  <c r="I110" i="16"/>
  <c r="I126" i="16"/>
  <c r="I12" i="16"/>
  <c r="I28" i="16"/>
  <c r="I52" i="16"/>
  <c r="I88" i="16"/>
  <c r="I124" i="16"/>
  <c r="I17" i="16"/>
  <c r="I53" i="16"/>
  <c r="I85" i="16"/>
  <c r="I113" i="16"/>
  <c r="H3" i="16"/>
  <c r="H19" i="16"/>
  <c r="H35" i="16"/>
  <c r="H51" i="16"/>
  <c r="H67" i="16"/>
  <c r="H83" i="16"/>
  <c r="H99" i="16"/>
  <c r="H115" i="16"/>
  <c r="H131" i="16"/>
  <c r="H12" i="16"/>
  <c r="H28" i="16"/>
  <c r="H44" i="16"/>
  <c r="H60" i="16"/>
  <c r="H76" i="16"/>
  <c r="H92" i="16"/>
  <c r="H108" i="16"/>
  <c r="H124" i="16"/>
  <c r="H9" i="16"/>
  <c r="H25" i="16"/>
  <c r="H41" i="16"/>
  <c r="H57" i="16"/>
  <c r="H73" i="16"/>
  <c r="H89" i="16"/>
  <c r="H105" i="16"/>
  <c r="H121" i="16"/>
  <c r="H6" i="16"/>
  <c r="H22" i="16"/>
  <c r="H38" i="16"/>
  <c r="H54" i="16"/>
  <c r="H70" i="16"/>
  <c r="H86" i="16"/>
  <c r="H102" i="16"/>
  <c r="H130" i="16"/>
  <c r="H126" i="16"/>
  <c r="R11" i="16"/>
  <c r="R27" i="16"/>
  <c r="R43" i="16"/>
  <c r="R59" i="16"/>
  <c r="R75" i="16"/>
  <c r="R91" i="16"/>
  <c r="R107" i="16"/>
  <c r="R123" i="16"/>
  <c r="R4" i="16"/>
  <c r="R20" i="16"/>
  <c r="R36" i="16"/>
  <c r="R52" i="16"/>
  <c r="R68" i="16"/>
  <c r="R84" i="16"/>
  <c r="R100" i="16"/>
  <c r="R116" i="16"/>
  <c r="R132" i="16"/>
  <c r="R13" i="16"/>
  <c r="R29" i="16"/>
  <c r="R45" i="16"/>
  <c r="R61" i="16"/>
  <c r="R77" i="16"/>
  <c r="R93" i="16"/>
  <c r="R109" i="16"/>
  <c r="R125" i="16"/>
  <c r="R10" i="16"/>
  <c r="R26" i="16"/>
  <c r="R42" i="16"/>
  <c r="R58" i="16"/>
  <c r="R74" i="16"/>
  <c r="R90" i="16"/>
  <c r="R106" i="16"/>
  <c r="R130" i="16"/>
  <c r="Q3" i="16"/>
  <c r="Q19" i="16"/>
  <c r="Q35" i="16"/>
  <c r="Q51" i="16"/>
  <c r="Q67" i="16"/>
  <c r="Q83" i="16"/>
  <c r="Q99" i="16"/>
  <c r="Q115" i="16"/>
  <c r="Q131" i="16"/>
  <c r="Q128" i="16"/>
  <c r="Q53" i="16"/>
  <c r="Q93" i="16"/>
  <c r="Q4" i="16"/>
  <c r="Q20" i="16"/>
  <c r="Q36" i="16"/>
  <c r="Q52" i="16"/>
  <c r="Q68" i="16"/>
  <c r="Q84" i="16"/>
  <c r="Q100" i="16"/>
  <c r="Q17" i="16"/>
  <c r="Q57" i="16"/>
  <c r="Q109" i="16"/>
  <c r="Q14" i="16"/>
  <c r="Q30" i="16"/>
  <c r="Q46" i="16"/>
  <c r="Q62" i="16"/>
  <c r="I59" i="16"/>
  <c r="I123" i="16"/>
  <c r="I120" i="16"/>
  <c r="I117" i="16"/>
  <c r="I58" i="16"/>
  <c r="I122" i="16"/>
  <c r="I80" i="16"/>
  <c r="I77" i="16"/>
  <c r="H31" i="16"/>
  <c r="H95" i="16"/>
  <c r="H24" i="16"/>
  <c r="H88" i="16"/>
  <c r="H21" i="16"/>
  <c r="H85" i="16"/>
  <c r="H18" i="16"/>
  <c r="H82" i="16"/>
  <c r="R7" i="16"/>
  <c r="R71" i="16"/>
  <c r="R135" i="16"/>
  <c r="R64" i="16"/>
  <c r="R128" i="16"/>
  <c r="R57" i="16"/>
  <c r="R89" i="16"/>
  <c r="R121" i="16"/>
  <c r="R22" i="16"/>
  <c r="R54" i="16"/>
  <c r="R86" i="16"/>
  <c r="R114" i="16"/>
  <c r="Q15" i="16"/>
  <c r="Q47" i="16"/>
  <c r="Q79" i="16"/>
  <c r="Q111" i="16"/>
  <c r="Q120" i="16"/>
  <c r="Q81" i="16"/>
  <c r="Q16" i="16"/>
  <c r="Q48" i="16"/>
  <c r="Q80" i="16"/>
  <c r="Q13" i="16"/>
  <c r="Q97" i="16"/>
  <c r="Q26" i="16"/>
  <c r="Q58" i="16"/>
  <c r="Q82" i="16"/>
  <c r="Q98" i="16"/>
  <c r="Q114" i="16"/>
  <c r="Q130" i="16"/>
  <c r="Q124" i="16"/>
  <c r="Q37" i="16"/>
  <c r="Q89" i="16"/>
  <c r="Q133" i="16"/>
  <c r="P16" i="16"/>
  <c r="P32" i="16"/>
  <c r="P48" i="16"/>
  <c r="P64" i="16"/>
  <c r="P80" i="16"/>
  <c r="P96" i="16"/>
  <c r="P112" i="16"/>
  <c r="P128" i="16"/>
  <c r="P9" i="16"/>
  <c r="P25" i="16"/>
  <c r="P41" i="16"/>
  <c r="P57" i="16"/>
  <c r="P73" i="16"/>
  <c r="P89" i="16"/>
  <c r="P105" i="16"/>
  <c r="P121" i="16"/>
  <c r="P103" i="16"/>
  <c r="P131" i="16"/>
  <c r="P14" i="16"/>
  <c r="P30" i="16"/>
  <c r="P46" i="16"/>
  <c r="P62" i="16"/>
  <c r="P78" i="16"/>
  <c r="P94" i="16"/>
  <c r="P110" i="16"/>
  <c r="P126" i="16"/>
  <c r="P7" i="16"/>
  <c r="P23" i="16"/>
  <c r="P39" i="16"/>
  <c r="P55" i="16"/>
  <c r="P71" i="16"/>
  <c r="P87" i="16"/>
  <c r="P107" i="16"/>
  <c r="O9" i="16"/>
  <c r="O25" i="16"/>
  <c r="O41" i="16"/>
  <c r="O57" i="16"/>
  <c r="O73" i="16"/>
  <c r="O89" i="16"/>
  <c r="O105" i="16"/>
  <c r="O121" i="16"/>
  <c r="O7" i="16"/>
  <c r="O23" i="16"/>
  <c r="O51" i="16"/>
  <c r="O87" i="16"/>
  <c r="O119" i="16"/>
  <c r="O16" i="16"/>
  <c r="O48" i="16"/>
  <c r="O80" i="16"/>
  <c r="O116" i="16"/>
  <c r="O10" i="16"/>
  <c r="O26" i="16"/>
  <c r="O42" i="16"/>
  <c r="O58" i="16"/>
  <c r="O74" i="16"/>
  <c r="O90" i="16"/>
  <c r="O106" i="16"/>
  <c r="O122" i="16"/>
  <c r="O3" i="16"/>
  <c r="O55" i="16"/>
  <c r="O83" i="16"/>
  <c r="O115" i="16"/>
  <c r="O12" i="16"/>
  <c r="O44" i="16"/>
  <c r="O76" i="16"/>
  <c r="O104" i="16"/>
  <c r="O136" i="16"/>
  <c r="N15" i="16"/>
  <c r="N31" i="16"/>
  <c r="N47" i="16"/>
  <c r="N63" i="16"/>
  <c r="N79" i="16"/>
  <c r="N95" i="16"/>
  <c r="N111" i="16"/>
  <c r="N127" i="16"/>
  <c r="N128" i="16"/>
  <c r="N41" i="16"/>
  <c r="N93" i="16"/>
  <c r="I11" i="16"/>
  <c r="I75" i="16"/>
  <c r="I8" i="16"/>
  <c r="I21" i="16"/>
  <c r="I10" i="16"/>
  <c r="I74" i="16"/>
  <c r="I4" i="16"/>
  <c r="I116" i="16"/>
  <c r="I109" i="16"/>
  <c r="H47" i="16"/>
  <c r="H111" i="16"/>
  <c r="H40" i="16"/>
  <c r="H104" i="16"/>
  <c r="H37" i="16"/>
  <c r="H101" i="16"/>
  <c r="H34" i="16"/>
  <c r="H98" i="16"/>
  <c r="R23" i="16"/>
  <c r="R87" i="16"/>
  <c r="R16" i="16"/>
  <c r="R80" i="16"/>
  <c r="R9" i="16"/>
  <c r="R69" i="16"/>
  <c r="R101" i="16"/>
  <c r="R133" i="16"/>
  <c r="R34" i="16"/>
  <c r="R66" i="16"/>
  <c r="R98" i="16"/>
  <c r="R134" i="16"/>
  <c r="Q27" i="16"/>
  <c r="Q59" i="16"/>
  <c r="Q91" i="16"/>
  <c r="Q123" i="16"/>
  <c r="Q25" i="16"/>
  <c r="Q113" i="16"/>
  <c r="Q28" i="16"/>
  <c r="Q60" i="16"/>
  <c r="Q92" i="16"/>
  <c r="Q33" i="16"/>
  <c r="Q6" i="16"/>
  <c r="Q38" i="16"/>
  <c r="Q70" i="16"/>
  <c r="Q86" i="16"/>
  <c r="Q102" i="16"/>
  <c r="Q118" i="16"/>
  <c r="Q134" i="16"/>
  <c r="Q136" i="16"/>
  <c r="Q49" i="16"/>
  <c r="Q105" i="16"/>
  <c r="P4" i="16"/>
  <c r="P20" i="16"/>
  <c r="P36" i="16"/>
  <c r="P52" i="16"/>
  <c r="P68" i="16"/>
  <c r="P84" i="16"/>
  <c r="P100" i="16"/>
  <c r="P116" i="16"/>
  <c r="P132" i="16"/>
  <c r="P13" i="16"/>
  <c r="P29" i="16"/>
  <c r="P45" i="16"/>
  <c r="P61" i="16"/>
  <c r="P77" i="16"/>
  <c r="P93" i="16"/>
  <c r="P109" i="16"/>
  <c r="P125" i="16"/>
  <c r="P111" i="16"/>
  <c r="P135" i="16"/>
  <c r="I43" i="16"/>
  <c r="I107" i="16"/>
  <c r="I92" i="16"/>
  <c r="I81" i="16"/>
  <c r="I42" i="16"/>
  <c r="I106" i="16"/>
  <c r="I44" i="16"/>
  <c r="I41" i="16"/>
  <c r="H15" i="16"/>
  <c r="H79" i="16"/>
  <c r="H8" i="16"/>
  <c r="H72" i="16"/>
  <c r="H5" i="16"/>
  <c r="H69" i="16"/>
  <c r="H133" i="16"/>
  <c r="H66" i="16"/>
  <c r="H122" i="16"/>
  <c r="R55" i="16"/>
  <c r="R119" i="16"/>
  <c r="R48" i="16"/>
  <c r="R112" i="16"/>
  <c r="R41" i="16"/>
  <c r="R85" i="16"/>
  <c r="R117" i="16"/>
  <c r="R18" i="16"/>
  <c r="R50" i="16"/>
  <c r="R82" i="16"/>
  <c r="R126" i="16"/>
  <c r="Q11" i="16"/>
  <c r="Q43" i="16"/>
  <c r="Q75" i="16"/>
  <c r="Q107" i="16"/>
  <c r="Q104" i="16"/>
  <c r="Q69" i="16"/>
  <c r="Q12" i="16"/>
  <c r="Q44" i="16"/>
  <c r="Q76" i="16"/>
  <c r="Q132" i="16"/>
  <c r="Q85" i="16"/>
  <c r="Q22" i="16"/>
  <c r="Q54" i="16"/>
  <c r="Q78" i="16"/>
  <c r="Q94" i="16"/>
  <c r="Q110" i="16"/>
  <c r="Q126" i="16"/>
  <c r="Q116" i="16"/>
  <c r="Q29" i="16"/>
  <c r="Q77" i="16"/>
  <c r="Q121" i="16"/>
  <c r="P12" i="16"/>
  <c r="P28" i="16"/>
  <c r="P44" i="16"/>
  <c r="P60" i="16"/>
  <c r="P76" i="16"/>
  <c r="P92" i="16"/>
  <c r="P108" i="16"/>
  <c r="P124" i="16"/>
  <c r="P5" i="16"/>
  <c r="P21" i="16"/>
  <c r="P37" i="16"/>
  <c r="P53" i="16"/>
  <c r="P69" i="16"/>
  <c r="P85" i="16"/>
  <c r="P101" i="16"/>
  <c r="P117" i="16"/>
  <c r="P133" i="16"/>
  <c r="P123" i="16"/>
  <c r="P10" i="16"/>
  <c r="P26" i="16"/>
  <c r="P42" i="16"/>
  <c r="P58" i="16"/>
  <c r="P74" i="16"/>
  <c r="P90" i="16"/>
  <c r="P106" i="16"/>
  <c r="P122" i="16"/>
  <c r="P3" i="16"/>
  <c r="P19" i="16"/>
  <c r="P35" i="16"/>
  <c r="P51" i="16"/>
  <c r="P67" i="16"/>
  <c r="P83" i="16"/>
  <c r="P99" i="16"/>
  <c r="O5" i="16"/>
  <c r="O21" i="16"/>
  <c r="O37" i="16"/>
  <c r="O53" i="16"/>
  <c r="O69" i="16"/>
  <c r="O85" i="16"/>
  <c r="O101" i="16"/>
  <c r="O117" i="16"/>
  <c r="O133" i="16"/>
  <c r="O19" i="16"/>
  <c r="O43" i="16"/>
  <c r="O79" i="16"/>
  <c r="O111" i="16"/>
  <c r="O8" i="16"/>
  <c r="O40" i="16"/>
  <c r="O72" i="16"/>
  <c r="O108" i="16"/>
  <c r="O6" i="16"/>
  <c r="O22" i="16"/>
  <c r="O38" i="16"/>
  <c r="O54" i="16"/>
  <c r="O70" i="16"/>
  <c r="O86" i="16"/>
  <c r="O102" i="16"/>
  <c r="O118" i="16"/>
  <c r="O134" i="16"/>
  <c r="O47" i="16"/>
  <c r="O75" i="16"/>
  <c r="O107" i="16"/>
  <c r="O4" i="16"/>
  <c r="O32" i="16"/>
  <c r="O68" i="16"/>
  <c r="O96" i="16"/>
  <c r="O128" i="16"/>
  <c r="N11" i="16"/>
  <c r="N27" i="16"/>
  <c r="N43" i="16"/>
  <c r="N59" i="16"/>
  <c r="N75" i="16"/>
  <c r="N91" i="16"/>
  <c r="N107" i="16"/>
  <c r="N123" i="16"/>
  <c r="N116" i="16"/>
  <c r="N29" i="16"/>
  <c r="N81" i="16"/>
  <c r="N125" i="16"/>
  <c r="I91" i="16"/>
  <c r="I90" i="16"/>
  <c r="H63" i="16"/>
  <c r="H53" i="16"/>
  <c r="R39" i="16"/>
  <c r="R25" i="16"/>
  <c r="R38" i="16"/>
  <c r="Q31" i="16"/>
  <c r="Q41" i="16"/>
  <c r="Q96" i="16"/>
  <c r="Q74" i="16"/>
  <c r="Q108" i="16"/>
  <c r="P8" i="16"/>
  <c r="P72" i="16"/>
  <c r="P136" i="16"/>
  <c r="P65" i="16"/>
  <c r="P129" i="16"/>
  <c r="P22" i="16"/>
  <c r="P54" i="16"/>
  <c r="P86" i="16"/>
  <c r="P118" i="16"/>
  <c r="P15" i="16"/>
  <c r="P47" i="16"/>
  <c r="P79" i="16"/>
  <c r="P127" i="16"/>
  <c r="O33" i="16"/>
  <c r="O65" i="16"/>
  <c r="O97" i="16"/>
  <c r="O129" i="16"/>
  <c r="O35" i="16"/>
  <c r="O103" i="16"/>
  <c r="O36" i="16"/>
  <c r="O100" i="16"/>
  <c r="O18" i="16"/>
  <c r="O50" i="16"/>
  <c r="O82" i="16"/>
  <c r="O114" i="16"/>
  <c r="O39" i="16"/>
  <c r="O99" i="16"/>
  <c r="O24" i="16"/>
  <c r="O88" i="16"/>
  <c r="N7" i="16"/>
  <c r="N39" i="16"/>
  <c r="N71" i="16"/>
  <c r="N103" i="16"/>
  <c r="N135" i="16"/>
  <c r="N69" i="16"/>
  <c r="N8" i="16"/>
  <c r="N24" i="16"/>
  <c r="N40" i="16"/>
  <c r="N56" i="16"/>
  <c r="N72" i="16"/>
  <c r="N88" i="16"/>
  <c r="N104" i="16"/>
  <c r="N17" i="16"/>
  <c r="N49" i="16"/>
  <c r="N97" i="16"/>
  <c r="N6" i="16"/>
  <c r="N22" i="16"/>
  <c r="N38" i="16"/>
  <c r="N54" i="16"/>
  <c r="N70" i="16"/>
  <c r="N86" i="16"/>
  <c r="N102" i="16"/>
  <c r="N118" i="16"/>
  <c r="N134" i="16"/>
  <c r="N9" i="16"/>
  <c r="N73" i="16"/>
  <c r="N113" i="16"/>
  <c r="M11" i="16"/>
  <c r="M27" i="16"/>
  <c r="M43" i="16"/>
  <c r="M59" i="16"/>
  <c r="M75" i="16"/>
  <c r="M91" i="16"/>
  <c r="M107" i="16"/>
  <c r="M123" i="16"/>
  <c r="M120" i="16"/>
  <c r="M8" i="16"/>
  <c r="M24" i="16"/>
  <c r="M40" i="16"/>
  <c r="M56" i="16"/>
  <c r="M72" i="16"/>
  <c r="M88" i="16"/>
  <c r="M104" i="16"/>
  <c r="M128" i="16"/>
  <c r="M17" i="16"/>
  <c r="M33" i="16"/>
  <c r="M49" i="16"/>
  <c r="M65" i="16"/>
  <c r="I64" i="16"/>
  <c r="I24" i="16"/>
  <c r="H127" i="16"/>
  <c r="H117" i="16"/>
  <c r="R103" i="16"/>
  <c r="R73" i="16"/>
  <c r="R70" i="16"/>
  <c r="Q63" i="16"/>
  <c r="Q129" i="16"/>
  <c r="Q45" i="16"/>
  <c r="Q90" i="16"/>
  <c r="Q9" i="16"/>
  <c r="P24" i="16"/>
  <c r="P88" i="16"/>
  <c r="P17" i="16"/>
  <c r="P81" i="16"/>
  <c r="P119" i="16"/>
  <c r="P34" i="16"/>
  <c r="P66" i="16"/>
  <c r="P98" i="16"/>
  <c r="P130" i="16"/>
  <c r="P27" i="16"/>
  <c r="P59" i="16"/>
  <c r="P91" i="16"/>
  <c r="O13" i="16"/>
  <c r="O45" i="16"/>
  <c r="O77" i="16"/>
  <c r="O109" i="16"/>
  <c r="O11" i="16"/>
  <c r="O59" i="16"/>
  <c r="O127" i="16"/>
  <c r="O56" i="16"/>
  <c r="O124" i="16"/>
  <c r="O30" i="16"/>
  <c r="O62" i="16"/>
  <c r="O94" i="16"/>
  <c r="O126" i="16"/>
  <c r="O63" i="16"/>
  <c r="O123" i="16"/>
  <c r="O52" i="16"/>
  <c r="O112" i="16"/>
  <c r="N19" i="16"/>
  <c r="N51" i="16"/>
  <c r="N83" i="16"/>
  <c r="N115" i="16"/>
  <c r="N136" i="16"/>
  <c r="N105" i="16"/>
  <c r="N12" i="16"/>
  <c r="N28" i="16"/>
  <c r="N44" i="16"/>
  <c r="N60" i="16"/>
  <c r="N76" i="16"/>
  <c r="N92" i="16"/>
  <c r="N108" i="16"/>
  <c r="N21" i="16"/>
  <c r="N53" i="16"/>
  <c r="N109" i="16"/>
  <c r="N10" i="16"/>
  <c r="N26" i="16"/>
  <c r="N42" i="16"/>
  <c r="N58" i="16"/>
  <c r="N74" i="16"/>
  <c r="N90" i="16"/>
  <c r="N106" i="16"/>
  <c r="N122" i="16"/>
  <c r="N112" i="16"/>
  <c r="N33" i="16"/>
  <c r="N85" i="16"/>
  <c r="N129" i="16"/>
  <c r="M15" i="16"/>
  <c r="M31" i="16"/>
  <c r="M47" i="16"/>
  <c r="M63" i="16"/>
  <c r="M79" i="16"/>
  <c r="M95" i="16"/>
  <c r="M111" i="16"/>
  <c r="M127" i="16"/>
  <c r="M136" i="16"/>
  <c r="M12" i="16"/>
  <c r="M28" i="16"/>
  <c r="M44" i="16"/>
  <c r="M60" i="16"/>
  <c r="M76" i="16"/>
  <c r="M92" i="16"/>
  <c r="M108" i="16"/>
  <c r="M5" i="16"/>
  <c r="M21" i="16"/>
  <c r="M37" i="16"/>
  <c r="M53" i="16"/>
  <c r="M69" i="16"/>
  <c r="M85" i="16"/>
  <c r="M101" i="16"/>
  <c r="M117" i="16"/>
  <c r="M10" i="16"/>
  <c r="M26" i="16"/>
  <c r="M42" i="16"/>
  <c r="M58" i="16"/>
  <c r="M74" i="16"/>
  <c r="M90" i="16"/>
  <c r="M106" i="16"/>
  <c r="M122" i="16"/>
  <c r="M124" i="16"/>
  <c r="L7" i="16"/>
  <c r="L23" i="16"/>
  <c r="L39" i="16"/>
  <c r="L55" i="16"/>
  <c r="L71" i="16"/>
  <c r="L87" i="16"/>
  <c r="L103" i="16"/>
  <c r="L119" i="16"/>
  <c r="L135" i="16"/>
  <c r="L9" i="16"/>
  <c r="L65" i="16"/>
  <c r="L113" i="16"/>
  <c r="L8" i="16"/>
  <c r="L24" i="16"/>
  <c r="L40" i="16"/>
  <c r="L56" i="16"/>
  <c r="L72" i="16"/>
  <c r="L88" i="16"/>
  <c r="L112" i="16"/>
  <c r="L25" i="16"/>
  <c r="L73" i="16"/>
  <c r="L133" i="16"/>
  <c r="L18" i="16"/>
  <c r="L34" i="16"/>
  <c r="L50" i="16"/>
  <c r="I49" i="16"/>
  <c r="I9" i="16"/>
  <c r="H56" i="16"/>
  <c r="H50" i="16"/>
  <c r="R32" i="16"/>
  <c r="R105" i="16"/>
  <c r="R102" i="16"/>
  <c r="Q95" i="16"/>
  <c r="Q32" i="16"/>
  <c r="Q10" i="16"/>
  <c r="Q106" i="16"/>
  <c r="Q65" i="16"/>
  <c r="P40" i="16"/>
  <c r="P104" i="16"/>
  <c r="P33" i="16"/>
  <c r="P97" i="16"/>
  <c r="P6" i="16"/>
  <c r="P38" i="16"/>
  <c r="P70" i="16"/>
  <c r="P102" i="16"/>
  <c r="P134" i="16"/>
  <c r="P31" i="16"/>
  <c r="P63" i="16"/>
  <c r="P95" i="16"/>
  <c r="O17" i="16"/>
  <c r="O49" i="16"/>
  <c r="O81" i="16"/>
  <c r="O113" i="16"/>
  <c r="O15" i="16"/>
  <c r="O67" i="16"/>
  <c r="O135" i="16"/>
  <c r="O64" i="16"/>
  <c r="O132" i="16"/>
  <c r="O34" i="16"/>
  <c r="O66" i="16"/>
  <c r="O98" i="16"/>
  <c r="O130" i="16"/>
  <c r="O71" i="16"/>
  <c r="O131" i="16"/>
  <c r="O60" i="16"/>
  <c r="O120" i="16"/>
  <c r="N23" i="16"/>
  <c r="N55" i="16"/>
  <c r="N87" i="16"/>
  <c r="N119" i="16"/>
  <c r="N5" i="16"/>
  <c r="N117" i="16"/>
  <c r="N16" i="16"/>
  <c r="N32" i="16"/>
  <c r="N48" i="16"/>
  <c r="N64" i="16"/>
  <c r="N80" i="16"/>
  <c r="N96" i="16"/>
  <c r="N120" i="16"/>
  <c r="N25" i="16"/>
  <c r="N65" i="16"/>
  <c r="N121" i="16"/>
  <c r="N14" i="16"/>
  <c r="N30" i="16"/>
  <c r="N46" i="16"/>
  <c r="N62" i="16"/>
  <c r="N78" i="16"/>
  <c r="N94" i="16"/>
  <c r="N110" i="16"/>
  <c r="N126" i="16"/>
  <c r="N124" i="16"/>
  <c r="N45" i="16"/>
  <c r="N89" i="16"/>
  <c r="M3" i="16"/>
  <c r="M19" i="16"/>
  <c r="M35" i="16"/>
  <c r="M51" i="16"/>
  <c r="M67" i="16"/>
  <c r="M83" i="16"/>
  <c r="M99" i="16"/>
  <c r="M115" i="16"/>
  <c r="M131" i="16"/>
  <c r="M133" i="16"/>
  <c r="M16" i="16"/>
  <c r="M32" i="16"/>
  <c r="M48" i="16"/>
  <c r="M64" i="16"/>
  <c r="M80" i="16"/>
  <c r="M96" i="16"/>
  <c r="M112" i="16"/>
  <c r="M9" i="16"/>
  <c r="M25" i="16"/>
  <c r="M41" i="16"/>
  <c r="M57" i="16"/>
  <c r="M73" i="16"/>
  <c r="M89" i="16"/>
  <c r="M105" i="16"/>
  <c r="M121" i="16"/>
  <c r="M14" i="16"/>
  <c r="M30" i="16"/>
  <c r="M46" i="16"/>
  <c r="M62" i="16"/>
  <c r="M78" i="16"/>
  <c r="M94" i="16"/>
  <c r="M110" i="16"/>
  <c r="M126" i="16"/>
  <c r="M132" i="16"/>
  <c r="L11" i="16"/>
  <c r="L27" i="16"/>
  <c r="L43" i="16"/>
  <c r="L59" i="16"/>
  <c r="L75" i="16"/>
  <c r="L91" i="16"/>
  <c r="L107" i="16"/>
  <c r="L123" i="16"/>
  <c r="L108" i="16"/>
  <c r="L29" i="16"/>
  <c r="L81" i="16"/>
  <c r="L117" i="16"/>
  <c r="L12" i="16"/>
  <c r="L28" i="16"/>
  <c r="L44" i="16"/>
  <c r="L60" i="16"/>
  <c r="L76" i="16"/>
  <c r="I27" i="16"/>
  <c r="I26" i="16"/>
  <c r="H136" i="16"/>
  <c r="H120" i="16"/>
  <c r="H114" i="16"/>
  <c r="R96" i="16"/>
  <c r="R6" i="16"/>
  <c r="R122" i="16"/>
  <c r="Q127" i="16"/>
  <c r="Q64" i="16"/>
  <c r="Q42" i="16"/>
  <c r="Q122" i="16"/>
  <c r="Q117" i="16"/>
  <c r="P56" i="16"/>
  <c r="P120" i="16"/>
  <c r="P49" i="16"/>
  <c r="P113" i="16"/>
  <c r="P18" i="16"/>
  <c r="P50" i="16"/>
  <c r="P82" i="16"/>
  <c r="P114" i="16"/>
  <c r="P11" i="16"/>
  <c r="P43" i="16"/>
  <c r="P75" i="16"/>
  <c r="P115" i="16"/>
  <c r="O29" i="16"/>
  <c r="O61" i="16"/>
  <c r="O93" i="16"/>
  <c r="O125" i="16"/>
  <c r="O31" i="16"/>
  <c r="O95" i="16"/>
  <c r="O28" i="16"/>
  <c r="O92" i="16"/>
  <c r="O14" i="16"/>
  <c r="O46" i="16"/>
  <c r="O78" i="16"/>
  <c r="O110" i="16"/>
  <c r="O27" i="16"/>
  <c r="O91" i="16"/>
  <c r="O20" i="16"/>
  <c r="O84" i="16"/>
  <c r="N3" i="16"/>
  <c r="N35" i="16"/>
  <c r="N67" i="16"/>
  <c r="N99" i="16"/>
  <c r="N131" i="16"/>
  <c r="N57" i="16"/>
  <c r="N4" i="16"/>
  <c r="N20" i="16"/>
  <c r="N36" i="16"/>
  <c r="N52" i="16"/>
  <c r="N68" i="16"/>
  <c r="N84" i="16"/>
  <c r="N100" i="16"/>
  <c r="N13" i="16"/>
  <c r="N37" i="16"/>
  <c r="N77" i="16"/>
  <c r="N133" i="16"/>
  <c r="N18" i="16"/>
  <c r="N34" i="16"/>
  <c r="N50" i="16"/>
  <c r="N66" i="16"/>
  <c r="N82" i="16"/>
  <c r="N98" i="16"/>
  <c r="N114" i="16"/>
  <c r="N130" i="16"/>
  <c r="N132" i="16"/>
  <c r="N61" i="16"/>
  <c r="N101" i="16"/>
  <c r="M7" i="16"/>
  <c r="M23" i="16"/>
  <c r="M39" i="16"/>
  <c r="M55" i="16"/>
  <c r="M71" i="16"/>
  <c r="M87" i="16"/>
  <c r="M103" i="16"/>
  <c r="M119" i="16"/>
  <c r="M135" i="16"/>
  <c r="M4" i="16"/>
  <c r="M20" i="16"/>
  <c r="M36" i="16"/>
  <c r="M52" i="16"/>
  <c r="M68" i="16"/>
  <c r="M84" i="16"/>
  <c r="M100" i="16"/>
  <c r="M45" i="16"/>
  <c r="M93" i="16"/>
  <c r="M125" i="16"/>
  <c r="M34" i="16"/>
  <c r="M66" i="16"/>
  <c r="M98" i="16"/>
  <c r="M130" i="16"/>
  <c r="L15" i="16"/>
  <c r="L47" i="16"/>
  <c r="L79" i="16"/>
  <c r="L111" i="16"/>
  <c r="L120" i="16"/>
  <c r="L89" i="16"/>
  <c r="L16" i="16"/>
  <c r="L48" i="16"/>
  <c r="L80" i="16"/>
  <c r="L100" i="16"/>
  <c r="L37" i="16"/>
  <c r="L105" i="16"/>
  <c r="L14" i="16"/>
  <c r="L38" i="16"/>
  <c r="L58" i="16"/>
  <c r="L74" i="16"/>
  <c r="L90" i="16"/>
  <c r="L106" i="16"/>
  <c r="L122" i="16"/>
  <c r="L104" i="16"/>
  <c r="L5" i="16"/>
  <c r="L57" i="16"/>
  <c r="L97" i="16"/>
  <c r="K8" i="16"/>
  <c r="K24" i="16"/>
  <c r="K40" i="16"/>
  <c r="K56" i="16"/>
  <c r="K72" i="16"/>
  <c r="K88" i="16"/>
  <c r="K104" i="16"/>
  <c r="K120" i="16"/>
  <c r="K136" i="16"/>
  <c r="K17" i="16"/>
  <c r="K33" i="16"/>
  <c r="K49" i="16"/>
  <c r="K65" i="16"/>
  <c r="K81" i="16"/>
  <c r="K97" i="16"/>
  <c r="K113" i="16"/>
  <c r="K129" i="16"/>
  <c r="K18" i="16"/>
  <c r="K34" i="16"/>
  <c r="K50" i="16"/>
  <c r="K66" i="16"/>
  <c r="K82" i="16"/>
  <c r="K98" i="16"/>
  <c r="K114" i="16"/>
  <c r="K130" i="16"/>
  <c r="K11" i="16"/>
  <c r="K27" i="16"/>
  <c r="K43" i="16"/>
  <c r="K59" i="16"/>
  <c r="K75" i="16"/>
  <c r="K91" i="16"/>
  <c r="K107" i="16"/>
  <c r="K123" i="16"/>
  <c r="K133" i="16"/>
  <c r="J15" i="16"/>
  <c r="J31" i="16"/>
  <c r="J47" i="16"/>
  <c r="J63" i="16"/>
  <c r="J79" i="16"/>
  <c r="J95" i="16"/>
  <c r="J111" i="16"/>
  <c r="J127" i="16"/>
  <c r="J16" i="16"/>
  <c r="J44" i="16"/>
  <c r="J76" i="16"/>
  <c r="J108" i="16"/>
  <c r="J5" i="16"/>
  <c r="J33" i="16"/>
  <c r="J65" i="16"/>
  <c r="J97" i="16"/>
  <c r="J125" i="16"/>
  <c r="J14" i="16"/>
  <c r="J30" i="16"/>
  <c r="J46" i="16"/>
  <c r="J62" i="16"/>
  <c r="J78" i="16"/>
  <c r="J94" i="16"/>
  <c r="J110" i="16"/>
  <c r="J126" i="16"/>
  <c r="J12" i="16"/>
  <c r="J48" i="16"/>
  <c r="J80" i="16"/>
  <c r="J112" i="16"/>
  <c r="J9" i="16"/>
  <c r="J45" i="16"/>
  <c r="J81" i="16"/>
  <c r="J113" i="16"/>
  <c r="R2" i="16"/>
  <c r="M2" i="16"/>
  <c r="G2" i="16"/>
  <c r="G32" i="16"/>
  <c r="G48" i="16"/>
  <c r="G64" i="16"/>
  <c r="G80" i="16"/>
  <c r="G96" i="16"/>
  <c r="G112" i="16"/>
  <c r="G128" i="16"/>
  <c r="G34" i="16"/>
  <c r="G70" i="16"/>
  <c r="G102" i="16"/>
  <c r="G134" i="16"/>
  <c r="G47" i="16"/>
  <c r="G79" i="16"/>
  <c r="G107" i="16"/>
  <c r="G21" i="16"/>
  <c r="G37" i="16"/>
  <c r="G53" i="16"/>
  <c r="G69" i="16"/>
  <c r="G85" i="16"/>
  <c r="G101" i="16"/>
  <c r="G117" i="16"/>
  <c r="G133" i="16"/>
  <c r="G38" i="16"/>
  <c r="G66" i="16"/>
  <c r="G98" i="16"/>
  <c r="G130" i="16"/>
  <c r="G43" i="16"/>
  <c r="G75" i="16"/>
  <c r="G111" i="16"/>
  <c r="G3" i="16"/>
  <c r="G12" i="16"/>
  <c r="G5" i="16"/>
  <c r="G8" i="16"/>
  <c r="F3" i="16"/>
  <c r="F53" i="16"/>
  <c r="F69" i="16"/>
  <c r="M116" i="16"/>
  <c r="M61" i="16"/>
  <c r="M97" i="16"/>
  <c r="M6" i="16"/>
  <c r="M38" i="16"/>
  <c r="M70" i="16"/>
  <c r="M102" i="16"/>
  <c r="M134" i="16"/>
  <c r="L19" i="16"/>
  <c r="L51" i="16"/>
  <c r="L83" i="16"/>
  <c r="L115" i="16"/>
  <c r="L136" i="16"/>
  <c r="L101" i="16"/>
  <c r="L20" i="16"/>
  <c r="L52" i="16"/>
  <c r="L84" i="16"/>
  <c r="L128" i="16"/>
  <c r="L49" i="16"/>
  <c r="L121" i="16"/>
  <c r="L22" i="16"/>
  <c r="L42" i="16"/>
  <c r="L62" i="16"/>
  <c r="L78" i="16"/>
  <c r="L94" i="16"/>
  <c r="L110" i="16"/>
  <c r="L126" i="16"/>
  <c r="L116" i="16"/>
  <c r="L21" i="16"/>
  <c r="L69" i="16"/>
  <c r="L109" i="16"/>
  <c r="K12" i="16"/>
  <c r="K28" i="16"/>
  <c r="K44" i="16"/>
  <c r="K60" i="16"/>
  <c r="K76" i="16"/>
  <c r="K92" i="16"/>
  <c r="K108" i="16"/>
  <c r="K124" i="16"/>
  <c r="K5" i="16"/>
  <c r="K21" i="16"/>
  <c r="K37" i="16"/>
  <c r="K53" i="16"/>
  <c r="K69" i="16"/>
  <c r="K85" i="16"/>
  <c r="K101" i="16"/>
  <c r="K117" i="16"/>
  <c r="K6" i="16"/>
  <c r="K22" i="16"/>
  <c r="K38" i="16"/>
  <c r="K54" i="16"/>
  <c r="K70" i="16"/>
  <c r="K86" i="16"/>
  <c r="K102" i="16"/>
  <c r="K118" i="16"/>
  <c r="K134" i="16"/>
  <c r="K15" i="16"/>
  <c r="K31" i="16"/>
  <c r="K47" i="16"/>
  <c r="K63" i="16"/>
  <c r="K79" i="16"/>
  <c r="K95" i="16"/>
  <c r="K111" i="16"/>
  <c r="K127" i="16"/>
  <c r="J3" i="16"/>
  <c r="J19" i="16"/>
  <c r="J35" i="16"/>
  <c r="J51" i="16"/>
  <c r="J67" i="16"/>
  <c r="J83" i="16"/>
  <c r="J99" i="16"/>
  <c r="J115" i="16"/>
  <c r="J131" i="16"/>
  <c r="J24" i="16"/>
  <c r="J52" i="16"/>
  <c r="J84" i="16"/>
  <c r="J116" i="16"/>
  <c r="J13" i="16"/>
  <c r="J41" i="16"/>
  <c r="J69" i="16"/>
  <c r="J101" i="16"/>
  <c r="J133" i="16"/>
  <c r="J18" i="16"/>
  <c r="J34" i="16"/>
  <c r="J50" i="16"/>
  <c r="J66" i="16"/>
  <c r="J82" i="16"/>
  <c r="J98" i="16"/>
  <c r="J114" i="16"/>
  <c r="J130" i="16"/>
  <c r="J20" i="16"/>
  <c r="J56" i="16"/>
  <c r="J88" i="16"/>
  <c r="J120" i="16"/>
  <c r="J17" i="16"/>
  <c r="J53" i="16"/>
  <c r="J85" i="16"/>
  <c r="M13" i="16"/>
  <c r="M77" i="16"/>
  <c r="M109" i="16"/>
  <c r="M18" i="16"/>
  <c r="M50" i="16"/>
  <c r="M82" i="16"/>
  <c r="M114" i="16"/>
  <c r="M129" i="16"/>
  <c r="L31" i="16"/>
  <c r="L63" i="16"/>
  <c r="L95" i="16"/>
  <c r="L127" i="16"/>
  <c r="L41" i="16"/>
  <c r="L129" i="16"/>
  <c r="L32" i="16"/>
  <c r="L64" i="16"/>
  <c r="L92" i="16"/>
  <c r="L13" i="16"/>
  <c r="L61" i="16"/>
  <c r="L6" i="16"/>
  <c r="L26" i="16"/>
  <c r="L46" i="16"/>
  <c r="L66" i="16"/>
  <c r="L82" i="16"/>
  <c r="L98" i="16"/>
  <c r="L114" i="16"/>
  <c r="L130" i="16"/>
  <c r="L124" i="16"/>
  <c r="L33" i="16"/>
  <c r="L77" i="16"/>
  <c r="L125" i="16"/>
  <c r="K16" i="16"/>
  <c r="K32" i="16"/>
  <c r="K48" i="16"/>
  <c r="K64" i="16"/>
  <c r="K80" i="16"/>
  <c r="K96" i="16"/>
  <c r="K112" i="16"/>
  <c r="K128" i="16"/>
  <c r="K9" i="16"/>
  <c r="K25" i="16"/>
  <c r="K41" i="16"/>
  <c r="K57" i="16"/>
  <c r="K73" i="16"/>
  <c r="K89" i="16"/>
  <c r="K105" i="16"/>
  <c r="K121" i="16"/>
  <c r="K10" i="16"/>
  <c r="K26" i="16"/>
  <c r="K42" i="16"/>
  <c r="K58" i="16"/>
  <c r="K74" i="16"/>
  <c r="K90" i="16"/>
  <c r="K106" i="16"/>
  <c r="K122" i="16"/>
  <c r="K3" i="16"/>
  <c r="K19" i="16"/>
  <c r="K35" i="16"/>
  <c r="K51" i="16"/>
  <c r="K67" i="16"/>
  <c r="K83" i="16"/>
  <c r="K99" i="16"/>
  <c r="K115" i="16"/>
  <c r="K131" i="16"/>
  <c r="J7" i="16"/>
  <c r="J23" i="16"/>
  <c r="J39" i="16"/>
  <c r="J55" i="16"/>
  <c r="J71" i="16"/>
  <c r="J87" i="16"/>
  <c r="J103" i="16"/>
  <c r="J119" i="16"/>
  <c r="J135" i="16"/>
  <c r="J32" i="16"/>
  <c r="J60" i="16"/>
  <c r="J92" i="16"/>
  <c r="J124" i="16"/>
  <c r="J21" i="16"/>
  <c r="J49" i="16"/>
  <c r="J77" i="16"/>
  <c r="J109" i="16"/>
  <c r="J6" i="16"/>
  <c r="J22" i="16"/>
  <c r="J38" i="16"/>
  <c r="J54" i="16"/>
  <c r="J70" i="16"/>
  <c r="J86" i="16"/>
  <c r="J102" i="16"/>
  <c r="J118" i="16"/>
  <c r="J134" i="16"/>
  <c r="J28" i="16"/>
  <c r="J64" i="16"/>
  <c r="J96" i="16"/>
  <c r="J128" i="16"/>
  <c r="J25" i="16"/>
  <c r="J61" i="16"/>
  <c r="J93" i="16"/>
  <c r="J129" i="16"/>
  <c r="O2" i="16"/>
  <c r="K2" i="16"/>
  <c r="G24" i="16"/>
  <c r="G40" i="16"/>
  <c r="G56" i="16"/>
  <c r="G72" i="16"/>
  <c r="G88" i="16"/>
  <c r="G104" i="16"/>
  <c r="G120" i="16"/>
  <c r="G136" i="16"/>
  <c r="G50" i="16"/>
  <c r="G86" i="16"/>
  <c r="G114" i="16"/>
  <c r="G27" i="16"/>
  <c r="G63" i="16"/>
  <c r="G91" i="16"/>
  <c r="G123" i="16"/>
  <c r="G29" i="16"/>
  <c r="G45" i="16"/>
  <c r="G61" i="16"/>
  <c r="G77" i="16"/>
  <c r="G93" i="16"/>
  <c r="G109" i="16"/>
  <c r="G125" i="16"/>
  <c r="G26" i="16"/>
  <c r="G54" i="16"/>
  <c r="G82" i="16"/>
  <c r="G118" i="16"/>
  <c r="G31" i="16"/>
  <c r="M29" i="16"/>
  <c r="M81" i="16"/>
  <c r="M113" i="16"/>
  <c r="M22" i="16"/>
  <c r="M54" i="16"/>
  <c r="M86" i="16"/>
  <c r="M118" i="16"/>
  <c r="L3" i="16"/>
  <c r="L35" i="16"/>
  <c r="L67" i="16"/>
  <c r="L99" i="16"/>
  <c r="L131" i="16"/>
  <c r="L53" i="16"/>
  <c r="L4" i="16"/>
  <c r="L36" i="16"/>
  <c r="L68" i="16"/>
  <c r="L96" i="16"/>
  <c r="L17" i="16"/>
  <c r="L93" i="16"/>
  <c r="L10" i="16"/>
  <c r="L30" i="16"/>
  <c r="L54" i="16"/>
  <c r="L70" i="16"/>
  <c r="L86" i="16"/>
  <c r="L102" i="16"/>
  <c r="L118" i="16"/>
  <c r="L134" i="16"/>
  <c r="L132" i="16"/>
  <c r="L45" i="16"/>
  <c r="L85" i="16"/>
  <c r="K4" i="16"/>
  <c r="K20" i="16"/>
  <c r="K36" i="16"/>
  <c r="K52" i="16"/>
  <c r="K68" i="16"/>
  <c r="K84" i="16"/>
  <c r="K100" i="16"/>
  <c r="K116" i="16"/>
  <c r="K132" i="16"/>
  <c r="K13" i="16"/>
  <c r="K29" i="16"/>
  <c r="K45" i="16"/>
  <c r="K61" i="16"/>
  <c r="K77" i="16"/>
  <c r="K93" i="16"/>
  <c r="K109" i="16"/>
  <c r="K125" i="16"/>
  <c r="K14" i="16"/>
  <c r="K30" i="16"/>
  <c r="K46" i="16"/>
  <c r="K62" i="16"/>
  <c r="K78" i="16"/>
  <c r="K94" i="16"/>
  <c r="K110" i="16"/>
  <c r="K126" i="16"/>
  <c r="K7" i="16"/>
  <c r="K23" i="16"/>
  <c r="K39" i="16"/>
  <c r="K55" i="16"/>
  <c r="K71" i="16"/>
  <c r="K87" i="16"/>
  <c r="K103" i="16"/>
  <c r="K119" i="16"/>
  <c r="K135" i="16"/>
  <c r="J11" i="16"/>
  <c r="J27" i="16"/>
  <c r="J43" i="16"/>
  <c r="J59" i="16"/>
  <c r="J75" i="16"/>
  <c r="J91" i="16"/>
  <c r="J107" i="16"/>
  <c r="J123" i="16"/>
  <c r="J8" i="16"/>
  <c r="J36" i="16"/>
  <c r="J68" i="16"/>
  <c r="J100" i="16"/>
  <c r="J132" i="16"/>
  <c r="J29" i="16"/>
  <c r="J57" i="16"/>
  <c r="J89" i="16"/>
  <c r="J117" i="16"/>
  <c r="J10" i="16"/>
  <c r="J26" i="16"/>
  <c r="J42" i="16"/>
  <c r="J58" i="16"/>
  <c r="J74" i="16"/>
  <c r="J90" i="16"/>
  <c r="J106" i="16"/>
  <c r="J122" i="16"/>
  <c r="J4" i="16"/>
  <c r="J40" i="16"/>
  <c r="J72" i="16"/>
  <c r="J104" i="16"/>
  <c r="J136" i="16"/>
  <c r="J37" i="16"/>
  <c r="J73" i="16"/>
  <c r="J105" i="16"/>
  <c r="Q2" i="16"/>
  <c r="N2" i="16"/>
  <c r="J2" i="16"/>
  <c r="G28" i="16"/>
  <c r="G44" i="16"/>
  <c r="G60" i="16"/>
  <c r="G76" i="16"/>
  <c r="G92" i="16"/>
  <c r="G108" i="16"/>
  <c r="G124" i="16"/>
  <c r="G22" i="16"/>
  <c r="G58" i="16"/>
  <c r="G94" i="16"/>
  <c r="G126" i="16"/>
  <c r="G39" i="16"/>
  <c r="G71" i="16"/>
  <c r="G99" i="16"/>
  <c r="G131" i="16"/>
  <c r="G33" i="16"/>
  <c r="G49" i="16"/>
  <c r="J121" i="16"/>
  <c r="G36" i="16"/>
  <c r="G100" i="16"/>
  <c r="G78" i="16"/>
  <c r="G83" i="16"/>
  <c r="G57" i="16"/>
  <c r="G89" i="16"/>
  <c r="G121" i="16"/>
  <c r="G46" i="16"/>
  <c r="G110" i="16"/>
  <c r="G51" i="16"/>
  <c r="G95" i="16"/>
  <c r="G135" i="16"/>
  <c r="G9" i="16"/>
  <c r="G10" i="16"/>
  <c r="F4" i="16"/>
  <c r="F57" i="16"/>
  <c r="F77" i="16"/>
  <c r="F93" i="16"/>
  <c r="F109" i="16"/>
  <c r="F125" i="16"/>
  <c r="F114" i="16"/>
  <c r="F75" i="16"/>
  <c r="F119" i="16"/>
  <c r="F54" i="16"/>
  <c r="F70" i="16"/>
  <c r="F86" i="16"/>
  <c r="F106" i="16"/>
  <c r="F67" i="16"/>
  <c r="F115" i="16"/>
  <c r="F56" i="16"/>
  <c r="F72" i="16"/>
  <c r="F88" i="16"/>
  <c r="F104" i="16"/>
  <c r="F120" i="16"/>
  <c r="F136" i="16"/>
  <c r="F51" i="16"/>
  <c r="F95" i="16"/>
  <c r="F7" i="16"/>
  <c r="F23" i="16"/>
  <c r="F39" i="16"/>
  <c r="F32" i="16"/>
  <c r="F21" i="16"/>
  <c r="F10" i="16"/>
  <c r="F26" i="16"/>
  <c r="F42" i="16"/>
  <c r="F28" i="16"/>
  <c r="F17" i="16"/>
  <c r="G68" i="16"/>
  <c r="G74" i="16"/>
  <c r="G119" i="16"/>
  <c r="F45" i="16"/>
  <c r="F117" i="16"/>
  <c r="F99" i="16"/>
  <c r="F62" i="16"/>
  <c r="F130" i="16"/>
  <c r="F64" i="16"/>
  <c r="F112" i="16"/>
  <c r="F122" i="16"/>
  <c r="F15" i="16"/>
  <c r="F37" i="16"/>
  <c r="F12" i="16"/>
  <c r="F33" i="16"/>
  <c r="P2" i="16"/>
  <c r="G52" i="16"/>
  <c r="G116" i="16"/>
  <c r="G106" i="16"/>
  <c r="G115" i="16"/>
  <c r="G65" i="16"/>
  <c r="G97" i="16"/>
  <c r="G129" i="16"/>
  <c r="G62" i="16"/>
  <c r="G122" i="16"/>
  <c r="G59" i="16"/>
  <c r="G103" i="16"/>
  <c r="G7" i="16"/>
  <c r="G17" i="16"/>
  <c r="G14" i="16"/>
  <c r="F2" i="16"/>
  <c r="F61" i="16"/>
  <c r="F81" i="16"/>
  <c r="F97" i="16"/>
  <c r="F113" i="16"/>
  <c r="F129" i="16"/>
  <c r="F126" i="16"/>
  <c r="F83" i="16"/>
  <c r="F135" i="16"/>
  <c r="F58" i="16"/>
  <c r="F74" i="16"/>
  <c r="F90" i="16"/>
  <c r="F118" i="16"/>
  <c r="F79" i="16"/>
  <c r="F127" i="16"/>
  <c r="F60" i="16"/>
  <c r="F76" i="16"/>
  <c r="F92" i="16"/>
  <c r="F108" i="16"/>
  <c r="F124" i="16"/>
  <c r="F110" i="16"/>
  <c r="F59" i="16"/>
  <c r="F111" i="16"/>
  <c r="F11" i="16"/>
  <c r="F27" i="16"/>
  <c r="F43" i="16"/>
  <c r="F36" i="16"/>
  <c r="F29" i="16"/>
  <c r="F14" i="16"/>
  <c r="F30" i="16"/>
  <c r="F8" i="16"/>
  <c r="F40" i="16"/>
  <c r="F25" i="16"/>
  <c r="L2" i="16"/>
  <c r="G23" i="16"/>
  <c r="G11" i="16"/>
  <c r="G16" i="16"/>
  <c r="F85" i="16"/>
  <c r="F47" i="16"/>
  <c r="F78" i="16"/>
  <c r="F91" i="16"/>
  <c r="F80" i="16"/>
  <c r="F128" i="16"/>
  <c r="F123" i="16"/>
  <c r="F5" i="16"/>
  <c r="F34" i="16"/>
  <c r="G20" i="16"/>
  <c r="G84" i="16"/>
  <c r="G42" i="16"/>
  <c r="G55" i="16"/>
  <c r="G41" i="16"/>
  <c r="G81" i="16"/>
  <c r="G113" i="16"/>
  <c r="G30" i="16"/>
  <c r="G90" i="16"/>
  <c r="G35" i="16"/>
  <c r="G87" i="16"/>
  <c r="G127" i="16"/>
  <c r="G15" i="16"/>
  <c r="G6" i="16"/>
  <c r="G13" i="16"/>
  <c r="F49" i="16"/>
  <c r="F73" i="16"/>
  <c r="F89" i="16"/>
  <c r="F105" i="16"/>
  <c r="F121" i="16"/>
  <c r="F102" i="16"/>
  <c r="F63" i="16"/>
  <c r="F107" i="16"/>
  <c r="F50" i="16"/>
  <c r="F66" i="16"/>
  <c r="F82" i="16"/>
  <c r="F98" i="16"/>
  <c r="F55" i="16"/>
  <c r="F103" i="16"/>
  <c r="F52" i="16"/>
  <c r="F68" i="16"/>
  <c r="F84" i="16"/>
  <c r="F100" i="16"/>
  <c r="F116" i="16"/>
  <c r="F132" i="16"/>
  <c r="F134" i="16"/>
  <c r="F87" i="16"/>
  <c r="F131" i="16"/>
  <c r="F19" i="16"/>
  <c r="F35" i="16"/>
  <c r="F24" i="16"/>
  <c r="F13" i="16"/>
  <c r="F6" i="16"/>
  <c r="F22" i="16"/>
  <c r="F38" i="16"/>
  <c r="F20" i="16"/>
  <c r="F9" i="16"/>
  <c r="F41" i="16"/>
  <c r="G132" i="16"/>
  <c r="G19" i="16"/>
  <c r="G25" i="16"/>
  <c r="G73" i="16"/>
  <c r="G105" i="16"/>
  <c r="G18" i="16"/>
  <c r="G67" i="16"/>
  <c r="G4" i="16"/>
  <c r="F65" i="16"/>
  <c r="F101" i="16"/>
  <c r="F133" i="16"/>
  <c r="F46" i="16"/>
  <c r="F94" i="16"/>
  <c r="F48" i="16"/>
  <c r="F96" i="16"/>
  <c r="F71" i="16"/>
  <c r="F31" i="16"/>
  <c r="F16" i="16"/>
  <c r="F18" i="16"/>
  <c r="F44" i="16"/>
  <c r="S44" i="16" l="1"/>
  <c r="E44" i="16"/>
  <c r="S18" i="16"/>
  <c r="E18" i="16"/>
  <c r="E16" i="16"/>
  <c r="S16" i="16"/>
  <c r="S31" i="16"/>
  <c r="E31" i="16"/>
  <c r="S71" i="16"/>
  <c r="E71" i="16"/>
  <c r="S96" i="16"/>
  <c r="E96" i="16"/>
  <c r="E48" i="16"/>
  <c r="S48" i="16"/>
  <c r="S94" i="16"/>
  <c r="E94" i="16"/>
  <c r="S46" i="16"/>
  <c r="E46" i="16"/>
  <c r="S133" i="16"/>
  <c r="E133" i="16"/>
  <c r="S101" i="16"/>
  <c r="E101" i="16"/>
  <c r="E65" i="16"/>
  <c r="S65" i="16"/>
  <c r="S41" i="16"/>
  <c r="E41" i="16"/>
  <c r="S9" i="16"/>
  <c r="E9" i="16"/>
  <c r="S20" i="16"/>
  <c r="E20" i="16"/>
  <c r="S38" i="16"/>
  <c r="E38" i="16"/>
  <c r="S22" i="16"/>
  <c r="E22" i="16"/>
  <c r="S6" i="16"/>
  <c r="E6" i="16"/>
  <c r="S13" i="16"/>
  <c r="E13" i="16"/>
  <c r="S24" i="16"/>
  <c r="E24" i="16"/>
  <c r="S35" i="16"/>
  <c r="E35" i="16"/>
  <c r="S19" i="16"/>
  <c r="E19" i="16"/>
  <c r="S131" i="16"/>
  <c r="E131" i="16"/>
  <c r="S87" i="16"/>
  <c r="E87" i="16"/>
  <c r="S134" i="16"/>
  <c r="E134" i="16"/>
  <c r="S132" i="16"/>
  <c r="E132" i="16"/>
  <c r="S116" i="16"/>
  <c r="E116" i="16"/>
  <c r="S100" i="16"/>
  <c r="E100" i="16"/>
  <c r="S84" i="16"/>
  <c r="E84" i="16"/>
  <c r="S68" i="16"/>
  <c r="E68" i="16"/>
  <c r="S52" i="16"/>
  <c r="E52" i="16"/>
  <c r="S103" i="16"/>
  <c r="E103" i="16"/>
  <c r="S55" i="16"/>
  <c r="E55" i="16"/>
  <c r="S98" i="16"/>
  <c r="E98" i="16"/>
  <c r="S82" i="16"/>
  <c r="E82" i="16"/>
  <c r="S66" i="16"/>
  <c r="E66" i="16"/>
  <c r="S50" i="16"/>
  <c r="E50" i="16"/>
  <c r="S107" i="16"/>
  <c r="E107" i="16"/>
  <c r="S63" i="16"/>
  <c r="E63" i="16"/>
  <c r="S102" i="16"/>
  <c r="E102" i="16"/>
  <c r="S121" i="16"/>
  <c r="E121" i="16"/>
  <c r="S105" i="16"/>
  <c r="E105" i="16"/>
  <c r="S89" i="16"/>
  <c r="E89" i="16"/>
  <c r="S73" i="16"/>
  <c r="E73" i="16"/>
  <c r="S49" i="16"/>
  <c r="E49" i="16"/>
  <c r="S34" i="16"/>
  <c r="E34" i="16"/>
  <c r="E5" i="16"/>
  <c r="S5" i="16"/>
  <c r="S123" i="16"/>
  <c r="E123" i="16"/>
  <c r="S128" i="16"/>
  <c r="E128" i="16"/>
  <c r="S80" i="16"/>
  <c r="E80" i="16"/>
  <c r="S91" i="16"/>
  <c r="E91" i="16"/>
  <c r="S78" i="16"/>
  <c r="E78" i="16"/>
  <c r="S47" i="16"/>
  <c r="E47" i="16"/>
  <c r="S85" i="16"/>
  <c r="E85" i="16"/>
  <c r="E25" i="16"/>
  <c r="S25" i="16"/>
  <c r="S40" i="16"/>
  <c r="E40" i="16"/>
  <c r="S8" i="16"/>
  <c r="E8" i="16"/>
  <c r="E30" i="16"/>
  <c r="S30" i="16"/>
  <c r="E14" i="16"/>
  <c r="S14" i="16"/>
  <c r="E29" i="16"/>
  <c r="S29" i="16"/>
  <c r="E36" i="16"/>
  <c r="S36" i="16"/>
  <c r="E43" i="16"/>
  <c r="S43" i="16"/>
  <c r="S27" i="16"/>
  <c r="E27" i="16"/>
  <c r="E11" i="16"/>
  <c r="S11" i="16"/>
  <c r="E111" i="16"/>
  <c r="S111" i="16"/>
  <c r="E59" i="16"/>
  <c r="S59" i="16"/>
  <c r="E110" i="16"/>
  <c r="S110" i="16"/>
  <c r="S124" i="16"/>
  <c r="E124" i="16"/>
  <c r="E108" i="16"/>
  <c r="S108" i="16"/>
  <c r="E92" i="16"/>
  <c r="S92" i="16"/>
  <c r="E76" i="16"/>
  <c r="S76" i="16"/>
  <c r="E60" i="16"/>
  <c r="S60" i="16"/>
  <c r="S127" i="16"/>
  <c r="E127" i="16"/>
  <c r="E79" i="16"/>
  <c r="S79" i="16"/>
  <c r="E118" i="16"/>
  <c r="S118" i="16"/>
  <c r="S90" i="16"/>
  <c r="E90" i="16"/>
  <c r="E74" i="16"/>
  <c r="S74" i="16"/>
  <c r="E58" i="16"/>
  <c r="S58" i="16"/>
  <c r="E135" i="16"/>
  <c r="S135" i="16"/>
  <c r="S83" i="16"/>
  <c r="E83" i="16"/>
  <c r="E126" i="16"/>
  <c r="S126" i="16"/>
  <c r="E129" i="16"/>
  <c r="S129" i="16"/>
  <c r="E113" i="16"/>
  <c r="S113" i="16"/>
  <c r="E97" i="16"/>
  <c r="S97" i="16"/>
  <c r="E81" i="16"/>
  <c r="S81" i="16"/>
  <c r="E61" i="16"/>
  <c r="S61" i="16"/>
  <c r="E2" i="16"/>
  <c r="S2" i="16"/>
  <c r="F150" i="16"/>
  <c r="S33" i="16"/>
  <c r="E33" i="16"/>
  <c r="S12" i="16"/>
  <c r="E12" i="16"/>
  <c r="S37" i="16"/>
  <c r="E37" i="16"/>
  <c r="S15" i="16"/>
  <c r="E15" i="16"/>
  <c r="S122" i="16"/>
  <c r="E122" i="16"/>
  <c r="E112" i="16"/>
  <c r="S112" i="16"/>
  <c r="S64" i="16"/>
  <c r="E64" i="16"/>
  <c r="S130" i="16"/>
  <c r="E130" i="16"/>
  <c r="S62" i="16"/>
  <c r="E62" i="16"/>
  <c r="E99" i="16"/>
  <c r="S99" i="16"/>
  <c r="S117" i="16"/>
  <c r="E117" i="16"/>
  <c r="S45" i="16"/>
  <c r="E45" i="16"/>
  <c r="E17" i="16"/>
  <c r="S17" i="16"/>
  <c r="S28" i="16"/>
  <c r="E28" i="16"/>
  <c r="E42" i="16"/>
  <c r="S42" i="16"/>
  <c r="E26" i="16"/>
  <c r="S26" i="16"/>
  <c r="E10" i="16"/>
  <c r="S10" i="16"/>
  <c r="E21" i="16"/>
  <c r="S21" i="16"/>
  <c r="E32" i="16"/>
  <c r="S32" i="16"/>
  <c r="E39" i="16"/>
  <c r="S39" i="16"/>
  <c r="S23" i="16"/>
  <c r="E23" i="16"/>
  <c r="E7" i="16"/>
  <c r="S7" i="16"/>
  <c r="S95" i="16"/>
  <c r="E95" i="16"/>
  <c r="E51" i="16"/>
  <c r="S51" i="16"/>
  <c r="E136" i="16"/>
  <c r="S136" i="16"/>
  <c r="E120" i="16"/>
  <c r="S120" i="16"/>
  <c r="E104" i="16"/>
  <c r="S104" i="16"/>
  <c r="E88" i="16"/>
  <c r="S88" i="16"/>
  <c r="E72" i="16"/>
  <c r="S72" i="16"/>
  <c r="E56" i="16"/>
  <c r="S56" i="16"/>
  <c r="E115" i="16"/>
  <c r="S115" i="16"/>
  <c r="E67" i="16"/>
  <c r="S67" i="16"/>
  <c r="E106" i="16"/>
  <c r="S106" i="16"/>
  <c r="E86" i="16"/>
  <c r="S86" i="16"/>
  <c r="E70" i="16"/>
  <c r="S70" i="16"/>
  <c r="E54" i="16"/>
  <c r="S54" i="16"/>
  <c r="E119" i="16"/>
  <c r="S119" i="16"/>
  <c r="S75" i="16"/>
  <c r="E75" i="16"/>
  <c r="E114" i="16"/>
  <c r="S114" i="16"/>
  <c r="E125" i="16"/>
  <c r="S125" i="16"/>
  <c r="S109" i="16"/>
  <c r="E109" i="16"/>
  <c r="E93" i="16"/>
  <c r="S93" i="16"/>
  <c r="E77" i="16"/>
  <c r="S77" i="16"/>
  <c r="S57" i="16"/>
  <c r="E57" i="16"/>
  <c r="S4" i="16"/>
  <c r="E4" i="16"/>
  <c r="E69" i="16"/>
  <c r="S69" i="16"/>
  <c r="S53" i="16"/>
  <c r="E53" i="16"/>
  <c r="S3" i="16"/>
  <c r="E3" i="16"/>
  <c r="G150" i="16"/>
  <c r="J16" i="4"/>
  <c r="J20" i="4"/>
  <c r="J36" i="3"/>
  <c r="J37" i="3" s="1"/>
  <c r="J44" i="3" s="1"/>
  <c r="J7" i="2"/>
  <c r="J5" i="2"/>
  <c r="J4" i="2"/>
  <c r="J2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14" i="2"/>
  <c r="J15" i="2"/>
  <c r="J16" i="2"/>
  <c r="J17" i="2"/>
  <c r="J18" i="2"/>
  <c r="J20" i="2"/>
  <c r="J21" i="2"/>
  <c r="J22" i="2"/>
  <c r="J24" i="2"/>
  <c r="J32" i="2"/>
  <c r="J33" i="2"/>
  <c r="J34" i="2"/>
  <c r="J8" i="2"/>
  <c r="J9" i="2"/>
  <c r="J10" i="2"/>
  <c r="J11" i="2"/>
  <c r="J12" i="2"/>
  <c r="J28" i="4" l="1"/>
  <c r="J49" i="3"/>
  <c r="K5" i="2"/>
  <c r="J6" i="2"/>
  <c r="J13" i="2" s="1"/>
  <c r="K6" i="2"/>
  <c r="K6" i="3"/>
  <c r="K5" i="3"/>
  <c r="J33" i="4" l="1"/>
  <c r="J42" i="4"/>
  <c r="J19" i="2"/>
  <c r="J23" i="2"/>
  <c r="K5" i="4" l="1"/>
  <c r="G11" i="1"/>
  <c r="G25" i="1" s="1"/>
  <c r="E13" i="1" l="1"/>
  <c r="E25" i="1" s="1"/>
</calcChain>
</file>

<file path=xl/sharedStrings.xml><?xml version="1.0" encoding="utf-8"?>
<sst xmlns="http://schemas.openxmlformats.org/spreadsheetml/2006/main" count="1098" uniqueCount="241">
  <si>
    <t xml:space="preserve">Ficher de compilation </t>
  </si>
  <si>
    <r>
      <t>Panier du</t>
    </r>
    <r>
      <rPr>
        <b/>
        <sz val="11"/>
        <color theme="1"/>
        <rFont val="Calibri"/>
        <family val="2"/>
        <scheme val="minor"/>
      </rPr>
      <t xml:space="preserve"> 29 juin</t>
    </r>
  </si>
  <si>
    <r>
      <t xml:space="preserve">Panier du </t>
    </r>
    <r>
      <rPr>
        <b/>
        <sz val="11"/>
        <color theme="1"/>
        <rFont val="Calibri"/>
        <family val="2"/>
        <scheme val="minor"/>
      </rPr>
      <t>13 juillet</t>
    </r>
  </si>
  <si>
    <t>Semaine</t>
  </si>
  <si>
    <r>
      <t>Panier du</t>
    </r>
    <r>
      <rPr>
        <b/>
        <sz val="11"/>
        <color theme="1"/>
        <rFont val="Calibri"/>
        <family val="2"/>
        <scheme val="minor"/>
      </rPr>
      <t xml:space="preserve"> 20 juillet</t>
    </r>
  </si>
  <si>
    <r>
      <t xml:space="preserve">Panier du </t>
    </r>
    <r>
      <rPr>
        <b/>
        <sz val="11"/>
        <color theme="1"/>
        <rFont val="Calibri"/>
        <family val="2"/>
        <scheme val="minor"/>
      </rPr>
      <t>27 juillet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</si>
  <si>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3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</si>
  <si>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10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</si>
  <si>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17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</si>
  <si>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24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</si>
  <si>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3 septembre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</si>
  <si>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10 septembre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</si>
  <si>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17 septembre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</si>
  <si>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24 septembre</t>
    </r>
  </si>
  <si>
    <t>Paniers année 2017</t>
  </si>
  <si>
    <r>
      <t xml:space="preserve">Panier du </t>
    </r>
    <r>
      <rPr>
        <b/>
        <sz val="11"/>
        <color theme="1"/>
        <rFont val="Calibri"/>
        <family val="2"/>
        <scheme val="minor"/>
      </rPr>
      <t xml:space="preserve"> 1 octobre</t>
    </r>
  </si>
  <si>
    <t>Aneth</t>
  </si>
  <si>
    <t>Herbes</t>
  </si>
  <si>
    <t>Aubergine</t>
  </si>
  <si>
    <t>Betteraves rouges en botte</t>
  </si>
  <si>
    <t>Bouquet de Ciboulette</t>
  </si>
  <si>
    <t>Bouquet de Cresson</t>
  </si>
  <si>
    <t>Cassis</t>
  </si>
  <si>
    <t>Fruits</t>
  </si>
  <si>
    <t>Cerise de terre</t>
  </si>
  <si>
    <t>Chou chinois</t>
  </si>
  <si>
    <t>Escotay</t>
  </si>
  <si>
    <t>Fromagerie Lehman</t>
  </si>
  <si>
    <t>Estragon russe</t>
  </si>
  <si>
    <t>Fleurs d'ail</t>
  </si>
  <si>
    <t>Framboises 2 L</t>
  </si>
  <si>
    <t>Framboises 500 ml</t>
  </si>
  <si>
    <t>Framboises 6 L</t>
  </si>
  <si>
    <t>Framboises jaunes 500 ml</t>
  </si>
  <si>
    <t>Haricot jaune</t>
  </si>
  <si>
    <t>Haricot vert</t>
  </si>
  <si>
    <t>Laitue "le choix du jardinier"</t>
  </si>
  <si>
    <t>Menthe</t>
  </si>
  <si>
    <t>Oignonet</t>
  </si>
  <si>
    <t>Origan jaune</t>
  </si>
  <si>
    <t>Persil</t>
  </si>
  <si>
    <t>Petite betterave en botte</t>
  </si>
  <si>
    <t>Petite carotte orange en botte</t>
  </si>
  <si>
    <t>Pikauba</t>
  </si>
  <si>
    <t>Piments jalapeno</t>
  </si>
  <si>
    <t>Pois mange-tout</t>
  </si>
  <si>
    <t>Pois snap</t>
  </si>
  <si>
    <t>Pot de miel</t>
  </si>
  <si>
    <t>Miel la Butineuse</t>
  </si>
  <si>
    <t>Radis (French Breakfast)</t>
  </si>
  <si>
    <t>Radis rouge</t>
  </si>
  <si>
    <t>Rhubarbe</t>
  </si>
  <si>
    <t>Roquette</t>
  </si>
  <si>
    <t>Sariette</t>
  </si>
  <si>
    <t>Sauge</t>
  </si>
  <si>
    <t>Thym</t>
  </si>
  <si>
    <t>Valbert</t>
  </si>
  <si>
    <t>Catégories</t>
  </si>
  <si>
    <t>Produits</t>
  </si>
  <si>
    <t>Prix</t>
  </si>
  <si>
    <t>Vente total ($)</t>
  </si>
  <si>
    <t>Nb produits vendus</t>
  </si>
  <si>
    <t>Codes de 
produit (sku)</t>
  </si>
  <si>
    <t>order_number</t>
  </si>
  <si>
    <t>email</t>
  </si>
  <si>
    <t>sku</t>
  </si>
  <si>
    <t>name</t>
  </si>
  <si>
    <t>total</t>
  </si>
  <si>
    <t>quantity</t>
  </si>
  <si>
    <t>timestamp</t>
  </si>
  <si>
    <t>payment_method</t>
  </si>
  <si>
    <t>order_total</t>
  </si>
  <si>
    <t>cote-david@hotmail.com</t>
  </si>
  <si>
    <t>Jun 26, 2017 01:43 PM</t>
  </si>
  <si>
    <t>PayPal</t>
  </si>
  <si>
    <t>Laitue variÃ©e (piquante)</t>
  </si>
  <si>
    <t>potvinvicky@hotmail.com</t>
  </si>
  <si>
    <t>Jun 26, 2017 10:12 AM</t>
  </si>
  <si>
    <t>Laitue variÃ©e</t>
  </si>
  <si>
    <t>anniemaltaistee@cegepjonquiere.ca</t>
  </si>
  <si>
    <t>Radis (oeuf de pÃ¢ques)</t>
  </si>
  <si>
    <t>Jun 25, 2017 09:03 PM</t>
  </si>
  <si>
    <t>jenni005@hotmail.com</t>
  </si>
  <si>
    <t>Jun 23, 2017 12:29 PM</t>
  </si>
  <si>
    <t>Carte de crÃ©dit</t>
  </si>
  <si>
    <t>leskat@digicom.qc.ca</t>
  </si>
  <si>
    <t>Jun 23, 2017 10:59 AM</t>
  </si>
  <si>
    <t>Total</t>
  </si>
  <si>
    <t>Vente ($)</t>
  </si>
  <si>
    <t>Grands totaux: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</si>
  <si>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</si>
  <si>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</si>
  <si>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</si>
  <si>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</si>
  <si>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</si>
  <si>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</si>
  <si>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</si>
  <si>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</si>
  <si>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</si>
  <si>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</si>
  <si>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</si>
  <si>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</si>
  <si>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</si>
  <si>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Ail  (gros bulbe)</t>
  </si>
  <si>
    <t>LÃ©gumes / Ail</t>
  </si>
  <si>
    <t>Ail  (petit bulbe)</t>
  </si>
  <si>
    <t>Ail  (gros bulbe) paquet de 12</t>
  </si>
  <si>
    <t>LivÃ¨che</t>
  </si>
  <si>
    <t>Fleurs coupÃ©es</t>
  </si>
  <si>
    <t>LÃ©gumes / Verdure</t>
  </si>
  <si>
    <t>Bette Ã  tondre (petites feuilles de bette)</t>
  </si>
  <si>
    <t>Bette Ã  carde</t>
  </si>
  <si>
    <t>LÃ©gumes / Betteraves</t>
  </si>
  <si>
    <t>Petite betterave en botte (couleurs variÃ©es)</t>
  </si>
  <si>
    <t>Courgettes variÃ©es</t>
  </si>
  <si>
    <t>LÃ©gumes / Courgettes</t>
  </si>
  <si>
    <t>LÃ©gumes</t>
  </si>
  <si>
    <t>LÃ©gumes / Carottes</t>
  </si>
  <si>
    <t>LÃ©gumes / Pois</t>
  </si>
  <si>
    <t>Pois Ã  Ã©cosser</t>
  </si>
  <si>
    <t>Haricot variÃ©</t>
  </si>
  <si>
    <t>LÃ©gumes / Haricots</t>
  </si>
  <si>
    <t>KÃ©nogami</t>
  </si>
  <si>
    <t>LÃ©gumes / Radis</t>
  </si>
  <si>
    <t>Betteraves variÃ©es en botte</t>
  </si>
  <si>
    <t>Basilic</t>
  </si>
  <si>
    <t>Coriandre</t>
  </si>
  <si>
    <t>Marjolaine</t>
  </si>
  <si>
    <t>Raisins bleus - 1 L</t>
  </si>
  <si>
    <t>Prunes - 2 L</t>
  </si>
  <si>
    <t>Betteraves jaunes en botte</t>
  </si>
  <si>
    <t>Betteraves blanches en botte</t>
  </si>
  <si>
    <t>Betteraves cylindra en botte</t>
  </si>
  <si>
    <t>Betteraves choggia en botte</t>
  </si>
  <si>
    <t>Betteraves rouges</t>
  </si>
  <si>
    <t>Brocoli</t>
  </si>
  <si>
    <t>LÃ©gumes / Chou, brocoli et chou-fleur</t>
  </si>
  <si>
    <t>Chou</t>
  </si>
  <si>
    <t>Chou de Bruxelles</t>
  </si>
  <si>
    <t>Chou-fleur</t>
  </si>
  <si>
    <t>Chou-rave</t>
  </si>
  <si>
    <t>Ail frais</t>
  </si>
  <si>
    <t>Carotte orange en botte</t>
  </si>
  <si>
    <t>Carotte mauve en botte</t>
  </si>
  <si>
    <t>Carotte "rainbow" en botte</t>
  </si>
  <si>
    <t>Carotte orange en sac</t>
  </si>
  <si>
    <t>Carottes variÃ©es en botte</t>
  </si>
  <si>
    <t>Concombre</t>
  </si>
  <si>
    <t>Courgette jaune</t>
  </si>
  <si>
    <t>Courgette verte</t>
  </si>
  <si>
    <t>Fleur de courgette</t>
  </si>
  <si>
    <t>Citrouille</t>
  </si>
  <si>
    <t>LÃ©gumes / Courges</t>
  </si>
  <si>
    <t>Courge spaghetti</t>
  </si>
  <si>
    <t>Courge orangetti</t>
  </si>
  <si>
    <t>Courge sunshine</t>
  </si>
  <si>
    <t>Courge butternut</t>
  </si>
  <si>
    <t>Courge ambercup</t>
  </si>
  <si>
    <t>Courge buttercup</t>
  </si>
  <si>
    <t>Courge poivrÃ©e</t>
  </si>
  <si>
    <t>Courge potimarron</t>
  </si>
  <si>
    <t>Cucamelon</t>
  </si>
  <si>
    <t>LÃ©gumes / Melons</t>
  </si>
  <si>
    <t>Melon</t>
  </si>
  <si>
    <t>Jul 12, 2017 02:56 PM</t>
  </si>
  <si>
    <t>Oignons verts</t>
  </si>
  <si>
    <t>Fleurs d'ail 10</t>
  </si>
  <si>
    <t>Cresson</t>
  </si>
  <si>
    <t>pluneln@videotron.ca</t>
  </si>
  <si>
    <t>Fraises 500 ml</t>
  </si>
  <si>
    <t>Jul 11, 2017 10:41 PM</t>
  </si>
  <si>
    <t>Paiement Ã  la livraison</t>
  </si>
  <si>
    <t>Fleurs d'ail 30</t>
  </si>
  <si>
    <t>Navets d'Ã©tÃ© (rabiole)</t>
  </si>
  <si>
    <t>Fraises 2 L</t>
  </si>
  <si>
    <t>Jul 11, 2017 08:30 PM</t>
  </si>
  <si>
    <t>pascale.beaudoin@mapaq.gouv.qc.ca</t>
  </si>
  <si>
    <t>Jul 11, 2017 08:05 PM</t>
  </si>
  <si>
    <t>Radis variÃ©s</t>
  </si>
  <si>
    <t>Ã‰pinards</t>
  </si>
  <si>
    <t>jacinthe.bisson@gmail.com</t>
  </si>
  <si>
    <t>Jul 11, 2017 07:34 PM</t>
  </si>
  <si>
    <t>rejean.villeneuve@cgocable.ca</t>
  </si>
  <si>
    <t>Jul 11, 2017 10:56 AM</t>
  </si>
  <si>
    <t>Jul 11, 2017 07:49 AM</t>
  </si>
  <si>
    <t>Jul 10, 2017 10:50 PM</t>
  </si>
  <si>
    <t>tranemmanuelle@gmail.com</t>
  </si>
  <si>
    <t>Jul 10, 2017 07:04 PM</t>
  </si>
  <si>
    <t>Ciboulette</t>
  </si>
  <si>
    <t>LÃ©gumes / Oignons</t>
  </si>
  <si>
    <t>LÃ©gumes / Poivrons et piments</t>
  </si>
  <si>
    <t>Piments Hungarian Wax</t>
  </si>
  <si>
    <t>CÃ©leri</t>
  </si>
  <si>
    <t>CÃ©leri-rave</t>
  </si>
  <si>
    <t>PÃ¢tissons (verts et jaunes)</t>
  </si>
  <si>
    <t>Endives</t>
  </si>
  <si>
    <t>Fenouil</t>
  </si>
  <si>
    <t>Gourganes</t>
  </si>
  <si>
    <t>Laitue en pomme - frisÃ©e verte</t>
  </si>
  <si>
    <t>Laitue en pomme - frisÃ©e rouge</t>
  </si>
  <si>
    <t>Laitue en pomme - Iceberg</t>
  </si>
  <si>
    <t>Laitue en pomme - Romaine</t>
  </si>
  <si>
    <t>Laitue en pomme - Feuille de chÃªne rouge</t>
  </si>
  <si>
    <t>Laitue en pomme - Boston</t>
  </si>
  <si>
    <t>Oignons rouges</t>
  </si>
  <si>
    <t>Oignons jaunes</t>
  </si>
  <si>
    <t>Ã‰chalotes franÃ§aises</t>
  </si>
  <si>
    <t>MaÃ¯s</t>
  </si>
  <si>
    <t>Mini-maÃ¯s</t>
  </si>
  <si>
    <t>Panais</t>
  </si>
  <si>
    <t>Poireau</t>
  </si>
  <si>
    <t>Pomme de terre - Rouge</t>
  </si>
  <si>
    <t>LÃ©gumes / Pommes de terre</t>
  </si>
  <si>
    <t>Pomme de terre - Jaune</t>
  </si>
  <si>
    <t>Pomme de terre - VariÃ©e</t>
  </si>
  <si>
    <t>Poivron vert</t>
  </si>
  <si>
    <t>Poivron mauve</t>
  </si>
  <si>
    <t>Poivron variÃ©</t>
  </si>
  <si>
    <t>Rutabaga (Navet)</t>
  </si>
  <si>
    <t>Topinambour</t>
  </si>
  <si>
    <t>Tomates cerises</t>
  </si>
  <si>
    <t>LÃ©gumes / Tomates</t>
  </si>
  <si>
    <t>Tomate jaune</t>
  </si>
  <si>
    <t>Tomate italienne</t>
  </si>
  <si>
    <t>Tomate rouge</t>
  </si>
  <si>
    <t>Tomate variÃ©e</t>
  </si>
  <si>
    <t>Laitue en pomme "Relay"</t>
  </si>
  <si>
    <t>Laitue en pomme "New Red Fire"</t>
  </si>
  <si>
    <t>Laitue en pomme "Edox"</t>
  </si>
  <si>
    <t>Radis melon d'eau</t>
  </si>
  <si>
    <t>Produit inexisatant</t>
  </si>
  <si>
    <t>prisci12@hotmail.com</t>
  </si>
  <si>
    <t>Jul 19, 2017 04:52 PM</t>
  </si>
  <si>
    <t>mariloulaprise@yahoo.com</t>
  </si>
  <si>
    <t>Jul 19, 2017 02:27 PM</t>
  </si>
  <si>
    <t>Jul 18, 2017 09:58 PM</t>
  </si>
  <si>
    <t>Jul 18, 2017 04:13 PM</t>
  </si>
  <si>
    <t>Jul 17, 2017 07:53 PM</t>
  </si>
  <si>
    <t>carolore@live.ca</t>
  </si>
  <si>
    <t>Jul 17, 2017 09:21 AM</t>
  </si>
  <si>
    <t>G-Total: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</si>
</sst>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0" fontId="3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0" fontId="4" fillId="3" borderId="0" xfId="0" applyFont="1" applyFill="1"/>
    <xf numFmtId="0" fontId="1" fillId="3" borderId="0" xfId="0" applyFont="1" applyFill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0" fillId="0" borderId="0" xfId="0" applyFill="1"/>
    <xf numFmtId="0" fontId="0" fillId="4" borderId="0" xfId="0" applyFill="1"/>
    <xf numFmtId="0" fontId="0" fillId="0" borderId="1" xfId="0" applyBorder="1"/>
    <xf numFmtId="0" fontId="0" fillId="2" borderId="1" xfId="0" applyFill="1" applyBorder="1"/>
    <xf numFmtId="0" fontId="0" fillId="3" borderId="2" xfId="0" applyFill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3" xfId="0" applyFill="1" applyBorder="1"/>
    <xf numFmtId="0" fontId="0" fillId="0" borderId="3" xfId="0" applyBorder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161924</xdr:colOff>
      <xdr:row>7</xdr:row>
      <xdr:rowOff>76287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14574" cy="14097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0</xdr:rowOff>
    </xdr:from>
    <xdr:to>
      <xdr:col>11</xdr:col>
      <xdr:colOff>552450</xdr:colOff>
      <xdr:row>4</xdr:row>
      <xdr:rowOff>57555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0"/>
          <a:ext cx="1371600" cy="8354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466725</xdr:colOff>
      <xdr:row>0</xdr:row>
      <xdr:rowOff>0</xdr:rowOff>
    </xdr:from>
    <xdr:to>
      <xdr:col>12</xdr:col>
      <xdr:colOff>314325</xdr:colOff>
      <xdr:row>4</xdr:row>
      <xdr:rowOff>54380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100" y="0"/>
          <a:ext cx="1371600" cy="83543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0</xdr:rowOff>
    </xdr:from>
    <xdr:to>
      <xdr:col>12</xdr:col>
      <xdr:colOff>295275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0" y="0"/>
          <a:ext cx="1371600" cy="8354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476250</xdr:colOff>
      <xdr:row>0</xdr:row>
      <xdr:rowOff>0</xdr:rowOff>
    </xdr:from>
    <xdr:to>
      <xdr:col>12</xdr:col>
      <xdr:colOff>323850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7625" y="0"/>
          <a:ext cx="1371600" cy="83543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0</xdr:row>
      <xdr:rowOff>0</xdr:rowOff>
    </xdr:from>
    <xdr:to>
      <xdr:col>12</xdr:col>
      <xdr:colOff>285750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9525" y="0"/>
          <a:ext cx="1371600" cy="83543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352425</xdr:colOff>
      <xdr:row>0</xdr:row>
      <xdr:rowOff>0</xdr:rowOff>
    </xdr:from>
    <xdr:to>
      <xdr:col>12</xdr:col>
      <xdr:colOff>200025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0" y="0"/>
          <a:ext cx="1371600" cy="83543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0</xdr:rowOff>
    </xdr:from>
    <xdr:to>
      <xdr:col>12</xdr:col>
      <xdr:colOff>266700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0"/>
          <a:ext cx="1371600" cy="83543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504825</xdr:colOff>
      <xdr:row>0</xdr:row>
      <xdr:rowOff>0</xdr:rowOff>
    </xdr:from>
    <xdr:to>
      <xdr:col>12</xdr:col>
      <xdr:colOff>352425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0" y="0"/>
          <a:ext cx="1371600" cy="83543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0</xdr:rowOff>
    </xdr:from>
    <xdr:to>
      <xdr:col>12</xdr:col>
      <xdr:colOff>295275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0" y="0"/>
          <a:ext cx="1371600" cy="83543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457200</xdr:colOff>
      <xdr:row>0</xdr:row>
      <xdr:rowOff>0</xdr:rowOff>
    </xdr:from>
    <xdr:to>
      <xdr:col>12</xdr:col>
      <xdr:colOff>304800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1371600" cy="83543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428625</xdr:colOff>
      <xdr:row>0</xdr:row>
      <xdr:rowOff>0</xdr:rowOff>
    </xdr:from>
    <xdr:to>
      <xdr:col>12</xdr:col>
      <xdr:colOff>276225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0" y="0"/>
          <a:ext cx="1371600" cy="83543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0</xdr:rowOff>
    </xdr:from>
    <xdr:to>
      <xdr:col>12</xdr:col>
      <xdr:colOff>266700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0"/>
          <a:ext cx="1371600" cy="83543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466725</xdr:colOff>
      <xdr:row>0</xdr:row>
      <xdr:rowOff>0</xdr:rowOff>
    </xdr:from>
    <xdr:to>
      <xdr:col>12</xdr:col>
      <xdr:colOff>314325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100" y="0"/>
          <a:ext cx="1371600" cy="83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25"/>
  <sheetViews>
    <sheetView zoomScale="115" zoomScaleNormal="115" workbookViewId="0">
      <selection activeCell="G13" sqref="G13"/>
    </sheetView>
  </sheetViews>
  <sheetFormatPr baseColWidth="10" defaultRowHeight="15" x14ac:dyDescent="0.25"/>
  <cols>
    <col min="3" max="3" width="9.42578125" customWidth="1"/>
    <col min="4" max="4" width="5.140625" customWidth="1"/>
    <col min="5" max="5" width="11.140625" customWidth="1"/>
    <col min="6" max="6" width="3.140625" customWidth="1"/>
    <col min="7" max="7" width="18.42578125" customWidth="1"/>
    <col min="8" max="8" width="2.7109375" customWidth="1"/>
  </cols>
  <sheetData>
    <row r="8" spans="1:7" ht="18.75" x14ac:dyDescent="0.3">
      <c r="A8" s="3" t="s">
        <v>0</v>
      </c>
    </row>
    <row r="9" spans="1:7" x14ac:dyDescent="0.25">
      <c r="A9" s="2" t="s">
        <v>14</v>
      </c>
    </row>
    <row r="10" spans="1:7" x14ac:dyDescent="0.25">
      <c r="E10" s="9" t="s">
        <v>88</v>
      </c>
      <c r="G10" s="9" t="s">
        <v>61</v>
      </c>
    </row>
    <row r="11" spans="1:7" x14ac:dyDescent="0.25">
      <c r="A11" t="s">
        <v>1</v>
      </c>
      <c r="C11" s="21" t="s">
        <v>3</v>
      </c>
      <c r="D11" s="21">
        <v>1</v>
      </c>
      <c r="E11" s="24">
        <f>'Semaine 1'!K5</f>
        <v>51.65</v>
      </c>
      <c r="G11" s="25">
        <f>'Semaine 1'!K6</f>
        <v>29</v>
      </c>
    </row>
    <row r="12" spans="1:7" x14ac:dyDescent="0.25">
      <c r="A12" t="s">
        <v>2</v>
      </c>
      <c r="C12" s="21" t="s">
        <v>3</v>
      </c>
      <c r="D12" s="21">
        <v>2</v>
      </c>
      <c r="E12" s="24">
        <f>'Semaine 2'!K5</f>
        <v>154.14999999999998</v>
      </c>
      <c r="G12" s="25">
        <f>'Semaine 2'!K6</f>
        <v>97</v>
      </c>
    </row>
    <row r="13" spans="1:7" x14ac:dyDescent="0.25">
      <c r="A13" t="s">
        <v>4</v>
      </c>
      <c r="C13" s="21" t="s">
        <v>3</v>
      </c>
      <c r="D13" s="21">
        <v>3</v>
      </c>
      <c r="E13" s="24">
        <f>'Semaine 3'!K5</f>
        <v>91.649999999999991</v>
      </c>
      <c r="G13" s="25">
        <f>'Semaine 3'!K6</f>
        <v>63</v>
      </c>
    </row>
    <row r="14" spans="1:7" x14ac:dyDescent="0.25">
      <c r="A14" t="s">
        <v>5</v>
      </c>
      <c r="C14" s="21" t="s">
        <v>3</v>
      </c>
      <c r="D14" s="21">
        <v>4</v>
      </c>
      <c r="E14" s="24">
        <f>'Semaine 4'!K5</f>
        <v>0</v>
      </c>
      <c r="G14" s="25">
        <f>'Semaine 4'!K6</f>
        <v>0</v>
      </c>
    </row>
    <row r="15" spans="1:7" x14ac:dyDescent="0.25">
      <c r="A15" t="s">
        <v>6</v>
      </c>
      <c r="C15" s="21" t="s">
        <v>3</v>
      </c>
      <c r="D15" s="21">
        <v>5</v>
      </c>
      <c r="E15" s="24">
        <f>'Semaine 5'!K5</f>
        <v>0</v>
      </c>
      <c r="G15" s="25">
        <f>'Semaine 5'!K6</f>
        <v>0</v>
      </c>
    </row>
    <row r="16" spans="1:7" x14ac:dyDescent="0.25">
      <c r="A16" t="s">
        <v>7</v>
      </c>
      <c r="C16" s="21" t="s">
        <v>3</v>
      </c>
      <c r="D16" s="21">
        <v>6</v>
      </c>
      <c r="E16" s="24">
        <f>'Semaine 6'!K5</f>
        <v>0</v>
      </c>
      <c r="G16" s="25">
        <f>'Semaine 6'!K6</f>
        <v>0</v>
      </c>
    </row>
    <row r="17" spans="1:7" x14ac:dyDescent="0.25">
      <c r="A17" t="s">
        <v>8</v>
      </c>
      <c r="C17" s="21" t="s">
        <v>3</v>
      </c>
      <c r="D17" s="21">
        <v>7</v>
      </c>
      <c r="E17" s="24">
        <f>'Semaine 7'!K5</f>
        <v>0</v>
      </c>
      <c r="G17" s="25">
        <f>'Semaine 7'!K6</f>
        <v>0</v>
      </c>
    </row>
    <row r="18" spans="1:7" x14ac:dyDescent="0.25">
      <c r="A18" t="s">
        <v>9</v>
      </c>
      <c r="C18" s="21" t="s">
        <v>3</v>
      </c>
      <c r="D18" s="21">
        <v>8</v>
      </c>
      <c r="E18" s="24">
        <f>'Semaine 8'!K5</f>
        <v>0</v>
      </c>
      <c r="G18" s="25">
        <f>'Semaine 8'!K6</f>
        <v>0</v>
      </c>
    </row>
    <row r="19" spans="1:7" x14ac:dyDescent="0.25">
      <c r="A19" t="s">
        <v>10</v>
      </c>
      <c r="C19" s="21" t="s">
        <v>3</v>
      </c>
      <c r="D19" s="21">
        <v>9</v>
      </c>
      <c r="E19" s="24">
        <f>'Semaine 9'!K5</f>
        <v>0</v>
      </c>
      <c r="G19" s="25">
        <f>'Semaine 9'!K6</f>
        <v>0</v>
      </c>
    </row>
    <row r="20" spans="1:7" x14ac:dyDescent="0.25">
      <c r="A20" t="s">
        <v>11</v>
      </c>
      <c r="C20" s="21" t="s">
        <v>3</v>
      </c>
      <c r="D20" s="21">
        <v>10</v>
      </c>
      <c r="E20" s="24">
        <f>'Semaine 10'!K5</f>
        <v>0</v>
      </c>
      <c r="G20" s="25">
        <f>'Semaine 10'!K6</f>
        <v>0</v>
      </c>
    </row>
    <row r="21" spans="1:7" x14ac:dyDescent="0.25">
      <c r="A21" t="s">
        <v>12</v>
      </c>
      <c r="C21" s="21" t="s">
        <v>3</v>
      </c>
      <c r="D21" s="21">
        <v>11</v>
      </c>
      <c r="E21" s="24">
        <f>'Semaine 11'!K5</f>
        <v>0</v>
      </c>
      <c r="G21" s="25">
        <f>'Semaine 11'!K6</f>
        <v>0</v>
      </c>
    </row>
    <row r="22" spans="1:7" x14ac:dyDescent="0.25">
      <c r="A22" t="s">
        <v>13</v>
      </c>
      <c r="C22" s="21" t="s">
        <v>3</v>
      </c>
      <c r="D22" s="21">
        <v>12</v>
      </c>
      <c r="E22" s="24">
        <f>'Semaine 12'!K5</f>
        <v>0</v>
      </c>
      <c r="G22" s="25">
        <f>'Semaine 12'!K6</f>
        <v>0</v>
      </c>
    </row>
    <row r="23" spans="1:7" x14ac:dyDescent="0.25">
      <c r="A23" t="s">
        <v>15</v>
      </c>
      <c r="C23" s="21" t="s">
        <v>3</v>
      </c>
      <c r="D23" s="21">
        <v>13</v>
      </c>
      <c r="E23" s="24">
        <f>'Semaine 13'!K5</f>
        <v>0</v>
      </c>
      <c r="G23" s="25">
        <f>'Semaine 13'!K6</f>
        <v>0</v>
      </c>
    </row>
    <row r="24" spans="1:7" x14ac:dyDescent="0.25">
      <c r="D24" s="1"/>
      <c r="E24" s="21"/>
      <c r="G24" s="21"/>
    </row>
    <row r="25" spans="1:7" x14ac:dyDescent="0.25">
      <c r="C25" s="14" t="s">
        <v>89</v>
      </c>
      <c r="D25" s="1"/>
      <c r="E25" s="21">
        <f>SUM(E11:E24)</f>
        <v>297.45</v>
      </c>
      <c r="G25" s="21">
        <f>SUM(G11:G24)</f>
        <v>189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9"/>
  <sheetViews>
    <sheetView tabSelected="1" zoomScale="85" zoomScaleNormal="85" workbookViewId="0">
      <selection activeCell="I3" sqref="I3"/>
    </sheetView>
  </sheetViews>
  <sheetFormatPr baseColWidth="10" defaultRowHeight="15" x14ac:dyDescent="0.25"/>
  <cols>
    <col min="1" max="1" width="14.7109375" customWidth="1"/>
    <col min="2" max="2" width="42.28515625" customWidth="1"/>
    <col min="3" max="3" width="39.42578125" customWidth="1"/>
    <col min="5" max="5" width="9.140625" customWidth="1"/>
    <col min="6" max="6" width="14.5703125" customWidth="1"/>
    <col min="7" max="7" width="11.5703125" customWidth="1"/>
    <col min="8" max="8" width="11.85546875" customWidth="1"/>
    <col min="15" max="16" width="12.28515625" customWidth="1"/>
    <col min="17" max="17" width="12.42578125" customWidth="1"/>
    <col min="18" max="18" width="12.28515625" customWidth="1"/>
    <col min="19" max="19" width="8.5703125" customWidth="1"/>
    <col min="20" max="20" width="47.28515625" customWidth="1"/>
  </cols>
  <sheetData>
    <row r="1" spans="1:20" ht="31.5" x14ac:dyDescent="0.25">
      <c r="A1" s="6" t="s">
        <v>62</v>
      </c>
      <c r="B1" s="5" t="s">
        <v>58</v>
      </c>
      <c r="C1" s="5" t="s">
        <v>57</v>
      </c>
      <c r="D1" s="5" t="s">
        <v>59</v>
      </c>
      <c r="E1" s="16" t="s">
        <v>240</v>
      </c>
      <c r="F1" s="5" t="s">
        <v>90</v>
      </c>
      <c r="G1" s="5" t="s">
        <v>91</v>
      </c>
      <c r="H1" s="5" t="s">
        <v>92</v>
      </c>
      <c r="I1" s="5" t="s">
        <v>93</v>
      </c>
      <c r="J1" s="5" t="s">
        <v>94</v>
      </c>
      <c r="K1" s="5" t="s">
        <v>95</v>
      </c>
      <c r="L1" s="5" t="s">
        <v>96</v>
      </c>
      <c r="M1" s="5" t="s">
        <v>97</v>
      </c>
      <c r="N1" s="5" t="s">
        <v>98</v>
      </c>
      <c r="O1" s="5" t="s">
        <v>99</v>
      </c>
      <c r="P1" s="5" t="s">
        <v>100</v>
      </c>
      <c r="Q1" s="5" t="s">
        <v>101</v>
      </c>
      <c r="R1" s="5" t="s">
        <v>102</v>
      </c>
      <c r="S1" s="16"/>
      <c r="T1" s="5" t="s">
        <v>58</v>
      </c>
    </row>
    <row r="2" spans="1:20" x14ac:dyDescent="0.25">
      <c r="A2" s="21">
        <v>0</v>
      </c>
      <c r="B2" s="21" t="s">
        <v>31</v>
      </c>
      <c r="C2" s="21" t="s">
        <v>23</v>
      </c>
      <c r="D2" s="4">
        <v>2.5</v>
      </c>
      <c r="E2" s="16">
        <f t="shared" ref="E2:E33" ca="1" si="0">F2+G2+H2+I2+K2+J2+L2+M2+N2+O2+P2+Q2+R2</f>
        <v>116</v>
      </c>
      <c r="F2">
        <f ca="1">SUMPRODUCT((INDIRECT("'"&amp;F$1&amp;"'!C2:C200")=$A2)*(INDIRECT("'"&amp;F$1&amp;"'!F2:F200")))</f>
        <v>0</v>
      </c>
      <c r="G2">
        <f ca="1">SUMPRODUCT((INDIRECT("'"&amp;G$1&amp;"'!C2:C200")=$A2)*(INDIRECT("'"&amp;G$1&amp;"'!F2:F200")))</f>
        <v>0</v>
      </c>
      <c r="H2">
        <f ca="1">SUMPRODUCT((INDIRECT("'"&amp;H$1&amp;"'!C2:C200")=$A2)*(INDIRECT("'"&amp;G$1&amp;"'!F2:F200")))</f>
        <v>19</v>
      </c>
      <c r="I2">
        <f ca="1">SUMPRODUCT((INDIRECT("'"&amp;I$1&amp;"'!C2:C200")=$A2)*(INDIRECT("'"&amp;G$1&amp;"'!F2:F200")))</f>
        <v>97</v>
      </c>
      <c r="J2">
        <f ca="1">SUMPRODUCT((INDIRECT("'"&amp;G$1&amp;"'!C2:C200")=$A2)*(INDIRECT("'"&amp;G$1&amp;"'!F2:F200")))</f>
        <v>0</v>
      </c>
      <c r="K2">
        <f ca="1">SUMPRODUCT((INDIRECT("'"&amp;G$1&amp;"'!C2:C200")=$A2)*(INDIRECT("'"&amp;G$1&amp;"'!F2:F200")))</f>
        <v>0</v>
      </c>
      <c r="L2">
        <f ca="1">SUMPRODUCT((INDIRECT("'"&amp;G$1&amp;"'!C2:C200")=$A2)*(INDIRECT("'"&amp;G$1&amp;"'!F2:F200")))</f>
        <v>0</v>
      </c>
      <c r="M2">
        <f ca="1">SUMPRODUCT((INDIRECT("'"&amp;G$1&amp;"'!C2:C200")=$A2)*(INDIRECT("'"&amp;G$1&amp;"'!F2:F200")))</f>
        <v>0</v>
      </c>
      <c r="N2">
        <f ca="1">SUMPRODUCT((INDIRECT("'"&amp;G$1&amp;"'!C2:C200")=$A2)*(INDIRECT("'"&amp;G$1&amp;"'!F2:F200")))</f>
        <v>0</v>
      </c>
      <c r="O2">
        <f ca="1">SUMPRODUCT((INDIRECT("'"&amp;G$1&amp;"'!C2:C200")=$A2)*(INDIRECT("'"&amp;G$1&amp;"'!F2:F200")))</f>
        <v>0</v>
      </c>
      <c r="P2">
        <f ca="1">SUMPRODUCT((INDIRECT("'"&amp;G$1&amp;"'!C2:C200")=$A2)*(INDIRECT("'"&amp;G$1&amp;"'!F2:F200")))</f>
        <v>0</v>
      </c>
      <c r="Q2">
        <f ca="1">SUMPRODUCT((INDIRECT("'"&amp;G$1&amp;"'!C2:C200")=$A2)*(INDIRECT("'"&amp;G$1&amp;"'!F2:F200")))</f>
        <v>0</v>
      </c>
      <c r="R2">
        <f ca="1">SUMPRODUCT((INDIRECT("'"&amp;G$1&amp;"'!C2:C200")=$A2)*(INDIRECT("'"&amp;G$1&amp;"'!F2:F200")))</f>
        <v>0</v>
      </c>
      <c r="S2" s="16">
        <f ca="1">F2+G2+H2+I2+K2+J2+L2+M2+N2+O2+P2+Q2+R2</f>
        <v>116</v>
      </c>
      <c r="T2" s="21" t="s">
        <v>31</v>
      </c>
    </row>
    <row r="3" spans="1:20" x14ac:dyDescent="0.25">
      <c r="A3" s="21">
        <v>1</v>
      </c>
      <c r="B3" s="21" t="s">
        <v>33</v>
      </c>
      <c r="C3" s="21" t="s">
        <v>23</v>
      </c>
      <c r="D3" s="4">
        <v>2.5</v>
      </c>
      <c r="E3" s="16">
        <f t="shared" ca="1" si="0"/>
        <v>0</v>
      </c>
      <c r="F3">
        <f ca="1">SUMPRODUCT((INDIRECT("'"&amp;F$1&amp;"'!C2:C200")=$A3)*(INDIRECT("'"&amp;F$1&amp;"'!F2:F200")))</f>
        <v>0</v>
      </c>
      <c r="G3">
        <f t="shared" ref="G3:G66" ca="1" si="1">SUMPRODUCT((INDIRECT("'"&amp;G$1&amp;"'!C2:C200")=$A3)*(INDIRECT("'"&amp;G$1&amp;"'!F2:F200")))</f>
        <v>0</v>
      </c>
      <c r="H3">
        <f t="shared" ref="H3:H66" ca="1" si="2">SUMPRODUCT((INDIRECT("'"&amp;H$1&amp;"'!C2:C200")=$A3)*(INDIRECT("'"&amp;G$1&amp;"'!F2:F200")))</f>
        <v>0</v>
      </c>
      <c r="I3">
        <f t="shared" ref="I3:I66" ca="1" si="3">SUMPRODUCT((INDIRECT("'"&amp;I$1&amp;"'!C2:C200")=$A3)*(INDIRECT("'"&amp;G$1&amp;"'!F2:F200")))</f>
        <v>0</v>
      </c>
      <c r="J3">
        <f t="shared" ref="J3:J66" ca="1" si="4">SUMPRODUCT((INDIRECT("'"&amp;G$1&amp;"'!C2:C200")=$A3)*(INDIRECT("'"&amp;G$1&amp;"'!F2:F200")))</f>
        <v>0</v>
      </c>
      <c r="K3">
        <f t="shared" ref="K3:K66" ca="1" si="5">SUMPRODUCT((INDIRECT("'"&amp;G$1&amp;"'!C2:C200")=$A3)*(INDIRECT("'"&amp;G$1&amp;"'!F2:F200")))</f>
        <v>0</v>
      </c>
      <c r="L3">
        <f t="shared" ref="L3:L66" ca="1" si="6">SUMPRODUCT((INDIRECT("'"&amp;G$1&amp;"'!C2:C200")=$A3)*(INDIRECT("'"&amp;G$1&amp;"'!F2:F200")))</f>
        <v>0</v>
      </c>
      <c r="M3">
        <f t="shared" ref="M3:M66" ca="1" si="7">SUMPRODUCT((INDIRECT("'"&amp;G$1&amp;"'!C2:C200")=$A3)*(INDIRECT("'"&amp;G$1&amp;"'!F2:F200")))</f>
        <v>0</v>
      </c>
      <c r="N3">
        <f t="shared" ref="N3:N66" ca="1" si="8">SUMPRODUCT((INDIRECT("'"&amp;G$1&amp;"'!C2:C200")=$A3)*(INDIRECT("'"&amp;G$1&amp;"'!F2:F200")))</f>
        <v>0</v>
      </c>
      <c r="O3">
        <f t="shared" ref="O3:O66" ca="1" si="9">SUMPRODUCT((INDIRECT("'"&amp;G$1&amp;"'!C2:C200")=$A3)*(INDIRECT("'"&amp;G$1&amp;"'!F2:F200")))</f>
        <v>0</v>
      </c>
      <c r="P3">
        <f t="shared" ref="P3:P66" ca="1" si="10">SUMPRODUCT((INDIRECT("'"&amp;G$1&amp;"'!C2:C200")=$A3)*(INDIRECT("'"&amp;G$1&amp;"'!F2:F200")))</f>
        <v>0</v>
      </c>
      <c r="Q3">
        <f t="shared" ref="Q3:Q66" ca="1" si="11">SUMPRODUCT((INDIRECT("'"&amp;G$1&amp;"'!C2:C200")=$A3)*(INDIRECT("'"&amp;G$1&amp;"'!F2:F200")))</f>
        <v>0</v>
      </c>
      <c r="R3">
        <f t="shared" ref="R3:R66" ca="1" si="12">SUMPRODUCT((INDIRECT("'"&amp;G$1&amp;"'!C2:C200")=$A3)*(INDIRECT("'"&amp;G$1&amp;"'!F2:F200")))</f>
        <v>0</v>
      </c>
      <c r="S3" s="16">
        <f t="shared" ref="S3:S66" ca="1" si="13">F3+G3+H3+I3+K3+J3+L3+M3+N3+O3+P3+Q3+R3</f>
        <v>0</v>
      </c>
      <c r="T3" s="21" t="s">
        <v>33</v>
      </c>
    </row>
    <row r="4" spans="1:20" x14ac:dyDescent="0.25">
      <c r="A4" s="21">
        <v>2</v>
      </c>
      <c r="B4" s="21" t="s">
        <v>30</v>
      </c>
      <c r="C4" s="21" t="s">
        <v>23</v>
      </c>
      <c r="D4" s="4">
        <v>9</v>
      </c>
      <c r="E4" s="16">
        <f t="shared" ca="1" si="0"/>
        <v>0</v>
      </c>
      <c r="F4">
        <f ca="1">SUMPRODUCT((INDIRECT("'"&amp;F$1&amp;"'!C2:C200")=$A4)*(INDIRECT("'"&amp;F$1&amp;"'!F2:F200")))</f>
        <v>0</v>
      </c>
      <c r="G4">
        <f t="shared" ca="1" si="1"/>
        <v>0</v>
      </c>
      <c r="H4">
        <f t="shared" ca="1" si="2"/>
        <v>0</v>
      </c>
      <c r="I4">
        <f t="shared" ca="1" si="3"/>
        <v>0</v>
      </c>
      <c r="J4">
        <f t="shared" ca="1" si="4"/>
        <v>0</v>
      </c>
      <c r="K4">
        <f t="shared" ca="1" si="5"/>
        <v>0</v>
      </c>
      <c r="L4">
        <f t="shared" ca="1" si="6"/>
        <v>0</v>
      </c>
      <c r="M4">
        <f t="shared" ca="1" si="7"/>
        <v>0</v>
      </c>
      <c r="N4">
        <f t="shared" ca="1" si="8"/>
        <v>0</v>
      </c>
      <c r="O4">
        <f t="shared" ca="1" si="9"/>
        <v>0</v>
      </c>
      <c r="P4">
        <f t="shared" ca="1" si="10"/>
        <v>0</v>
      </c>
      <c r="Q4">
        <f t="shared" ca="1" si="11"/>
        <v>0</v>
      </c>
      <c r="R4">
        <f t="shared" ca="1" si="12"/>
        <v>0</v>
      </c>
      <c r="S4" s="16">
        <f t="shared" ca="1" si="13"/>
        <v>0</v>
      </c>
      <c r="T4" s="21" t="s">
        <v>30</v>
      </c>
    </row>
    <row r="5" spans="1:20" x14ac:dyDescent="0.25">
      <c r="A5" s="21">
        <v>3</v>
      </c>
      <c r="B5" s="21" t="s">
        <v>32</v>
      </c>
      <c r="C5" s="21" t="s">
        <v>23</v>
      </c>
      <c r="D5" s="4">
        <v>24</v>
      </c>
      <c r="E5" s="16">
        <f t="shared" ca="1" si="0"/>
        <v>0</v>
      </c>
      <c r="F5">
        <f t="shared" ref="F5:F66" ca="1" si="14">SUMPRODUCT((INDIRECT("'"&amp;F$1&amp;"'!C2:C200")=$A5)*(INDIRECT("'"&amp;F$1&amp;"'!F2:F200")))</f>
        <v>0</v>
      </c>
      <c r="G5">
        <f t="shared" ca="1" si="1"/>
        <v>0</v>
      </c>
      <c r="H5">
        <f t="shared" ca="1" si="2"/>
        <v>0</v>
      </c>
      <c r="I5">
        <f t="shared" ca="1" si="3"/>
        <v>0</v>
      </c>
      <c r="J5">
        <f t="shared" ca="1" si="4"/>
        <v>0</v>
      </c>
      <c r="K5">
        <f t="shared" ca="1" si="5"/>
        <v>0</v>
      </c>
      <c r="L5">
        <f t="shared" ca="1" si="6"/>
        <v>0</v>
      </c>
      <c r="M5">
        <f t="shared" ca="1" si="7"/>
        <v>0</v>
      </c>
      <c r="N5">
        <f t="shared" ca="1" si="8"/>
        <v>0</v>
      </c>
      <c r="O5">
        <f t="shared" ca="1" si="9"/>
        <v>0</v>
      </c>
      <c r="P5">
        <f t="shared" ca="1" si="10"/>
        <v>0</v>
      </c>
      <c r="Q5">
        <f t="shared" ca="1" si="11"/>
        <v>0</v>
      </c>
      <c r="R5">
        <f t="shared" ca="1" si="12"/>
        <v>0</v>
      </c>
      <c r="S5" s="16">
        <f t="shared" ca="1" si="13"/>
        <v>0</v>
      </c>
      <c r="T5" s="21" t="s">
        <v>32</v>
      </c>
    </row>
    <row r="6" spans="1:20" x14ac:dyDescent="0.25">
      <c r="A6" s="21">
        <v>4</v>
      </c>
      <c r="B6" s="21" t="s">
        <v>51</v>
      </c>
      <c r="C6" s="21" t="s">
        <v>23</v>
      </c>
      <c r="D6" s="4">
        <v>2.5</v>
      </c>
      <c r="E6" s="16">
        <f t="shared" ca="1" si="0"/>
        <v>37</v>
      </c>
      <c r="F6">
        <f t="shared" ca="1" si="14"/>
        <v>5</v>
      </c>
      <c r="G6">
        <f t="shared" ca="1" si="1"/>
        <v>3</v>
      </c>
      <c r="H6">
        <f t="shared" ca="1" si="2"/>
        <v>2</v>
      </c>
      <c r="I6">
        <f t="shared" ca="1" si="3"/>
        <v>0</v>
      </c>
      <c r="J6">
        <f t="shared" ca="1" si="4"/>
        <v>3</v>
      </c>
      <c r="K6">
        <f t="shared" ca="1" si="5"/>
        <v>3</v>
      </c>
      <c r="L6">
        <f t="shared" ca="1" si="6"/>
        <v>3</v>
      </c>
      <c r="M6">
        <f t="shared" ca="1" si="7"/>
        <v>3</v>
      </c>
      <c r="N6">
        <f t="shared" ca="1" si="8"/>
        <v>3</v>
      </c>
      <c r="O6">
        <f t="shared" ca="1" si="9"/>
        <v>3</v>
      </c>
      <c r="P6">
        <f t="shared" ca="1" si="10"/>
        <v>3</v>
      </c>
      <c r="Q6">
        <f t="shared" ca="1" si="11"/>
        <v>3</v>
      </c>
      <c r="R6">
        <f t="shared" ca="1" si="12"/>
        <v>3</v>
      </c>
      <c r="S6" s="16">
        <f t="shared" ca="1" si="13"/>
        <v>37</v>
      </c>
      <c r="T6" s="21" t="s">
        <v>51</v>
      </c>
    </row>
    <row r="7" spans="1:20" x14ac:dyDescent="0.25">
      <c r="A7" s="21">
        <v>5</v>
      </c>
      <c r="B7" s="21" t="s">
        <v>103</v>
      </c>
      <c r="C7" s="21" t="s">
        <v>104</v>
      </c>
      <c r="D7" s="4">
        <v>1</v>
      </c>
      <c r="E7" s="16">
        <f t="shared" ca="1" si="0"/>
        <v>0</v>
      </c>
      <c r="F7">
        <f t="shared" ca="1" si="14"/>
        <v>0</v>
      </c>
      <c r="G7">
        <f t="shared" ca="1" si="1"/>
        <v>0</v>
      </c>
      <c r="H7">
        <f t="shared" ca="1" si="2"/>
        <v>0</v>
      </c>
      <c r="I7">
        <f t="shared" ca="1" si="3"/>
        <v>0</v>
      </c>
      <c r="J7">
        <f t="shared" ca="1" si="4"/>
        <v>0</v>
      </c>
      <c r="K7">
        <f t="shared" ca="1" si="5"/>
        <v>0</v>
      </c>
      <c r="L7">
        <f t="shared" ca="1" si="6"/>
        <v>0</v>
      </c>
      <c r="M7">
        <f t="shared" ca="1" si="7"/>
        <v>0</v>
      </c>
      <c r="N7">
        <f t="shared" ca="1" si="8"/>
        <v>0</v>
      </c>
      <c r="O7">
        <f t="shared" ca="1" si="9"/>
        <v>0</v>
      </c>
      <c r="P7">
        <f t="shared" ca="1" si="10"/>
        <v>0</v>
      </c>
      <c r="Q7">
        <f t="shared" ca="1" si="11"/>
        <v>0</v>
      </c>
      <c r="R7">
        <f t="shared" ca="1" si="12"/>
        <v>0</v>
      </c>
      <c r="S7" s="16">
        <f t="shared" ca="1" si="13"/>
        <v>0</v>
      </c>
      <c r="T7" s="21" t="s">
        <v>103</v>
      </c>
    </row>
    <row r="8" spans="1:20" x14ac:dyDescent="0.25">
      <c r="A8" s="21">
        <v>6</v>
      </c>
      <c r="B8" s="21" t="s">
        <v>105</v>
      </c>
      <c r="C8" s="21" t="s">
        <v>104</v>
      </c>
      <c r="D8" s="4">
        <v>0.5</v>
      </c>
      <c r="E8" s="16">
        <f t="shared" ca="1" si="0"/>
        <v>0</v>
      </c>
      <c r="F8">
        <f t="shared" ca="1" si="14"/>
        <v>0</v>
      </c>
      <c r="G8">
        <f t="shared" ca="1" si="1"/>
        <v>0</v>
      </c>
      <c r="H8">
        <f t="shared" ca="1" si="2"/>
        <v>0</v>
      </c>
      <c r="I8">
        <f t="shared" ca="1" si="3"/>
        <v>0</v>
      </c>
      <c r="J8">
        <f t="shared" ca="1" si="4"/>
        <v>0</v>
      </c>
      <c r="K8">
        <f t="shared" ca="1" si="5"/>
        <v>0</v>
      </c>
      <c r="L8">
        <f t="shared" ca="1" si="6"/>
        <v>0</v>
      </c>
      <c r="M8">
        <f t="shared" ca="1" si="7"/>
        <v>0</v>
      </c>
      <c r="N8">
        <f t="shared" ca="1" si="8"/>
        <v>0</v>
      </c>
      <c r="O8">
        <f t="shared" ca="1" si="9"/>
        <v>0</v>
      </c>
      <c r="P8">
        <f t="shared" ca="1" si="10"/>
        <v>0</v>
      </c>
      <c r="Q8">
        <f t="shared" ca="1" si="11"/>
        <v>0</v>
      </c>
      <c r="R8">
        <f t="shared" ca="1" si="12"/>
        <v>0</v>
      </c>
      <c r="S8" s="16">
        <f t="shared" ca="1" si="13"/>
        <v>0</v>
      </c>
      <c r="T8" s="21" t="s">
        <v>105</v>
      </c>
    </row>
    <row r="9" spans="1:20" x14ac:dyDescent="0.25">
      <c r="A9" s="21">
        <v>7</v>
      </c>
      <c r="B9" s="21" t="s">
        <v>106</v>
      </c>
      <c r="C9" s="21" t="s">
        <v>104</v>
      </c>
      <c r="D9" s="4">
        <v>10</v>
      </c>
      <c r="E9" s="16">
        <f t="shared" ca="1" si="0"/>
        <v>0</v>
      </c>
      <c r="F9">
        <f t="shared" ca="1" si="14"/>
        <v>0</v>
      </c>
      <c r="G9">
        <f t="shared" ca="1" si="1"/>
        <v>0</v>
      </c>
      <c r="H9">
        <f t="shared" ca="1" si="2"/>
        <v>0</v>
      </c>
      <c r="I9">
        <f t="shared" ca="1" si="3"/>
        <v>0</v>
      </c>
      <c r="J9">
        <f t="shared" ca="1" si="4"/>
        <v>0</v>
      </c>
      <c r="K9">
        <f t="shared" ca="1" si="5"/>
        <v>0</v>
      </c>
      <c r="L9">
        <f t="shared" ca="1" si="6"/>
        <v>0</v>
      </c>
      <c r="M9">
        <f t="shared" ca="1" si="7"/>
        <v>0</v>
      </c>
      <c r="N9">
        <f t="shared" ca="1" si="8"/>
        <v>0</v>
      </c>
      <c r="O9">
        <f t="shared" ca="1" si="9"/>
        <v>0</v>
      </c>
      <c r="P9">
        <f t="shared" ca="1" si="10"/>
        <v>0</v>
      </c>
      <c r="Q9">
        <f t="shared" ca="1" si="11"/>
        <v>0</v>
      </c>
      <c r="R9">
        <f t="shared" ca="1" si="12"/>
        <v>0</v>
      </c>
      <c r="S9" s="16">
        <f t="shared" ca="1" si="13"/>
        <v>0</v>
      </c>
      <c r="T9" s="21" t="s">
        <v>106</v>
      </c>
    </row>
    <row r="10" spans="1:20" x14ac:dyDescent="0.25">
      <c r="A10" s="21">
        <v>8</v>
      </c>
      <c r="B10" s="21" t="s">
        <v>39</v>
      </c>
      <c r="C10" s="21" t="s">
        <v>17</v>
      </c>
      <c r="D10" s="4">
        <v>0.5</v>
      </c>
      <c r="E10" s="16">
        <f t="shared" ca="1" si="0"/>
        <v>10</v>
      </c>
      <c r="F10">
        <f t="shared" ca="1" si="14"/>
        <v>0</v>
      </c>
      <c r="G10">
        <f t="shared" ca="1" si="1"/>
        <v>1</v>
      </c>
      <c r="H10">
        <f t="shared" ca="1" si="2"/>
        <v>0</v>
      </c>
      <c r="I10">
        <f t="shared" ca="1" si="3"/>
        <v>0</v>
      </c>
      <c r="J10">
        <f t="shared" ca="1" si="4"/>
        <v>1</v>
      </c>
      <c r="K10">
        <f t="shared" ca="1" si="5"/>
        <v>1</v>
      </c>
      <c r="L10">
        <f t="shared" ca="1" si="6"/>
        <v>1</v>
      </c>
      <c r="M10">
        <f t="shared" ca="1" si="7"/>
        <v>1</v>
      </c>
      <c r="N10">
        <f t="shared" ca="1" si="8"/>
        <v>1</v>
      </c>
      <c r="O10">
        <f t="shared" ca="1" si="9"/>
        <v>1</v>
      </c>
      <c r="P10">
        <f t="shared" ca="1" si="10"/>
        <v>1</v>
      </c>
      <c r="Q10">
        <f t="shared" ca="1" si="11"/>
        <v>1</v>
      </c>
      <c r="R10">
        <f t="shared" ca="1" si="12"/>
        <v>1</v>
      </c>
      <c r="S10" s="16">
        <f t="shared" ca="1" si="13"/>
        <v>10</v>
      </c>
      <c r="T10" s="21" t="s">
        <v>39</v>
      </c>
    </row>
    <row r="11" spans="1:20" x14ac:dyDescent="0.25">
      <c r="A11" s="21">
        <v>9</v>
      </c>
      <c r="B11" s="21" t="s">
        <v>28</v>
      </c>
      <c r="C11" s="21" t="s">
        <v>17</v>
      </c>
      <c r="D11" s="4">
        <v>0.5</v>
      </c>
      <c r="E11" s="16">
        <f t="shared" ca="1" si="0"/>
        <v>0</v>
      </c>
      <c r="F11">
        <f t="shared" ca="1" si="14"/>
        <v>0</v>
      </c>
      <c r="G11">
        <f t="shared" ca="1" si="1"/>
        <v>0</v>
      </c>
      <c r="H11">
        <f t="shared" ca="1" si="2"/>
        <v>0</v>
      </c>
      <c r="I11">
        <f t="shared" ca="1" si="3"/>
        <v>0</v>
      </c>
      <c r="J11">
        <f t="shared" ca="1" si="4"/>
        <v>0</v>
      </c>
      <c r="K11">
        <f t="shared" ca="1" si="5"/>
        <v>0</v>
      </c>
      <c r="L11">
        <f t="shared" ca="1" si="6"/>
        <v>0</v>
      </c>
      <c r="M11">
        <f t="shared" ca="1" si="7"/>
        <v>0</v>
      </c>
      <c r="N11">
        <f t="shared" ca="1" si="8"/>
        <v>0</v>
      </c>
      <c r="O11">
        <f t="shared" ca="1" si="9"/>
        <v>0</v>
      </c>
      <c r="P11">
        <f t="shared" ca="1" si="10"/>
        <v>0</v>
      </c>
      <c r="Q11">
        <f t="shared" ca="1" si="11"/>
        <v>0</v>
      </c>
      <c r="R11">
        <f t="shared" ca="1" si="12"/>
        <v>0</v>
      </c>
      <c r="S11" s="16">
        <f t="shared" ca="1" si="13"/>
        <v>0</v>
      </c>
      <c r="T11" s="21" t="s">
        <v>28</v>
      </c>
    </row>
    <row r="12" spans="1:20" x14ac:dyDescent="0.25">
      <c r="A12" s="21">
        <v>10</v>
      </c>
      <c r="B12" s="21" t="s">
        <v>107</v>
      </c>
      <c r="C12" s="21" t="s">
        <v>17</v>
      </c>
      <c r="D12" s="4">
        <v>0.5</v>
      </c>
      <c r="E12" s="16">
        <f t="shared" ca="1" si="0"/>
        <v>0</v>
      </c>
      <c r="F12">
        <f t="shared" ca="1" si="14"/>
        <v>0</v>
      </c>
      <c r="G12">
        <f t="shared" ca="1" si="1"/>
        <v>0</v>
      </c>
      <c r="H12">
        <f t="shared" ca="1" si="2"/>
        <v>0</v>
      </c>
      <c r="I12">
        <f t="shared" ca="1" si="3"/>
        <v>0</v>
      </c>
      <c r="J12">
        <f t="shared" ca="1" si="4"/>
        <v>0</v>
      </c>
      <c r="K12">
        <f t="shared" ca="1" si="5"/>
        <v>0</v>
      </c>
      <c r="L12">
        <f t="shared" ca="1" si="6"/>
        <v>0</v>
      </c>
      <c r="M12">
        <f t="shared" ca="1" si="7"/>
        <v>0</v>
      </c>
      <c r="N12">
        <f t="shared" ca="1" si="8"/>
        <v>0</v>
      </c>
      <c r="O12">
        <f t="shared" ca="1" si="9"/>
        <v>0</v>
      </c>
      <c r="P12">
        <f t="shared" ca="1" si="10"/>
        <v>0</v>
      </c>
      <c r="Q12">
        <f t="shared" ca="1" si="11"/>
        <v>0</v>
      </c>
      <c r="R12">
        <f t="shared" ca="1" si="12"/>
        <v>0</v>
      </c>
      <c r="S12" s="16">
        <f t="shared" ca="1" si="13"/>
        <v>0</v>
      </c>
      <c r="T12" s="21" t="s">
        <v>107</v>
      </c>
    </row>
    <row r="13" spans="1:20" x14ac:dyDescent="0.25">
      <c r="A13" s="21">
        <v>11</v>
      </c>
      <c r="B13" s="21" t="s">
        <v>53</v>
      </c>
      <c r="C13" s="21" t="s">
        <v>17</v>
      </c>
      <c r="D13" s="4">
        <v>0.5</v>
      </c>
      <c r="E13" s="16">
        <f t="shared" ca="1" si="0"/>
        <v>0</v>
      </c>
      <c r="F13">
        <f t="shared" ca="1" si="14"/>
        <v>0</v>
      </c>
      <c r="G13">
        <f t="shared" ca="1" si="1"/>
        <v>0</v>
      </c>
      <c r="H13">
        <f t="shared" ca="1" si="2"/>
        <v>0</v>
      </c>
      <c r="I13">
        <f t="shared" ca="1" si="3"/>
        <v>0</v>
      </c>
      <c r="J13">
        <f t="shared" ca="1" si="4"/>
        <v>0</v>
      </c>
      <c r="K13">
        <f t="shared" ca="1" si="5"/>
        <v>0</v>
      </c>
      <c r="L13">
        <f t="shared" ca="1" si="6"/>
        <v>0</v>
      </c>
      <c r="M13">
        <f t="shared" ca="1" si="7"/>
        <v>0</v>
      </c>
      <c r="N13">
        <f t="shared" ca="1" si="8"/>
        <v>0</v>
      </c>
      <c r="O13">
        <f t="shared" ca="1" si="9"/>
        <v>0</v>
      </c>
      <c r="P13">
        <f t="shared" ca="1" si="10"/>
        <v>0</v>
      </c>
      <c r="Q13">
        <f t="shared" ca="1" si="11"/>
        <v>0</v>
      </c>
      <c r="R13">
        <f t="shared" ca="1" si="12"/>
        <v>0</v>
      </c>
      <c r="S13" s="16">
        <f t="shared" ca="1" si="13"/>
        <v>0</v>
      </c>
      <c r="T13" s="21" t="s">
        <v>53</v>
      </c>
    </row>
    <row r="14" spans="1:20" x14ac:dyDescent="0.25">
      <c r="A14" s="21">
        <v>12</v>
      </c>
      <c r="B14" s="21" t="s">
        <v>188</v>
      </c>
      <c r="C14" s="21" t="s">
        <v>17</v>
      </c>
      <c r="D14" s="4">
        <v>0.5</v>
      </c>
      <c r="E14" s="16">
        <f t="shared" ca="1" si="0"/>
        <v>3</v>
      </c>
      <c r="F14">
        <f t="shared" ca="1" si="14"/>
        <v>2</v>
      </c>
      <c r="G14">
        <f t="shared" ca="1" si="1"/>
        <v>0</v>
      </c>
      <c r="H14">
        <f t="shared" ca="1" si="2"/>
        <v>1</v>
      </c>
      <c r="I14">
        <f t="shared" ca="1" si="3"/>
        <v>0</v>
      </c>
      <c r="J14">
        <f t="shared" ca="1" si="4"/>
        <v>0</v>
      </c>
      <c r="K14">
        <f t="shared" ca="1" si="5"/>
        <v>0</v>
      </c>
      <c r="L14">
        <f t="shared" ca="1" si="6"/>
        <v>0</v>
      </c>
      <c r="M14">
        <f t="shared" ca="1" si="7"/>
        <v>0</v>
      </c>
      <c r="N14">
        <f t="shared" ca="1" si="8"/>
        <v>0</v>
      </c>
      <c r="O14">
        <f t="shared" ca="1" si="9"/>
        <v>0</v>
      </c>
      <c r="P14">
        <f t="shared" ca="1" si="10"/>
        <v>0</v>
      </c>
      <c r="Q14">
        <f t="shared" ca="1" si="11"/>
        <v>0</v>
      </c>
      <c r="R14">
        <f t="shared" ca="1" si="12"/>
        <v>0</v>
      </c>
      <c r="S14" s="16">
        <f t="shared" ca="1" si="13"/>
        <v>3</v>
      </c>
      <c r="T14" s="21" t="s">
        <v>188</v>
      </c>
    </row>
    <row r="15" spans="1:20" x14ac:dyDescent="0.25">
      <c r="A15" s="21">
        <v>13</v>
      </c>
      <c r="B15" s="21" t="s">
        <v>16</v>
      </c>
      <c r="C15" s="21" t="s">
        <v>17</v>
      </c>
      <c r="D15" s="4">
        <v>0.5</v>
      </c>
      <c r="E15" s="16">
        <f t="shared" ca="1" si="0"/>
        <v>0</v>
      </c>
      <c r="F15">
        <f t="shared" ca="1" si="14"/>
        <v>0</v>
      </c>
      <c r="G15">
        <f t="shared" ca="1" si="1"/>
        <v>0</v>
      </c>
      <c r="H15">
        <f t="shared" ca="1" si="2"/>
        <v>0</v>
      </c>
      <c r="I15">
        <f t="shared" ca="1" si="3"/>
        <v>0</v>
      </c>
      <c r="J15">
        <f t="shared" ca="1" si="4"/>
        <v>0</v>
      </c>
      <c r="K15">
        <f t="shared" ca="1" si="5"/>
        <v>0</v>
      </c>
      <c r="L15">
        <f t="shared" ca="1" si="6"/>
        <v>0</v>
      </c>
      <c r="M15">
        <f t="shared" ca="1" si="7"/>
        <v>0</v>
      </c>
      <c r="N15">
        <f t="shared" ca="1" si="8"/>
        <v>0</v>
      </c>
      <c r="O15">
        <f t="shared" ca="1" si="9"/>
        <v>0</v>
      </c>
      <c r="P15">
        <f t="shared" ca="1" si="10"/>
        <v>0</v>
      </c>
      <c r="Q15">
        <f t="shared" ca="1" si="11"/>
        <v>0</v>
      </c>
      <c r="R15">
        <f t="shared" ca="1" si="12"/>
        <v>0</v>
      </c>
      <c r="S15" s="16">
        <f t="shared" ca="1" si="13"/>
        <v>0</v>
      </c>
      <c r="T15" s="21" t="s">
        <v>16</v>
      </c>
    </row>
    <row r="16" spans="1:20" x14ac:dyDescent="0.25">
      <c r="A16" s="21">
        <v>14</v>
      </c>
      <c r="B16" s="21" t="s">
        <v>37</v>
      </c>
      <c r="C16" s="21" t="s">
        <v>17</v>
      </c>
      <c r="D16" s="4">
        <v>0.5</v>
      </c>
      <c r="E16" s="16">
        <f t="shared" ca="1" si="0"/>
        <v>11</v>
      </c>
      <c r="F16">
        <f t="shared" ca="1" si="14"/>
        <v>1</v>
      </c>
      <c r="G16">
        <f t="shared" ca="1" si="1"/>
        <v>1</v>
      </c>
      <c r="H16">
        <f t="shared" ca="1" si="2"/>
        <v>0</v>
      </c>
      <c r="I16">
        <f t="shared" ca="1" si="3"/>
        <v>0</v>
      </c>
      <c r="J16">
        <f t="shared" ca="1" si="4"/>
        <v>1</v>
      </c>
      <c r="K16">
        <f t="shared" ca="1" si="5"/>
        <v>1</v>
      </c>
      <c r="L16">
        <f t="shared" ca="1" si="6"/>
        <v>1</v>
      </c>
      <c r="M16">
        <f t="shared" ca="1" si="7"/>
        <v>1</v>
      </c>
      <c r="N16">
        <f t="shared" ca="1" si="8"/>
        <v>1</v>
      </c>
      <c r="O16">
        <f t="shared" ca="1" si="9"/>
        <v>1</v>
      </c>
      <c r="P16">
        <f t="shared" ca="1" si="10"/>
        <v>1</v>
      </c>
      <c r="Q16">
        <f t="shared" ca="1" si="11"/>
        <v>1</v>
      </c>
      <c r="R16">
        <f t="shared" ca="1" si="12"/>
        <v>1</v>
      </c>
      <c r="S16" s="16">
        <f t="shared" ca="1" si="13"/>
        <v>11</v>
      </c>
      <c r="T16" s="21" t="s">
        <v>37</v>
      </c>
    </row>
    <row r="17" spans="1:20" x14ac:dyDescent="0.25">
      <c r="A17" s="21">
        <v>15</v>
      </c>
      <c r="B17" s="21" t="s">
        <v>40</v>
      </c>
      <c r="C17" s="21" t="s">
        <v>17</v>
      </c>
      <c r="D17" s="4">
        <v>0.5</v>
      </c>
      <c r="E17" s="16">
        <f t="shared" ca="1" si="0"/>
        <v>23</v>
      </c>
      <c r="F17">
        <f t="shared" ca="1" si="14"/>
        <v>2</v>
      </c>
      <c r="G17">
        <f t="shared" ca="1" si="1"/>
        <v>2</v>
      </c>
      <c r="H17">
        <f t="shared" ca="1" si="2"/>
        <v>1</v>
      </c>
      <c r="I17">
        <f t="shared" ca="1" si="3"/>
        <v>0</v>
      </c>
      <c r="J17">
        <f t="shared" ca="1" si="4"/>
        <v>2</v>
      </c>
      <c r="K17">
        <f t="shared" ca="1" si="5"/>
        <v>2</v>
      </c>
      <c r="L17">
        <f t="shared" ca="1" si="6"/>
        <v>2</v>
      </c>
      <c r="M17">
        <f t="shared" ca="1" si="7"/>
        <v>2</v>
      </c>
      <c r="N17">
        <f t="shared" ca="1" si="8"/>
        <v>2</v>
      </c>
      <c r="O17">
        <f t="shared" ca="1" si="9"/>
        <v>2</v>
      </c>
      <c r="P17">
        <f t="shared" ca="1" si="10"/>
        <v>2</v>
      </c>
      <c r="Q17">
        <f t="shared" ca="1" si="11"/>
        <v>2</v>
      </c>
      <c r="R17">
        <f t="shared" ca="1" si="12"/>
        <v>2</v>
      </c>
      <c r="S17" s="16">
        <f t="shared" ca="1" si="13"/>
        <v>23</v>
      </c>
      <c r="T17" s="21" t="s">
        <v>40</v>
      </c>
    </row>
    <row r="18" spans="1:20" x14ac:dyDescent="0.25">
      <c r="A18" s="21">
        <v>16</v>
      </c>
      <c r="B18" s="21" t="s">
        <v>54</v>
      </c>
      <c r="C18" s="21" t="s">
        <v>17</v>
      </c>
      <c r="D18" s="4">
        <v>0.5</v>
      </c>
      <c r="E18" s="16">
        <f t="shared" ca="1" si="0"/>
        <v>0</v>
      </c>
      <c r="F18">
        <f t="shared" ca="1" si="14"/>
        <v>0</v>
      </c>
      <c r="G18">
        <f t="shared" ca="1" si="1"/>
        <v>0</v>
      </c>
      <c r="H18">
        <f t="shared" ca="1" si="2"/>
        <v>0</v>
      </c>
      <c r="I18">
        <f t="shared" ca="1" si="3"/>
        <v>0</v>
      </c>
      <c r="J18">
        <f t="shared" ca="1" si="4"/>
        <v>0</v>
      </c>
      <c r="K18">
        <f t="shared" ca="1" si="5"/>
        <v>0</v>
      </c>
      <c r="L18">
        <f t="shared" ca="1" si="6"/>
        <v>0</v>
      </c>
      <c r="M18">
        <f t="shared" ca="1" si="7"/>
        <v>0</v>
      </c>
      <c r="N18">
        <f t="shared" ca="1" si="8"/>
        <v>0</v>
      </c>
      <c r="O18">
        <f t="shared" ca="1" si="9"/>
        <v>0</v>
      </c>
      <c r="P18">
        <f t="shared" ca="1" si="10"/>
        <v>0</v>
      </c>
      <c r="Q18">
        <f t="shared" ca="1" si="11"/>
        <v>0</v>
      </c>
      <c r="R18">
        <f t="shared" ca="1" si="12"/>
        <v>0</v>
      </c>
      <c r="S18" s="16">
        <f t="shared" ca="1" si="13"/>
        <v>0</v>
      </c>
      <c r="T18" s="21" t="s">
        <v>54</v>
      </c>
    </row>
    <row r="19" spans="1:20" x14ac:dyDescent="0.25">
      <c r="A19" s="21">
        <v>17</v>
      </c>
      <c r="B19" s="21" t="s">
        <v>55</v>
      </c>
      <c r="C19" s="21" t="s">
        <v>17</v>
      </c>
      <c r="D19" s="4">
        <v>0.5</v>
      </c>
      <c r="E19" s="16">
        <f t="shared" ca="1" si="0"/>
        <v>11</v>
      </c>
      <c r="F19">
        <f t="shared" ca="1" si="14"/>
        <v>1</v>
      </c>
      <c r="G19">
        <f t="shared" ca="1" si="1"/>
        <v>1</v>
      </c>
      <c r="H19">
        <f t="shared" ca="1" si="2"/>
        <v>0</v>
      </c>
      <c r="I19">
        <f t="shared" ca="1" si="3"/>
        <v>0</v>
      </c>
      <c r="J19">
        <f t="shared" ca="1" si="4"/>
        <v>1</v>
      </c>
      <c r="K19">
        <f t="shared" ca="1" si="5"/>
        <v>1</v>
      </c>
      <c r="L19">
        <f t="shared" ca="1" si="6"/>
        <v>1</v>
      </c>
      <c r="M19">
        <f t="shared" ca="1" si="7"/>
        <v>1</v>
      </c>
      <c r="N19">
        <f t="shared" ca="1" si="8"/>
        <v>1</v>
      </c>
      <c r="O19">
        <f t="shared" ca="1" si="9"/>
        <v>1</v>
      </c>
      <c r="P19">
        <f t="shared" ca="1" si="10"/>
        <v>1</v>
      </c>
      <c r="Q19">
        <f t="shared" ca="1" si="11"/>
        <v>1</v>
      </c>
      <c r="R19">
        <f t="shared" ca="1" si="12"/>
        <v>1</v>
      </c>
      <c r="S19" s="16">
        <f t="shared" ca="1" si="13"/>
        <v>11</v>
      </c>
      <c r="T19" s="21" t="s">
        <v>55</v>
      </c>
    </row>
    <row r="20" spans="1:20" x14ac:dyDescent="0.25">
      <c r="A20" s="21">
        <v>18</v>
      </c>
      <c r="B20" s="21" t="s">
        <v>108</v>
      </c>
      <c r="C20" s="21" t="s">
        <v>17</v>
      </c>
      <c r="D20" s="4">
        <v>3</v>
      </c>
      <c r="E20" s="16">
        <f t="shared" ca="1" si="0"/>
        <v>0</v>
      </c>
      <c r="F20">
        <f t="shared" ca="1" si="14"/>
        <v>0</v>
      </c>
      <c r="G20">
        <f t="shared" ca="1" si="1"/>
        <v>0</v>
      </c>
      <c r="H20">
        <f t="shared" ca="1" si="2"/>
        <v>0</v>
      </c>
      <c r="I20">
        <f t="shared" ca="1" si="3"/>
        <v>0</v>
      </c>
      <c r="J20">
        <f t="shared" ca="1" si="4"/>
        <v>0</v>
      </c>
      <c r="K20">
        <f t="shared" ca="1" si="5"/>
        <v>0</v>
      </c>
      <c r="L20">
        <f t="shared" ca="1" si="6"/>
        <v>0</v>
      </c>
      <c r="M20">
        <f t="shared" ca="1" si="7"/>
        <v>0</v>
      </c>
      <c r="N20">
        <f t="shared" ca="1" si="8"/>
        <v>0</v>
      </c>
      <c r="O20">
        <f t="shared" ca="1" si="9"/>
        <v>0</v>
      </c>
      <c r="P20">
        <f t="shared" ca="1" si="10"/>
        <v>0</v>
      </c>
      <c r="Q20">
        <f t="shared" ca="1" si="11"/>
        <v>0</v>
      </c>
      <c r="R20">
        <f t="shared" ca="1" si="12"/>
        <v>0</v>
      </c>
      <c r="S20" s="16">
        <f t="shared" ca="1" si="13"/>
        <v>0</v>
      </c>
      <c r="T20" s="21" t="s">
        <v>108</v>
      </c>
    </row>
    <row r="21" spans="1:20" x14ac:dyDescent="0.25">
      <c r="A21" s="21">
        <v>19</v>
      </c>
      <c r="B21" s="21" t="s">
        <v>36</v>
      </c>
      <c r="C21" s="21" t="s">
        <v>109</v>
      </c>
      <c r="D21" s="4">
        <v>2</v>
      </c>
      <c r="E21" s="16">
        <f t="shared" ca="1" si="0"/>
        <v>0</v>
      </c>
      <c r="F21">
        <f t="shared" ca="1" si="14"/>
        <v>0</v>
      </c>
      <c r="G21">
        <f t="shared" ca="1" si="1"/>
        <v>0</v>
      </c>
      <c r="H21">
        <f t="shared" ca="1" si="2"/>
        <v>0</v>
      </c>
      <c r="I21">
        <f t="shared" ca="1" si="3"/>
        <v>0</v>
      </c>
      <c r="J21">
        <f t="shared" ca="1" si="4"/>
        <v>0</v>
      </c>
      <c r="K21">
        <f t="shared" ca="1" si="5"/>
        <v>0</v>
      </c>
      <c r="L21">
        <f t="shared" ca="1" si="6"/>
        <v>0</v>
      </c>
      <c r="M21">
        <f t="shared" ca="1" si="7"/>
        <v>0</v>
      </c>
      <c r="N21">
        <f t="shared" ca="1" si="8"/>
        <v>0</v>
      </c>
      <c r="O21">
        <f t="shared" ca="1" si="9"/>
        <v>0</v>
      </c>
      <c r="P21">
        <f t="shared" ca="1" si="10"/>
        <v>0</v>
      </c>
      <c r="Q21">
        <f t="shared" ca="1" si="11"/>
        <v>0</v>
      </c>
      <c r="R21">
        <f t="shared" ca="1" si="12"/>
        <v>0</v>
      </c>
      <c r="S21" s="16">
        <f t="shared" ca="1" si="13"/>
        <v>0</v>
      </c>
      <c r="T21" s="21" t="s">
        <v>36</v>
      </c>
    </row>
    <row r="22" spans="1:20" x14ac:dyDescent="0.25">
      <c r="A22" s="21">
        <v>20</v>
      </c>
      <c r="B22" s="21" t="s">
        <v>110</v>
      </c>
      <c r="C22" s="21" t="s">
        <v>109</v>
      </c>
      <c r="D22" s="4">
        <v>2</v>
      </c>
      <c r="E22" s="16">
        <f t="shared" ca="1" si="0"/>
        <v>0</v>
      </c>
      <c r="F22">
        <f t="shared" ca="1" si="14"/>
        <v>0</v>
      </c>
      <c r="G22">
        <f t="shared" ca="1" si="1"/>
        <v>0</v>
      </c>
      <c r="H22">
        <f t="shared" ca="1" si="2"/>
        <v>0</v>
      </c>
      <c r="I22">
        <f t="shared" ca="1" si="3"/>
        <v>0</v>
      </c>
      <c r="J22">
        <f t="shared" ca="1" si="4"/>
        <v>0</v>
      </c>
      <c r="K22">
        <f t="shared" ca="1" si="5"/>
        <v>0</v>
      </c>
      <c r="L22">
        <f t="shared" ca="1" si="6"/>
        <v>0</v>
      </c>
      <c r="M22">
        <f t="shared" ca="1" si="7"/>
        <v>0</v>
      </c>
      <c r="N22">
        <f t="shared" ca="1" si="8"/>
        <v>0</v>
      </c>
      <c r="O22">
        <f t="shared" ca="1" si="9"/>
        <v>0</v>
      </c>
      <c r="P22">
        <f t="shared" ca="1" si="10"/>
        <v>0</v>
      </c>
      <c r="Q22">
        <f t="shared" ca="1" si="11"/>
        <v>0</v>
      </c>
      <c r="R22">
        <f t="shared" ca="1" si="12"/>
        <v>0</v>
      </c>
      <c r="S22" s="16">
        <f t="shared" ca="1" si="13"/>
        <v>0</v>
      </c>
      <c r="T22" s="21" t="s">
        <v>110</v>
      </c>
    </row>
    <row r="23" spans="1:20" x14ac:dyDescent="0.25">
      <c r="A23" s="21">
        <v>21</v>
      </c>
      <c r="B23" s="21" t="s">
        <v>111</v>
      </c>
      <c r="C23" s="21" t="s">
        <v>109</v>
      </c>
      <c r="D23" s="4">
        <v>2</v>
      </c>
      <c r="E23" s="16">
        <f t="shared" ca="1" si="0"/>
        <v>0</v>
      </c>
      <c r="F23">
        <f t="shared" ca="1" si="14"/>
        <v>0</v>
      </c>
      <c r="G23">
        <f t="shared" ca="1" si="1"/>
        <v>0</v>
      </c>
      <c r="H23">
        <f t="shared" ca="1" si="2"/>
        <v>0</v>
      </c>
      <c r="I23">
        <f t="shared" ca="1" si="3"/>
        <v>0</v>
      </c>
      <c r="J23">
        <f t="shared" ca="1" si="4"/>
        <v>0</v>
      </c>
      <c r="K23">
        <f t="shared" ca="1" si="5"/>
        <v>0</v>
      </c>
      <c r="L23">
        <f t="shared" ca="1" si="6"/>
        <v>0</v>
      </c>
      <c r="M23">
        <f t="shared" ca="1" si="7"/>
        <v>0</v>
      </c>
      <c r="N23">
        <f t="shared" ca="1" si="8"/>
        <v>0</v>
      </c>
      <c r="O23">
        <f t="shared" ca="1" si="9"/>
        <v>0</v>
      </c>
      <c r="P23">
        <f t="shared" ca="1" si="10"/>
        <v>0</v>
      </c>
      <c r="Q23">
        <f t="shared" ca="1" si="11"/>
        <v>0</v>
      </c>
      <c r="R23">
        <f t="shared" ca="1" si="12"/>
        <v>0</v>
      </c>
      <c r="S23" s="16">
        <f t="shared" ca="1" si="13"/>
        <v>0</v>
      </c>
      <c r="T23" s="21" t="s">
        <v>111</v>
      </c>
    </row>
    <row r="24" spans="1:20" x14ac:dyDescent="0.25">
      <c r="A24" s="21">
        <v>22</v>
      </c>
      <c r="B24" s="21" t="s">
        <v>41</v>
      </c>
      <c r="C24" s="21" t="s">
        <v>112</v>
      </c>
      <c r="D24" s="4">
        <v>2.5</v>
      </c>
      <c r="E24" s="16">
        <f t="shared" ca="1" si="0"/>
        <v>0</v>
      </c>
      <c r="F24">
        <f t="shared" ca="1" si="14"/>
        <v>0</v>
      </c>
      <c r="G24">
        <f t="shared" ca="1" si="1"/>
        <v>0</v>
      </c>
      <c r="H24">
        <f t="shared" ca="1" si="2"/>
        <v>0</v>
      </c>
      <c r="I24">
        <f t="shared" ca="1" si="3"/>
        <v>0</v>
      </c>
      <c r="J24">
        <f t="shared" ca="1" si="4"/>
        <v>0</v>
      </c>
      <c r="K24">
        <f t="shared" ca="1" si="5"/>
        <v>0</v>
      </c>
      <c r="L24">
        <f t="shared" ca="1" si="6"/>
        <v>0</v>
      </c>
      <c r="M24">
        <f t="shared" ca="1" si="7"/>
        <v>0</v>
      </c>
      <c r="N24">
        <f t="shared" ca="1" si="8"/>
        <v>0</v>
      </c>
      <c r="O24">
        <f t="shared" ca="1" si="9"/>
        <v>0</v>
      </c>
      <c r="P24">
        <f t="shared" ca="1" si="10"/>
        <v>0</v>
      </c>
      <c r="Q24">
        <f t="shared" ca="1" si="11"/>
        <v>0</v>
      </c>
      <c r="R24">
        <f t="shared" ca="1" si="12"/>
        <v>0</v>
      </c>
      <c r="S24" s="16">
        <f t="shared" ca="1" si="13"/>
        <v>0</v>
      </c>
      <c r="T24" s="21" t="s">
        <v>41</v>
      </c>
    </row>
    <row r="25" spans="1:20" x14ac:dyDescent="0.25">
      <c r="A25" s="21">
        <v>23</v>
      </c>
      <c r="B25" s="21" t="s">
        <v>113</v>
      </c>
      <c r="C25" s="21" t="s">
        <v>112</v>
      </c>
      <c r="D25" s="4">
        <v>2.5</v>
      </c>
      <c r="E25" s="16">
        <f t="shared" ca="1" si="0"/>
        <v>0</v>
      </c>
      <c r="F25">
        <f t="shared" ca="1" si="14"/>
        <v>0</v>
      </c>
      <c r="G25">
        <f t="shared" ca="1" si="1"/>
        <v>0</v>
      </c>
      <c r="H25">
        <f t="shared" ca="1" si="2"/>
        <v>0</v>
      </c>
      <c r="I25">
        <f t="shared" ca="1" si="3"/>
        <v>0</v>
      </c>
      <c r="J25">
        <f t="shared" ca="1" si="4"/>
        <v>0</v>
      </c>
      <c r="K25">
        <f t="shared" ca="1" si="5"/>
        <v>0</v>
      </c>
      <c r="L25">
        <f t="shared" ca="1" si="6"/>
        <v>0</v>
      </c>
      <c r="M25">
        <f t="shared" ca="1" si="7"/>
        <v>0</v>
      </c>
      <c r="N25">
        <f t="shared" ca="1" si="8"/>
        <v>0</v>
      </c>
      <c r="O25">
        <f t="shared" ca="1" si="9"/>
        <v>0</v>
      </c>
      <c r="P25">
        <f t="shared" ca="1" si="10"/>
        <v>0</v>
      </c>
      <c r="Q25">
        <f t="shared" ca="1" si="11"/>
        <v>0</v>
      </c>
      <c r="R25">
        <f t="shared" ca="1" si="12"/>
        <v>0</v>
      </c>
      <c r="S25" s="16">
        <f t="shared" ca="1" si="13"/>
        <v>0</v>
      </c>
      <c r="T25" s="21" t="s">
        <v>113</v>
      </c>
    </row>
    <row r="26" spans="1:20" x14ac:dyDescent="0.25">
      <c r="A26" s="21">
        <v>24</v>
      </c>
      <c r="B26" s="21" t="s">
        <v>114</v>
      </c>
      <c r="C26" s="21" t="s">
        <v>115</v>
      </c>
      <c r="D26" s="4">
        <v>1.5</v>
      </c>
      <c r="E26" s="16">
        <f t="shared" ca="1" si="0"/>
        <v>2</v>
      </c>
      <c r="F26">
        <f t="shared" ca="1" si="14"/>
        <v>0</v>
      </c>
      <c r="G26">
        <f t="shared" ca="1" si="1"/>
        <v>0</v>
      </c>
      <c r="H26">
        <f t="shared" ca="1" si="2"/>
        <v>2</v>
      </c>
      <c r="I26">
        <f t="shared" ca="1" si="3"/>
        <v>0</v>
      </c>
      <c r="J26">
        <f t="shared" ca="1" si="4"/>
        <v>0</v>
      </c>
      <c r="K26">
        <f t="shared" ca="1" si="5"/>
        <v>0</v>
      </c>
      <c r="L26">
        <f t="shared" ca="1" si="6"/>
        <v>0</v>
      </c>
      <c r="M26">
        <f t="shared" ca="1" si="7"/>
        <v>0</v>
      </c>
      <c r="N26">
        <f t="shared" ca="1" si="8"/>
        <v>0</v>
      </c>
      <c r="O26">
        <f t="shared" ca="1" si="9"/>
        <v>0</v>
      </c>
      <c r="P26">
        <f t="shared" ca="1" si="10"/>
        <v>0</v>
      </c>
      <c r="Q26">
        <f t="shared" ca="1" si="11"/>
        <v>0</v>
      </c>
      <c r="R26">
        <f t="shared" ca="1" si="12"/>
        <v>0</v>
      </c>
      <c r="S26" s="16">
        <f t="shared" ca="1" si="13"/>
        <v>2</v>
      </c>
      <c r="T26" s="21" t="s">
        <v>114</v>
      </c>
    </row>
    <row r="27" spans="1:20" x14ac:dyDescent="0.25">
      <c r="A27" s="21">
        <v>26</v>
      </c>
      <c r="B27" s="21" t="s">
        <v>42</v>
      </c>
      <c r="C27" s="21" t="s">
        <v>117</v>
      </c>
      <c r="D27" s="4">
        <v>2.5</v>
      </c>
      <c r="E27" s="16">
        <f t="shared" ca="1" si="0"/>
        <v>0</v>
      </c>
      <c r="F27">
        <f t="shared" ca="1" si="14"/>
        <v>0</v>
      </c>
      <c r="G27">
        <f t="shared" ca="1" si="1"/>
        <v>0</v>
      </c>
      <c r="H27">
        <f t="shared" ca="1" si="2"/>
        <v>0</v>
      </c>
      <c r="I27">
        <f t="shared" ca="1" si="3"/>
        <v>0</v>
      </c>
      <c r="J27">
        <f t="shared" ca="1" si="4"/>
        <v>0</v>
      </c>
      <c r="K27">
        <f t="shared" ca="1" si="5"/>
        <v>0</v>
      </c>
      <c r="L27">
        <f t="shared" ca="1" si="6"/>
        <v>0</v>
      </c>
      <c r="M27">
        <f t="shared" ca="1" si="7"/>
        <v>0</v>
      </c>
      <c r="N27">
        <f t="shared" ca="1" si="8"/>
        <v>0</v>
      </c>
      <c r="O27">
        <f t="shared" ca="1" si="9"/>
        <v>0</v>
      </c>
      <c r="P27">
        <f t="shared" ca="1" si="10"/>
        <v>0</v>
      </c>
      <c r="Q27">
        <f t="shared" ca="1" si="11"/>
        <v>0</v>
      </c>
      <c r="R27">
        <f t="shared" ca="1" si="12"/>
        <v>0</v>
      </c>
      <c r="S27" s="16">
        <f t="shared" ca="1" si="13"/>
        <v>0</v>
      </c>
      <c r="T27" s="21" t="s">
        <v>42</v>
      </c>
    </row>
    <row r="28" spans="1:20" x14ac:dyDescent="0.25">
      <c r="A28" s="21">
        <v>27</v>
      </c>
      <c r="B28" s="21" t="s">
        <v>38</v>
      </c>
      <c r="C28" s="21" t="s">
        <v>189</v>
      </c>
      <c r="D28" s="4">
        <v>1</v>
      </c>
      <c r="E28" s="16">
        <f t="shared" ca="1" si="0"/>
        <v>0</v>
      </c>
      <c r="F28">
        <f t="shared" ca="1" si="14"/>
        <v>0</v>
      </c>
      <c r="G28">
        <f t="shared" ca="1" si="1"/>
        <v>0</v>
      </c>
      <c r="H28">
        <f t="shared" ca="1" si="2"/>
        <v>0</v>
      </c>
      <c r="I28">
        <f t="shared" ca="1" si="3"/>
        <v>0</v>
      </c>
      <c r="J28">
        <f t="shared" ca="1" si="4"/>
        <v>0</v>
      </c>
      <c r="K28">
        <f t="shared" ca="1" si="5"/>
        <v>0</v>
      </c>
      <c r="L28">
        <f t="shared" ca="1" si="6"/>
        <v>0</v>
      </c>
      <c r="M28">
        <f t="shared" ca="1" si="7"/>
        <v>0</v>
      </c>
      <c r="N28">
        <f t="shared" ca="1" si="8"/>
        <v>0</v>
      </c>
      <c r="O28">
        <f t="shared" ca="1" si="9"/>
        <v>0</v>
      </c>
      <c r="P28">
        <f t="shared" ca="1" si="10"/>
        <v>0</v>
      </c>
      <c r="Q28">
        <f t="shared" ca="1" si="11"/>
        <v>0</v>
      </c>
      <c r="R28">
        <f t="shared" ca="1" si="12"/>
        <v>0</v>
      </c>
      <c r="S28" s="16">
        <f t="shared" ca="1" si="13"/>
        <v>0</v>
      </c>
      <c r="T28" s="21" t="s">
        <v>38</v>
      </c>
    </row>
    <row r="29" spans="1:20" x14ac:dyDescent="0.25">
      <c r="A29" s="21">
        <v>29</v>
      </c>
      <c r="B29" s="21" t="s">
        <v>44</v>
      </c>
      <c r="C29" s="21" t="s">
        <v>190</v>
      </c>
      <c r="D29" s="4">
        <v>0.5</v>
      </c>
      <c r="E29" s="16">
        <f t="shared" ca="1" si="0"/>
        <v>0</v>
      </c>
      <c r="F29">
        <f t="shared" ca="1" si="14"/>
        <v>0</v>
      </c>
      <c r="G29">
        <f t="shared" ca="1" si="1"/>
        <v>0</v>
      </c>
      <c r="H29">
        <f t="shared" ca="1" si="2"/>
        <v>0</v>
      </c>
      <c r="I29">
        <f t="shared" ca="1" si="3"/>
        <v>0</v>
      </c>
      <c r="J29">
        <f t="shared" ca="1" si="4"/>
        <v>0</v>
      </c>
      <c r="K29">
        <f t="shared" ca="1" si="5"/>
        <v>0</v>
      </c>
      <c r="L29">
        <f t="shared" ca="1" si="6"/>
        <v>0</v>
      </c>
      <c r="M29">
        <f t="shared" ca="1" si="7"/>
        <v>0</v>
      </c>
      <c r="N29">
        <f t="shared" ca="1" si="8"/>
        <v>0</v>
      </c>
      <c r="O29">
        <f t="shared" ca="1" si="9"/>
        <v>0</v>
      </c>
      <c r="P29">
        <f t="shared" ca="1" si="10"/>
        <v>0</v>
      </c>
      <c r="Q29">
        <f t="shared" ca="1" si="11"/>
        <v>0</v>
      </c>
      <c r="R29">
        <f t="shared" ca="1" si="12"/>
        <v>0</v>
      </c>
      <c r="S29" s="16">
        <f t="shared" ca="1" si="13"/>
        <v>0</v>
      </c>
      <c r="T29" s="21" t="s">
        <v>44</v>
      </c>
    </row>
    <row r="30" spans="1:20" x14ac:dyDescent="0.25">
      <c r="A30" s="21">
        <v>30</v>
      </c>
      <c r="B30" s="21" t="s">
        <v>45</v>
      </c>
      <c r="C30" s="21" t="s">
        <v>118</v>
      </c>
      <c r="D30" s="4">
        <v>3</v>
      </c>
      <c r="E30" s="16">
        <f t="shared" ca="1" si="0"/>
        <v>0</v>
      </c>
      <c r="F30">
        <f t="shared" ca="1" si="14"/>
        <v>0</v>
      </c>
      <c r="G30">
        <f t="shared" ca="1" si="1"/>
        <v>0</v>
      </c>
      <c r="H30">
        <f t="shared" ca="1" si="2"/>
        <v>0</v>
      </c>
      <c r="I30">
        <f t="shared" ca="1" si="3"/>
        <v>0</v>
      </c>
      <c r="J30">
        <f t="shared" ca="1" si="4"/>
        <v>0</v>
      </c>
      <c r="K30">
        <f t="shared" ca="1" si="5"/>
        <v>0</v>
      </c>
      <c r="L30">
        <f t="shared" ca="1" si="6"/>
        <v>0</v>
      </c>
      <c r="M30">
        <f t="shared" ca="1" si="7"/>
        <v>0</v>
      </c>
      <c r="N30">
        <f t="shared" ca="1" si="8"/>
        <v>0</v>
      </c>
      <c r="O30">
        <f t="shared" ca="1" si="9"/>
        <v>0</v>
      </c>
      <c r="P30">
        <f t="shared" ca="1" si="10"/>
        <v>0</v>
      </c>
      <c r="Q30">
        <f t="shared" ca="1" si="11"/>
        <v>0</v>
      </c>
      <c r="R30">
        <f t="shared" ca="1" si="12"/>
        <v>0</v>
      </c>
      <c r="S30" s="16">
        <f t="shared" ca="1" si="13"/>
        <v>0</v>
      </c>
      <c r="T30" s="21" t="s">
        <v>45</v>
      </c>
    </row>
    <row r="31" spans="1:20" x14ac:dyDescent="0.25">
      <c r="A31" s="21">
        <v>31</v>
      </c>
      <c r="B31" s="21" t="s">
        <v>46</v>
      </c>
      <c r="C31" s="21" t="s">
        <v>118</v>
      </c>
      <c r="D31" s="4">
        <v>3</v>
      </c>
      <c r="E31" s="16">
        <f t="shared" ca="1" si="0"/>
        <v>0</v>
      </c>
      <c r="F31">
        <f t="shared" ca="1" si="14"/>
        <v>0</v>
      </c>
      <c r="G31">
        <f t="shared" ca="1" si="1"/>
        <v>0</v>
      </c>
      <c r="H31">
        <f t="shared" ca="1" si="2"/>
        <v>0</v>
      </c>
      <c r="I31">
        <f t="shared" ca="1" si="3"/>
        <v>0</v>
      </c>
      <c r="J31">
        <f t="shared" ca="1" si="4"/>
        <v>0</v>
      </c>
      <c r="K31">
        <f t="shared" ca="1" si="5"/>
        <v>0</v>
      </c>
      <c r="L31">
        <f t="shared" ca="1" si="6"/>
        <v>0</v>
      </c>
      <c r="M31">
        <f t="shared" ca="1" si="7"/>
        <v>0</v>
      </c>
      <c r="N31">
        <f t="shared" ca="1" si="8"/>
        <v>0</v>
      </c>
      <c r="O31">
        <f t="shared" ca="1" si="9"/>
        <v>0</v>
      </c>
      <c r="P31">
        <f t="shared" ca="1" si="10"/>
        <v>0</v>
      </c>
      <c r="Q31">
        <f t="shared" ca="1" si="11"/>
        <v>0</v>
      </c>
      <c r="R31">
        <f t="shared" ca="1" si="12"/>
        <v>0</v>
      </c>
      <c r="S31" s="16">
        <f t="shared" ca="1" si="13"/>
        <v>0</v>
      </c>
      <c r="T31" s="21" t="s">
        <v>46</v>
      </c>
    </row>
    <row r="32" spans="1:20" x14ac:dyDescent="0.25">
      <c r="A32" s="21">
        <v>32</v>
      </c>
      <c r="B32" s="21" t="s">
        <v>119</v>
      </c>
      <c r="C32" s="21" t="s">
        <v>118</v>
      </c>
      <c r="D32" s="4">
        <v>3</v>
      </c>
      <c r="E32" s="16">
        <f t="shared" ca="1" si="0"/>
        <v>0</v>
      </c>
      <c r="F32">
        <f t="shared" ca="1" si="14"/>
        <v>0</v>
      </c>
      <c r="G32">
        <f t="shared" ca="1" si="1"/>
        <v>0</v>
      </c>
      <c r="H32">
        <f t="shared" ca="1" si="2"/>
        <v>0</v>
      </c>
      <c r="I32">
        <f t="shared" ca="1" si="3"/>
        <v>0</v>
      </c>
      <c r="J32">
        <f t="shared" ca="1" si="4"/>
        <v>0</v>
      </c>
      <c r="K32">
        <f t="shared" ca="1" si="5"/>
        <v>0</v>
      </c>
      <c r="L32">
        <f t="shared" ca="1" si="6"/>
        <v>0</v>
      </c>
      <c r="M32">
        <f t="shared" ca="1" si="7"/>
        <v>0</v>
      </c>
      <c r="N32">
        <f t="shared" ca="1" si="8"/>
        <v>0</v>
      </c>
      <c r="O32">
        <f t="shared" ca="1" si="9"/>
        <v>0</v>
      </c>
      <c r="P32">
        <f t="shared" ca="1" si="10"/>
        <v>0</v>
      </c>
      <c r="Q32">
        <f t="shared" ca="1" si="11"/>
        <v>0</v>
      </c>
      <c r="R32">
        <f t="shared" ca="1" si="12"/>
        <v>0</v>
      </c>
      <c r="S32" s="16">
        <f t="shared" ca="1" si="13"/>
        <v>0</v>
      </c>
      <c r="T32" s="21" t="s">
        <v>119</v>
      </c>
    </row>
    <row r="33" spans="1:20" x14ac:dyDescent="0.25">
      <c r="A33" s="21">
        <v>33</v>
      </c>
      <c r="B33" s="21" t="s">
        <v>120</v>
      </c>
      <c r="C33" s="21" t="s">
        <v>121</v>
      </c>
      <c r="D33" s="4">
        <v>3.5</v>
      </c>
      <c r="E33" s="16">
        <f t="shared" ca="1" si="0"/>
        <v>0</v>
      </c>
      <c r="F33">
        <f t="shared" ca="1" si="14"/>
        <v>0</v>
      </c>
      <c r="G33">
        <f t="shared" ca="1" si="1"/>
        <v>0</v>
      </c>
      <c r="H33">
        <f t="shared" ca="1" si="2"/>
        <v>0</v>
      </c>
      <c r="I33">
        <f t="shared" ca="1" si="3"/>
        <v>0</v>
      </c>
      <c r="J33">
        <f t="shared" ca="1" si="4"/>
        <v>0</v>
      </c>
      <c r="K33">
        <f t="shared" ca="1" si="5"/>
        <v>0</v>
      </c>
      <c r="L33">
        <f t="shared" ca="1" si="6"/>
        <v>0</v>
      </c>
      <c r="M33">
        <f t="shared" ca="1" si="7"/>
        <v>0</v>
      </c>
      <c r="N33">
        <f t="shared" ca="1" si="8"/>
        <v>0</v>
      </c>
      <c r="O33">
        <f t="shared" ca="1" si="9"/>
        <v>0</v>
      </c>
      <c r="P33">
        <f t="shared" ca="1" si="10"/>
        <v>0</v>
      </c>
      <c r="Q33">
        <f t="shared" ca="1" si="11"/>
        <v>0</v>
      </c>
      <c r="R33">
        <f t="shared" ca="1" si="12"/>
        <v>0</v>
      </c>
      <c r="S33" s="16">
        <f t="shared" ca="1" si="13"/>
        <v>0</v>
      </c>
      <c r="T33" s="21" t="s">
        <v>120</v>
      </c>
    </row>
    <row r="34" spans="1:20" x14ac:dyDescent="0.25">
      <c r="A34" s="21">
        <v>34</v>
      </c>
      <c r="B34" s="21" t="s">
        <v>35</v>
      </c>
      <c r="C34" s="21" t="s">
        <v>121</v>
      </c>
      <c r="D34" s="4">
        <v>3.5</v>
      </c>
      <c r="E34" s="16">
        <f t="shared" ref="E34:E65" ca="1" si="15">F34+G34+H34+I34+K34+J34+L34+M34+N34+O34+P34+Q34+R34</f>
        <v>0</v>
      </c>
      <c r="F34">
        <f t="shared" ca="1" si="14"/>
        <v>0</v>
      </c>
      <c r="G34">
        <f t="shared" ca="1" si="1"/>
        <v>0</v>
      </c>
      <c r="H34">
        <f t="shared" ca="1" si="2"/>
        <v>0</v>
      </c>
      <c r="I34">
        <f t="shared" ca="1" si="3"/>
        <v>0</v>
      </c>
      <c r="J34">
        <f t="shared" ca="1" si="4"/>
        <v>0</v>
      </c>
      <c r="K34">
        <f t="shared" ca="1" si="5"/>
        <v>0</v>
      </c>
      <c r="L34">
        <f t="shared" ca="1" si="6"/>
        <v>0</v>
      </c>
      <c r="M34">
        <f t="shared" ca="1" si="7"/>
        <v>0</v>
      </c>
      <c r="N34">
        <f t="shared" ca="1" si="8"/>
        <v>0</v>
      </c>
      <c r="O34">
        <f t="shared" ca="1" si="9"/>
        <v>0</v>
      </c>
      <c r="P34">
        <f t="shared" ca="1" si="10"/>
        <v>0</v>
      </c>
      <c r="Q34">
        <f t="shared" ca="1" si="11"/>
        <v>0</v>
      </c>
      <c r="R34">
        <f t="shared" ca="1" si="12"/>
        <v>0</v>
      </c>
      <c r="S34" s="16">
        <f t="shared" ca="1" si="13"/>
        <v>0</v>
      </c>
      <c r="T34" s="21" t="s">
        <v>35</v>
      </c>
    </row>
    <row r="35" spans="1:20" x14ac:dyDescent="0.25">
      <c r="A35" s="21">
        <v>35</v>
      </c>
      <c r="B35" s="21" t="s">
        <v>34</v>
      </c>
      <c r="C35" s="21" t="s">
        <v>121</v>
      </c>
      <c r="D35" s="4">
        <v>3.5</v>
      </c>
      <c r="E35" s="16">
        <f t="shared" ca="1" si="15"/>
        <v>0</v>
      </c>
      <c r="F35">
        <f t="shared" ca="1" si="14"/>
        <v>0</v>
      </c>
      <c r="G35">
        <f t="shared" ca="1" si="1"/>
        <v>0</v>
      </c>
      <c r="H35">
        <f t="shared" ca="1" si="2"/>
        <v>0</v>
      </c>
      <c r="I35">
        <f t="shared" ca="1" si="3"/>
        <v>0</v>
      </c>
      <c r="J35">
        <f t="shared" ca="1" si="4"/>
        <v>0</v>
      </c>
      <c r="K35">
        <f t="shared" ca="1" si="5"/>
        <v>0</v>
      </c>
      <c r="L35">
        <f t="shared" ca="1" si="6"/>
        <v>0</v>
      </c>
      <c r="M35">
        <f t="shared" ca="1" si="7"/>
        <v>0</v>
      </c>
      <c r="N35">
        <f t="shared" ca="1" si="8"/>
        <v>0</v>
      </c>
      <c r="O35">
        <f t="shared" ca="1" si="9"/>
        <v>0</v>
      </c>
      <c r="P35">
        <f t="shared" ca="1" si="10"/>
        <v>0</v>
      </c>
      <c r="Q35">
        <f t="shared" ca="1" si="11"/>
        <v>0</v>
      </c>
      <c r="R35">
        <f t="shared" ca="1" si="12"/>
        <v>0</v>
      </c>
      <c r="S35" s="16">
        <f t="shared" ca="1" si="13"/>
        <v>0</v>
      </c>
      <c r="T35" s="21" t="s">
        <v>34</v>
      </c>
    </row>
    <row r="36" spans="1:20" x14ac:dyDescent="0.25">
      <c r="A36" s="21">
        <v>36</v>
      </c>
      <c r="B36" s="21" t="s">
        <v>56</v>
      </c>
      <c r="C36" s="21" t="s">
        <v>27</v>
      </c>
      <c r="D36" s="4">
        <v>3.15</v>
      </c>
      <c r="E36" s="16">
        <f t="shared" ca="1" si="15"/>
        <v>41</v>
      </c>
      <c r="F36">
        <f t="shared" ca="1" si="14"/>
        <v>1</v>
      </c>
      <c r="G36">
        <f t="shared" ca="1" si="1"/>
        <v>4</v>
      </c>
      <c r="H36">
        <f t="shared" ca="1" si="2"/>
        <v>0</v>
      </c>
      <c r="I36">
        <f t="shared" ca="1" si="3"/>
        <v>0</v>
      </c>
      <c r="J36">
        <f t="shared" ca="1" si="4"/>
        <v>4</v>
      </c>
      <c r="K36">
        <f t="shared" ca="1" si="5"/>
        <v>4</v>
      </c>
      <c r="L36">
        <f t="shared" ca="1" si="6"/>
        <v>4</v>
      </c>
      <c r="M36">
        <f t="shared" ca="1" si="7"/>
        <v>4</v>
      </c>
      <c r="N36">
        <f t="shared" ca="1" si="8"/>
        <v>4</v>
      </c>
      <c r="O36">
        <f t="shared" ca="1" si="9"/>
        <v>4</v>
      </c>
      <c r="P36">
        <f t="shared" ca="1" si="10"/>
        <v>4</v>
      </c>
      <c r="Q36">
        <f t="shared" ca="1" si="11"/>
        <v>4</v>
      </c>
      <c r="R36">
        <f t="shared" ca="1" si="12"/>
        <v>4</v>
      </c>
      <c r="S36" s="16">
        <f t="shared" ca="1" si="13"/>
        <v>41</v>
      </c>
      <c r="T36" s="21" t="s">
        <v>56</v>
      </c>
    </row>
    <row r="37" spans="1:20" x14ac:dyDescent="0.25">
      <c r="A37" s="21">
        <v>37</v>
      </c>
      <c r="B37" s="21" t="s">
        <v>43</v>
      </c>
      <c r="C37" s="21" t="s">
        <v>27</v>
      </c>
      <c r="D37" s="4">
        <v>2.95</v>
      </c>
      <c r="E37" s="16">
        <f t="shared" ca="1" si="15"/>
        <v>21</v>
      </c>
      <c r="F37">
        <f t="shared" ca="1" si="14"/>
        <v>0</v>
      </c>
      <c r="G37">
        <f t="shared" ca="1" si="1"/>
        <v>2</v>
      </c>
      <c r="H37">
        <f t="shared" ca="1" si="2"/>
        <v>1</v>
      </c>
      <c r="I37">
        <f t="shared" ca="1" si="3"/>
        <v>0</v>
      </c>
      <c r="J37">
        <f t="shared" ca="1" si="4"/>
        <v>2</v>
      </c>
      <c r="K37">
        <f t="shared" ca="1" si="5"/>
        <v>2</v>
      </c>
      <c r="L37">
        <f t="shared" ca="1" si="6"/>
        <v>2</v>
      </c>
      <c r="M37">
        <f t="shared" ca="1" si="7"/>
        <v>2</v>
      </c>
      <c r="N37">
        <f t="shared" ca="1" si="8"/>
        <v>2</v>
      </c>
      <c r="O37">
        <f t="shared" ca="1" si="9"/>
        <v>2</v>
      </c>
      <c r="P37">
        <f t="shared" ca="1" si="10"/>
        <v>2</v>
      </c>
      <c r="Q37">
        <f t="shared" ca="1" si="11"/>
        <v>2</v>
      </c>
      <c r="R37">
        <f t="shared" ca="1" si="12"/>
        <v>2</v>
      </c>
      <c r="S37" s="16">
        <f t="shared" ca="1" si="13"/>
        <v>21</v>
      </c>
      <c r="T37" s="21" t="s">
        <v>43</v>
      </c>
    </row>
    <row r="38" spans="1:20" x14ac:dyDescent="0.25">
      <c r="A38" s="21">
        <v>38</v>
      </c>
      <c r="B38" s="21" t="s">
        <v>122</v>
      </c>
      <c r="C38" s="21" t="s">
        <v>27</v>
      </c>
      <c r="D38" s="4">
        <v>2.85</v>
      </c>
      <c r="E38" s="16">
        <f t="shared" ca="1" si="15"/>
        <v>40</v>
      </c>
      <c r="F38">
        <f t="shared" ca="1" si="14"/>
        <v>0</v>
      </c>
      <c r="G38">
        <f t="shared" ca="1" si="1"/>
        <v>4</v>
      </c>
      <c r="H38">
        <f t="shared" ca="1" si="2"/>
        <v>0</v>
      </c>
      <c r="I38">
        <f t="shared" ca="1" si="3"/>
        <v>0</v>
      </c>
      <c r="J38">
        <f t="shared" ca="1" si="4"/>
        <v>4</v>
      </c>
      <c r="K38">
        <f t="shared" ca="1" si="5"/>
        <v>4</v>
      </c>
      <c r="L38">
        <f t="shared" ca="1" si="6"/>
        <v>4</v>
      </c>
      <c r="M38">
        <f t="shared" ca="1" si="7"/>
        <v>4</v>
      </c>
      <c r="N38">
        <f t="shared" ca="1" si="8"/>
        <v>4</v>
      </c>
      <c r="O38">
        <f t="shared" ca="1" si="9"/>
        <v>4</v>
      </c>
      <c r="P38">
        <f t="shared" ca="1" si="10"/>
        <v>4</v>
      </c>
      <c r="Q38">
        <f t="shared" ca="1" si="11"/>
        <v>4</v>
      </c>
      <c r="R38">
        <f t="shared" ca="1" si="12"/>
        <v>4</v>
      </c>
      <c r="S38" s="16">
        <f t="shared" ca="1" si="13"/>
        <v>40</v>
      </c>
      <c r="T38" s="21" t="s">
        <v>122</v>
      </c>
    </row>
    <row r="39" spans="1:20" x14ac:dyDescent="0.25">
      <c r="A39" s="21">
        <v>39</v>
      </c>
      <c r="B39" s="21" t="s">
        <v>26</v>
      </c>
      <c r="C39" s="21" t="s">
        <v>27</v>
      </c>
      <c r="D39" s="4">
        <v>2.85</v>
      </c>
      <c r="E39" s="16">
        <f t="shared" ca="1" si="15"/>
        <v>30</v>
      </c>
      <c r="F39">
        <f t="shared" ca="1" si="14"/>
        <v>0</v>
      </c>
      <c r="G39">
        <f t="shared" ca="1" si="1"/>
        <v>3</v>
      </c>
      <c r="H39">
        <f t="shared" ca="1" si="2"/>
        <v>0</v>
      </c>
      <c r="I39">
        <f t="shared" ca="1" si="3"/>
        <v>0</v>
      </c>
      <c r="J39">
        <f t="shared" ca="1" si="4"/>
        <v>3</v>
      </c>
      <c r="K39">
        <f t="shared" ca="1" si="5"/>
        <v>3</v>
      </c>
      <c r="L39">
        <f t="shared" ca="1" si="6"/>
        <v>3</v>
      </c>
      <c r="M39">
        <f t="shared" ca="1" si="7"/>
        <v>3</v>
      </c>
      <c r="N39">
        <f t="shared" ca="1" si="8"/>
        <v>3</v>
      </c>
      <c r="O39">
        <f t="shared" ca="1" si="9"/>
        <v>3</v>
      </c>
      <c r="P39">
        <f t="shared" ca="1" si="10"/>
        <v>3</v>
      </c>
      <c r="Q39">
        <f t="shared" ca="1" si="11"/>
        <v>3</v>
      </c>
      <c r="R39">
        <f t="shared" ca="1" si="12"/>
        <v>3</v>
      </c>
      <c r="S39" s="16">
        <f t="shared" ca="1" si="13"/>
        <v>30</v>
      </c>
      <c r="T39" s="21" t="s">
        <v>26</v>
      </c>
    </row>
    <row r="40" spans="1:20" x14ac:dyDescent="0.25">
      <c r="A40" s="21">
        <v>40</v>
      </c>
      <c r="B40" s="21" t="s">
        <v>47</v>
      </c>
      <c r="C40" s="21" t="s">
        <v>48</v>
      </c>
      <c r="D40" s="4">
        <v>6</v>
      </c>
      <c r="E40" s="16">
        <f t="shared" ca="1" si="15"/>
        <v>0</v>
      </c>
      <c r="F40">
        <f t="shared" ca="1" si="14"/>
        <v>0</v>
      </c>
      <c r="G40">
        <f t="shared" ca="1" si="1"/>
        <v>0</v>
      </c>
      <c r="H40">
        <f t="shared" ca="1" si="2"/>
        <v>0</v>
      </c>
      <c r="I40">
        <f t="shared" ca="1" si="3"/>
        <v>0</v>
      </c>
      <c r="J40">
        <f t="shared" ca="1" si="4"/>
        <v>0</v>
      </c>
      <c r="K40">
        <f t="shared" ca="1" si="5"/>
        <v>0</v>
      </c>
      <c r="L40">
        <f t="shared" ca="1" si="6"/>
        <v>0</v>
      </c>
      <c r="M40">
        <f t="shared" ca="1" si="7"/>
        <v>0</v>
      </c>
      <c r="N40">
        <f t="shared" ca="1" si="8"/>
        <v>0</v>
      </c>
      <c r="O40">
        <f t="shared" ca="1" si="9"/>
        <v>0</v>
      </c>
      <c r="P40">
        <f t="shared" ca="1" si="10"/>
        <v>0</v>
      </c>
      <c r="Q40">
        <f t="shared" ca="1" si="11"/>
        <v>0</v>
      </c>
      <c r="R40">
        <f t="shared" ca="1" si="12"/>
        <v>0</v>
      </c>
      <c r="S40" s="16">
        <f t="shared" ca="1" si="13"/>
        <v>0</v>
      </c>
      <c r="T40" s="21" t="s">
        <v>47</v>
      </c>
    </row>
    <row r="41" spans="1:20" x14ac:dyDescent="0.25">
      <c r="A41" s="21">
        <v>41</v>
      </c>
      <c r="B41" s="21" t="s">
        <v>47</v>
      </c>
      <c r="C41" s="21" t="s">
        <v>48</v>
      </c>
      <c r="D41" s="4">
        <v>10</v>
      </c>
      <c r="E41" s="16">
        <f t="shared" ca="1" si="15"/>
        <v>0</v>
      </c>
      <c r="F41">
        <f t="shared" ca="1" si="14"/>
        <v>0</v>
      </c>
      <c r="G41">
        <f t="shared" ca="1" si="1"/>
        <v>0</v>
      </c>
      <c r="H41">
        <f t="shared" ca="1" si="2"/>
        <v>0</v>
      </c>
      <c r="I41">
        <f t="shared" ca="1" si="3"/>
        <v>0</v>
      </c>
      <c r="J41">
        <f t="shared" ca="1" si="4"/>
        <v>0</v>
      </c>
      <c r="K41">
        <f t="shared" ca="1" si="5"/>
        <v>0</v>
      </c>
      <c r="L41">
        <f t="shared" ca="1" si="6"/>
        <v>0</v>
      </c>
      <c r="M41">
        <f t="shared" ca="1" si="7"/>
        <v>0</v>
      </c>
      <c r="N41">
        <f t="shared" ca="1" si="8"/>
        <v>0</v>
      </c>
      <c r="O41">
        <f t="shared" ca="1" si="9"/>
        <v>0</v>
      </c>
      <c r="P41">
        <f t="shared" ca="1" si="10"/>
        <v>0</v>
      </c>
      <c r="Q41">
        <f t="shared" ca="1" si="11"/>
        <v>0</v>
      </c>
      <c r="R41">
        <f t="shared" ca="1" si="12"/>
        <v>0</v>
      </c>
      <c r="S41" s="16">
        <f t="shared" ca="1" si="13"/>
        <v>0</v>
      </c>
      <c r="T41" s="21" t="s">
        <v>47</v>
      </c>
    </row>
    <row r="42" spans="1:20" x14ac:dyDescent="0.25">
      <c r="A42" s="21">
        <v>42</v>
      </c>
      <c r="B42" s="21" t="s">
        <v>22</v>
      </c>
      <c r="C42" s="21" t="s">
        <v>23</v>
      </c>
      <c r="D42" s="4">
        <v>3</v>
      </c>
      <c r="E42" s="16">
        <f t="shared" ca="1" si="15"/>
        <v>0</v>
      </c>
      <c r="F42">
        <f t="shared" ca="1" si="14"/>
        <v>0</v>
      </c>
      <c r="G42">
        <f t="shared" ca="1" si="1"/>
        <v>0</v>
      </c>
      <c r="H42">
        <f t="shared" ca="1" si="2"/>
        <v>0</v>
      </c>
      <c r="I42">
        <f t="shared" ca="1" si="3"/>
        <v>0</v>
      </c>
      <c r="J42">
        <f t="shared" ca="1" si="4"/>
        <v>0</v>
      </c>
      <c r="K42">
        <f t="shared" ca="1" si="5"/>
        <v>0</v>
      </c>
      <c r="L42">
        <f t="shared" ca="1" si="6"/>
        <v>0</v>
      </c>
      <c r="M42">
        <f t="shared" ca="1" si="7"/>
        <v>0</v>
      </c>
      <c r="N42">
        <f t="shared" ca="1" si="8"/>
        <v>0</v>
      </c>
      <c r="O42">
        <f t="shared" ca="1" si="9"/>
        <v>0</v>
      </c>
      <c r="P42">
        <f t="shared" ca="1" si="10"/>
        <v>0</v>
      </c>
      <c r="Q42">
        <f t="shared" ca="1" si="11"/>
        <v>0</v>
      </c>
      <c r="R42">
        <f t="shared" ca="1" si="12"/>
        <v>0</v>
      </c>
      <c r="S42" s="16">
        <f t="shared" ca="1" si="13"/>
        <v>0</v>
      </c>
      <c r="T42" s="21" t="s">
        <v>22</v>
      </c>
    </row>
    <row r="43" spans="1:20" x14ac:dyDescent="0.25">
      <c r="A43" s="21">
        <v>43</v>
      </c>
      <c r="B43" s="21" t="s">
        <v>24</v>
      </c>
      <c r="C43" s="21" t="s">
        <v>23</v>
      </c>
      <c r="D43" s="4">
        <v>2.5</v>
      </c>
      <c r="E43" s="16">
        <f t="shared" ca="1" si="15"/>
        <v>0</v>
      </c>
      <c r="F43">
        <f t="shared" ca="1" si="14"/>
        <v>0</v>
      </c>
      <c r="G43">
        <f t="shared" ca="1" si="1"/>
        <v>0</v>
      </c>
      <c r="H43">
        <f t="shared" ca="1" si="2"/>
        <v>0</v>
      </c>
      <c r="I43">
        <f t="shared" ca="1" si="3"/>
        <v>0</v>
      </c>
      <c r="J43">
        <f t="shared" ca="1" si="4"/>
        <v>0</v>
      </c>
      <c r="K43">
        <f t="shared" ca="1" si="5"/>
        <v>0</v>
      </c>
      <c r="L43">
        <f t="shared" ca="1" si="6"/>
        <v>0</v>
      </c>
      <c r="M43">
        <f t="shared" ca="1" si="7"/>
        <v>0</v>
      </c>
      <c r="N43">
        <f t="shared" ca="1" si="8"/>
        <v>0</v>
      </c>
      <c r="O43">
        <f t="shared" ca="1" si="9"/>
        <v>0</v>
      </c>
      <c r="P43">
        <f t="shared" ca="1" si="10"/>
        <v>0</v>
      </c>
      <c r="Q43">
        <f t="shared" ca="1" si="11"/>
        <v>0</v>
      </c>
      <c r="R43">
        <f t="shared" ca="1" si="12"/>
        <v>0</v>
      </c>
      <c r="S43" s="16">
        <f t="shared" ca="1" si="13"/>
        <v>0</v>
      </c>
      <c r="T43" s="21" t="s">
        <v>24</v>
      </c>
    </row>
    <row r="44" spans="1:20" x14ac:dyDescent="0.25">
      <c r="A44" s="21">
        <v>44</v>
      </c>
      <c r="B44" s="21" t="s">
        <v>18</v>
      </c>
      <c r="C44" s="21" t="s">
        <v>116</v>
      </c>
      <c r="D44" s="4">
        <v>2</v>
      </c>
      <c r="E44" s="16">
        <f t="shared" ca="1" si="15"/>
        <v>0</v>
      </c>
      <c r="F44">
        <f t="shared" ca="1" si="14"/>
        <v>0</v>
      </c>
      <c r="G44">
        <f t="shared" ca="1" si="1"/>
        <v>0</v>
      </c>
      <c r="H44">
        <f t="shared" ca="1" si="2"/>
        <v>0</v>
      </c>
      <c r="I44">
        <f t="shared" ca="1" si="3"/>
        <v>0</v>
      </c>
      <c r="J44">
        <f t="shared" ca="1" si="4"/>
        <v>0</v>
      </c>
      <c r="K44">
        <f t="shared" ca="1" si="5"/>
        <v>0</v>
      </c>
      <c r="L44">
        <f t="shared" ca="1" si="6"/>
        <v>0</v>
      </c>
      <c r="M44">
        <f t="shared" ca="1" si="7"/>
        <v>0</v>
      </c>
      <c r="N44">
        <f t="shared" ca="1" si="8"/>
        <v>0</v>
      </c>
      <c r="O44">
        <f t="shared" ca="1" si="9"/>
        <v>0</v>
      </c>
      <c r="P44">
        <f t="shared" ca="1" si="10"/>
        <v>0</v>
      </c>
      <c r="Q44">
        <f t="shared" ca="1" si="11"/>
        <v>0</v>
      </c>
      <c r="R44">
        <f t="shared" ca="1" si="12"/>
        <v>0</v>
      </c>
      <c r="S44" s="16">
        <f t="shared" ca="1" si="13"/>
        <v>0</v>
      </c>
      <c r="T44" s="21" t="s">
        <v>18</v>
      </c>
    </row>
    <row r="45" spans="1:20" x14ac:dyDescent="0.25">
      <c r="A45" s="21">
        <v>45</v>
      </c>
      <c r="B45" s="21" t="s">
        <v>166</v>
      </c>
      <c r="C45" s="21" t="s">
        <v>104</v>
      </c>
      <c r="D45" s="4">
        <v>2</v>
      </c>
      <c r="E45" s="16">
        <f t="shared" ca="1" si="15"/>
        <v>23</v>
      </c>
      <c r="F45">
        <f t="shared" ca="1" si="14"/>
        <v>2</v>
      </c>
      <c r="G45">
        <f t="shared" ca="1" si="1"/>
        <v>2</v>
      </c>
      <c r="H45">
        <f t="shared" ca="1" si="2"/>
        <v>1</v>
      </c>
      <c r="I45">
        <f t="shared" ca="1" si="3"/>
        <v>0</v>
      </c>
      <c r="J45">
        <f t="shared" ca="1" si="4"/>
        <v>2</v>
      </c>
      <c r="K45">
        <f t="shared" ca="1" si="5"/>
        <v>2</v>
      </c>
      <c r="L45">
        <f t="shared" ca="1" si="6"/>
        <v>2</v>
      </c>
      <c r="M45">
        <f t="shared" ca="1" si="7"/>
        <v>2</v>
      </c>
      <c r="N45">
        <f t="shared" ca="1" si="8"/>
        <v>2</v>
      </c>
      <c r="O45">
        <f t="shared" ca="1" si="9"/>
        <v>2</v>
      </c>
      <c r="P45">
        <f t="shared" ca="1" si="10"/>
        <v>2</v>
      </c>
      <c r="Q45">
        <f t="shared" ca="1" si="11"/>
        <v>2</v>
      </c>
      <c r="R45">
        <f t="shared" ca="1" si="12"/>
        <v>2</v>
      </c>
      <c r="S45" s="16">
        <f t="shared" ca="1" si="13"/>
        <v>23</v>
      </c>
      <c r="T45" s="21" t="s">
        <v>166</v>
      </c>
    </row>
    <row r="46" spans="1:20" x14ac:dyDescent="0.25">
      <c r="A46" s="21">
        <v>46</v>
      </c>
      <c r="B46" s="21" t="s">
        <v>172</v>
      </c>
      <c r="C46" s="21" t="s">
        <v>104</v>
      </c>
      <c r="D46" s="4">
        <v>5</v>
      </c>
      <c r="E46" s="16">
        <f t="shared" ca="1" si="15"/>
        <v>20</v>
      </c>
      <c r="F46">
        <f t="shared" ca="1" si="14"/>
        <v>0</v>
      </c>
      <c r="G46">
        <f t="shared" ca="1" si="1"/>
        <v>2</v>
      </c>
      <c r="H46">
        <f t="shared" ca="1" si="2"/>
        <v>0</v>
      </c>
      <c r="I46">
        <f t="shared" ca="1" si="3"/>
        <v>0</v>
      </c>
      <c r="J46">
        <f t="shared" ca="1" si="4"/>
        <v>2</v>
      </c>
      <c r="K46">
        <f t="shared" ca="1" si="5"/>
        <v>2</v>
      </c>
      <c r="L46">
        <f t="shared" ca="1" si="6"/>
        <v>2</v>
      </c>
      <c r="M46">
        <f t="shared" ca="1" si="7"/>
        <v>2</v>
      </c>
      <c r="N46">
        <f t="shared" ca="1" si="8"/>
        <v>2</v>
      </c>
      <c r="O46">
        <f t="shared" ca="1" si="9"/>
        <v>2</v>
      </c>
      <c r="P46">
        <f t="shared" ca="1" si="10"/>
        <v>2</v>
      </c>
      <c r="Q46">
        <f t="shared" ca="1" si="11"/>
        <v>2</v>
      </c>
      <c r="R46">
        <f t="shared" ca="1" si="12"/>
        <v>2</v>
      </c>
      <c r="S46" s="16">
        <f t="shared" ca="1" si="13"/>
        <v>20</v>
      </c>
      <c r="T46" s="21" t="s">
        <v>172</v>
      </c>
    </row>
    <row r="47" spans="1:20" x14ac:dyDescent="0.25">
      <c r="A47" s="21">
        <v>47</v>
      </c>
      <c r="B47" s="21" t="s">
        <v>78</v>
      </c>
      <c r="C47" s="21" t="s">
        <v>109</v>
      </c>
      <c r="D47" s="4">
        <v>2.5</v>
      </c>
      <c r="E47" s="16">
        <f t="shared" ca="1" si="15"/>
        <v>83</v>
      </c>
      <c r="F47">
        <f t="shared" ca="1" si="14"/>
        <v>4</v>
      </c>
      <c r="G47">
        <f t="shared" ca="1" si="1"/>
        <v>5</v>
      </c>
      <c r="H47">
        <f t="shared" ca="1" si="2"/>
        <v>29</v>
      </c>
      <c r="I47">
        <f t="shared" ca="1" si="3"/>
        <v>0</v>
      </c>
      <c r="J47">
        <f t="shared" ca="1" si="4"/>
        <v>5</v>
      </c>
      <c r="K47">
        <f t="shared" ca="1" si="5"/>
        <v>5</v>
      </c>
      <c r="L47">
        <f t="shared" ca="1" si="6"/>
        <v>5</v>
      </c>
      <c r="M47">
        <f t="shared" ca="1" si="7"/>
        <v>5</v>
      </c>
      <c r="N47">
        <f t="shared" ca="1" si="8"/>
        <v>5</v>
      </c>
      <c r="O47">
        <f t="shared" ca="1" si="9"/>
        <v>5</v>
      </c>
      <c r="P47">
        <f t="shared" ca="1" si="10"/>
        <v>5</v>
      </c>
      <c r="Q47">
        <f t="shared" ca="1" si="11"/>
        <v>5</v>
      </c>
      <c r="R47">
        <f t="shared" ca="1" si="12"/>
        <v>5</v>
      </c>
      <c r="S47" s="16">
        <f t="shared" ca="1" si="13"/>
        <v>83</v>
      </c>
      <c r="T47" s="21" t="s">
        <v>78</v>
      </c>
    </row>
    <row r="48" spans="1:20" x14ac:dyDescent="0.25">
      <c r="A48" s="21">
        <v>48</v>
      </c>
      <c r="B48" s="21" t="s">
        <v>75</v>
      </c>
      <c r="C48" s="21" t="s">
        <v>109</v>
      </c>
      <c r="D48" s="4">
        <v>2.5</v>
      </c>
      <c r="E48" s="16">
        <f t="shared" ca="1" si="15"/>
        <v>44</v>
      </c>
      <c r="F48">
        <f t="shared" ca="1" si="14"/>
        <v>2</v>
      </c>
      <c r="G48">
        <f t="shared" ca="1" si="1"/>
        <v>4</v>
      </c>
      <c r="H48">
        <f t="shared" ca="1" si="2"/>
        <v>2</v>
      </c>
      <c r="I48">
        <f t="shared" ca="1" si="3"/>
        <v>0</v>
      </c>
      <c r="J48">
        <f t="shared" ca="1" si="4"/>
        <v>4</v>
      </c>
      <c r="K48">
        <f t="shared" ca="1" si="5"/>
        <v>4</v>
      </c>
      <c r="L48">
        <f t="shared" ca="1" si="6"/>
        <v>4</v>
      </c>
      <c r="M48">
        <f t="shared" ca="1" si="7"/>
        <v>4</v>
      </c>
      <c r="N48">
        <f t="shared" ca="1" si="8"/>
        <v>4</v>
      </c>
      <c r="O48">
        <f t="shared" ca="1" si="9"/>
        <v>4</v>
      </c>
      <c r="P48">
        <f t="shared" ca="1" si="10"/>
        <v>4</v>
      </c>
      <c r="Q48">
        <f t="shared" ca="1" si="11"/>
        <v>4</v>
      </c>
      <c r="R48">
        <f t="shared" ca="1" si="12"/>
        <v>4</v>
      </c>
      <c r="S48" s="16">
        <f t="shared" ca="1" si="13"/>
        <v>44</v>
      </c>
      <c r="T48" s="21" t="s">
        <v>75</v>
      </c>
    </row>
    <row r="49" spans="1:20" x14ac:dyDescent="0.25">
      <c r="A49" s="21">
        <v>49</v>
      </c>
      <c r="B49" s="21" t="s">
        <v>52</v>
      </c>
      <c r="C49" s="21" t="s">
        <v>109</v>
      </c>
      <c r="D49" s="4">
        <v>2</v>
      </c>
      <c r="E49" s="16">
        <f t="shared" ca="1" si="15"/>
        <v>37</v>
      </c>
      <c r="F49">
        <f t="shared" ca="1" si="14"/>
        <v>3</v>
      </c>
      <c r="G49">
        <f t="shared" ca="1" si="1"/>
        <v>3</v>
      </c>
      <c r="H49">
        <f t="shared" ca="1" si="2"/>
        <v>4</v>
      </c>
      <c r="I49">
        <f t="shared" ca="1" si="3"/>
        <v>0</v>
      </c>
      <c r="J49">
        <f t="shared" ca="1" si="4"/>
        <v>3</v>
      </c>
      <c r="K49">
        <f t="shared" ca="1" si="5"/>
        <v>3</v>
      </c>
      <c r="L49">
        <f t="shared" ca="1" si="6"/>
        <v>3</v>
      </c>
      <c r="M49">
        <f t="shared" ca="1" si="7"/>
        <v>3</v>
      </c>
      <c r="N49">
        <f t="shared" ca="1" si="8"/>
        <v>3</v>
      </c>
      <c r="O49">
        <f t="shared" ca="1" si="9"/>
        <v>3</v>
      </c>
      <c r="P49">
        <f t="shared" ca="1" si="10"/>
        <v>3</v>
      </c>
      <c r="Q49">
        <f t="shared" ca="1" si="11"/>
        <v>3</v>
      </c>
      <c r="R49">
        <f t="shared" ca="1" si="12"/>
        <v>3</v>
      </c>
      <c r="S49" s="16">
        <f t="shared" ca="1" si="13"/>
        <v>37</v>
      </c>
      <c r="T49" s="21" t="s">
        <v>52</v>
      </c>
    </row>
    <row r="50" spans="1:20" x14ac:dyDescent="0.25">
      <c r="A50" s="21">
        <v>50</v>
      </c>
      <c r="B50" s="21" t="s">
        <v>50</v>
      </c>
      <c r="C50" s="21" t="s">
        <v>123</v>
      </c>
      <c r="D50" s="4">
        <v>1.5</v>
      </c>
      <c r="E50" s="16">
        <f t="shared" ca="1" si="15"/>
        <v>0</v>
      </c>
      <c r="F50">
        <f t="shared" ca="1" si="14"/>
        <v>0</v>
      </c>
      <c r="G50">
        <f t="shared" ca="1" si="1"/>
        <v>0</v>
      </c>
      <c r="H50">
        <f t="shared" ca="1" si="2"/>
        <v>0</v>
      </c>
      <c r="I50">
        <f t="shared" ca="1" si="3"/>
        <v>0</v>
      </c>
      <c r="J50">
        <f t="shared" ca="1" si="4"/>
        <v>0</v>
      </c>
      <c r="K50">
        <f t="shared" ca="1" si="5"/>
        <v>0</v>
      </c>
      <c r="L50">
        <f t="shared" ca="1" si="6"/>
        <v>0</v>
      </c>
      <c r="M50">
        <f t="shared" ca="1" si="7"/>
        <v>0</v>
      </c>
      <c r="N50">
        <f t="shared" ca="1" si="8"/>
        <v>0</v>
      </c>
      <c r="O50">
        <f t="shared" ca="1" si="9"/>
        <v>0</v>
      </c>
      <c r="P50">
        <f t="shared" ca="1" si="10"/>
        <v>0</v>
      </c>
      <c r="Q50">
        <f t="shared" ca="1" si="11"/>
        <v>0</v>
      </c>
      <c r="R50">
        <f t="shared" ca="1" si="12"/>
        <v>0</v>
      </c>
      <c r="S50" s="16">
        <f t="shared" ca="1" si="13"/>
        <v>0</v>
      </c>
      <c r="T50" s="21" t="s">
        <v>50</v>
      </c>
    </row>
    <row r="51" spans="1:20" x14ac:dyDescent="0.25">
      <c r="A51" s="21">
        <v>51</v>
      </c>
      <c r="B51" s="21" t="s">
        <v>80</v>
      </c>
      <c r="C51" s="21" t="s">
        <v>123</v>
      </c>
      <c r="D51" s="4">
        <v>1.5</v>
      </c>
      <c r="E51" s="16">
        <f t="shared" ca="1" si="15"/>
        <v>3</v>
      </c>
      <c r="F51">
        <f t="shared" ca="1" si="14"/>
        <v>3</v>
      </c>
      <c r="G51">
        <f t="shared" ca="1" si="1"/>
        <v>0</v>
      </c>
      <c r="H51">
        <f t="shared" ca="1" si="2"/>
        <v>0</v>
      </c>
      <c r="I51">
        <f t="shared" ca="1" si="3"/>
        <v>0</v>
      </c>
      <c r="J51">
        <f t="shared" ca="1" si="4"/>
        <v>0</v>
      </c>
      <c r="K51">
        <f t="shared" ca="1" si="5"/>
        <v>0</v>
      </c>
      <c r="L51">
        <f t="shared" ca="1" si="6"/>
        <v>0</v>
      </c>
      <c r="M51">
        <f t="shared" ca="1" si="7"/>
        <v>0</v>
      </c>
      <c r="N51">
        <f t="shared" ca="1" si="8"/>
        <v>0</v>
      </c>
      <c r="O51">
        <f t="shared" ca="1" si="9"/>
        <v>0</v>
      </c>
      <c r="P51">
        <f t="shared" ca="1" si="10"/>
        <v>0</v>
      </c>
      <c r="Q51">
        <f t="shared" ca="1" si="11"/>
        <v>0</v>
      </c>
      <c r="R51">
        <f t="shared" ca="1" si="12"/>
        <v>0</v>
      </c>
      <c r="S51" s="16">
        <f t="shared" ca="1" si="13"/>
        <v>3</v>
      </c>
      <c r="T51" s="21" t="s">
        <v>80</v>
      </c>
    </row>
    <row r="52" spans="1:20" x14ac:dyDescent="0.25">
      <c r="A52" s="21">
        <v>52</v>
      </c>
      <c r="B52" s="21" t="s">
        <v>49</v>
      </c>
      <c r="C52" s="21" t="s">
        <v>123</v>
      </c>
      <c r="D52" s="4">
        <v>1.5</v>
      </c>
      <c r="E52" s="16">
        <f t="shared" ca="1" si="15"/>
        <v>1</v>
      </c>
      <c r="F52">
        <f t="shared" ca="1" si="14"/>
        <v>1</v>
      </c>
      <c r="G52">
        <f t="shared" ca="1" si="1"/>
        <v>0</v>
      </c>
      <c r="H52">
        <f t="shared" ca="1" si="2"/>
        <v>0</v>
      </c>
      <c r="I52">
        <f t="shared" ca="1" si="3"/>
        <v>0</v>
      </c>
      <c r="J52">
        <f t="shared" ca="1" si="4"/>
        <v>0</v>
      </c>
      <c r="K52">
        <f t="shared" ca="1" si="5"/>
        <v>0</v>
      </c>
      <c r="L52">
        <f t="shared" ca="1" si="6"/>
        <v>0</v>
      </c>
      <c r="M52">
        <f t="shared" ca="1" si="7"/>
        <v>0</v>
      </c>
      <c r="N52">
        <f t="shared" ca="1" si="8"/>
        <v>0</v>
      </c>
      <c r="O52">
        <f t="shared" ca="1" si="9"/>
        <v>0</v>
      </c>
      <c r="P52">
        <f t="shared" ca="1" si="10"/>
        <v>0</v>
      </c>
      <c r="Q52">
        <f t="shared" ca="1" si="11"/>
        <v>0</v>
      </c>
      <c r="R52">
        <f t="shared" ca="1" si="12"/>
        <v>0</v>
      </c>
      <c r="S52" s="16">
        <f t="shared" ca="1" si="13"/>
        <v>1</v>
      </c>
      <c r="T52" s="21" t="s">
        <v>49</v>
      </c>
    </row>
    <row r="53" spans="1:20" x14ac:dyDescent="0.25">
      <c r="A53" s="21">
        <v>53</v>
      </c>
      <c r="B53" s="21" t="s">
        <v>167</v>
      </c>
      <c r="C53" s="21" t="s">
        <v>17</v>
      </c>
      <c r="D53" s="4">
        <v>1</v>
      </c>
      <c r="E53" s="16">
        <f t="shared" ca="1" si="15"/>
        <v>12</v>
      </c>
      <c r="F53">
        <f t="shared" ca="1" si="14"/>
        <v>2</v>
      </c>
      <c r="G53">
        <f t="shared" ca="1" si="1"/>
        <v>1</v>
      </c>
      <c r="H53">
        <f t="shared" ca="1" si="2"/>
        <v>0</v>
      </c>
      <c r="I53">
        <f t="shared" ca="1" si="3"/>
        <v>0</v>
      </c>
      <c r="J53">
        <f t="shared" ca="1" si="4"/>
        <v>1</v>
      </c>
      <c r="K53">
        <f t="shared" ca="1" si="5"/>
        <v>1</v>
      </c>
      <c r="L53">
        <f t="shared" ca="1" si="6"/>
        <v>1</v>
      </c>
      <c r="M53">
        <f t="shared" ca="1" si="7"/>
        <v>1</v>
      </c>
      <c r="N53">
        <f t="shared" ca="1" si="8"/>
        <v>1</v>
      </c>
      <c r="O53">
        <f t="shared" ca="1" si="9"/>
        <v>1</v>
      </c>
      <c r="P53">
        <f t="shared" ca="1" si="10"/>
        <v>1</v>
      </c>
      <c r="Q53">
        <f t="shared" ca="1" si="11"/>
        <v>1</v>
      </c>
      <c r="R53">
        <f t="shared" ca="1" si="12"/>
        <v>1</v>
      </c>
      <c r="S53" s="16">
        <f t="shared" ca="1" si="13"/>
        <v>12</v>
      </c>
      <c r="T53" s="21" t="s">
        <v>167</v>
      </c>
    </row>
    <row r="54" spans="1:20" x14ac:dyDescent="0.25">
      <c r="A54" s="21">
        <v>54</v>
      </c>
      <c r="B54" s="21" t="s">
        <v>124</v>
      </c>
      <c r="C54" s="21" t="s">
        <v>112</v>
      </c>
      <c r="D54" s="4">
        <v>2.5</v>
      </c>
      <c r="E54" s="16">
        <f t="shared" ca="1" si="15"/>
        <v>0</v>
      </c>
      <c r="F54">
        <f t="shared" ca="1" si="14"/>
        <v>0</v>
      </c>
      <c r="G54">
        <f t="shared" ca="1" si="1"/>
        <v>0</v>
      </c>
      <c r="H54">
        <f t="shared" ca="1" si="2"/>
        <v>0</v>
      </c>
      <c r="I54">
        <f t="shared" ca="1" si="3"/>
        <v>0</v>
      </c>
      <c r="J54">
        <f t="shared" ca="1" si="4"/>
        <v>0</v>
      </c>
      <c r="K54">
        <f t="shared" ca="1" si="5"/>
        <v>0</v>
      </c>
      <c r="L54">
        <f t="shared" ca="1" si="6"/>
        <v>0</v>
      </c>
      <c r="M54">
        <f t="shared" ca="1" si="7"/>
        <v>0</v>
      </c>
      <c r="N54">
        <f t="shared" ca="1" si="8"/>
        <v>0</v>
      </c>
      <c r="O54">
        <f t="shared" ca="1" si="9"/>
        <v>0</v>
      </c>
      <c r="P54">
        <f t="shared" ca="1" si="10"/>
        <v>0</v>
      </c>
      <c r="Q54">
        <f t="shared" ca="1" si="11"/>
        <v>0</v>
      </c>
      <c r="R54">
        <f t="shared" ca="1" si="12"/>
        <v>0</v>
      </c>
      <c r="S54" s="16">
        <f t="shared" ca="1" si="13"/>
        <v>0</v>
      </c>
      <c r="T54" s="21" t="s">
        <v>124</v>
      </c>
    </row>
    <row r="55" spans="1:20" x14ac:dyDescent="0.25">
      <c r="A55" s="21">
        <v>55</v>
      </c>
      <c r="B55" s="21" t="s">
        <v>19</v>
      </c>
      <c r="C55" s="21" t="s">
        <v>112</v>
      </c>
      <c r="D55" s="4">
        <v>2.5</v>
      </c>
      <c r="E55" s="16">
        <f t="shared" ca="1" si="15"/>
        <v>0</v>
      </c>
      <c r="F55">
        <f t="shared" ca="1" si="14"/>
        <v>0</v>
      </c>
      <c r="G55">
        <f t="shared" ca="1" si="1"/>
        <v>0</v>
      </c>
      <c r="H55">
        <f t="shared" ca="1" si="2"/>
        <v>0</v>
      </c>
      <c r="I55">
        <f t="shared" ca="1" si="3"/>
        <v>0</v>
      </c>
      <c r="J55">
        <f t="shared" ca="1" si="4"/>
        <v>0</v>
      </c>
      <c r="K55">
        <f t="shared" ca="1" si="5"/>
        <v>0</v>
      </c>
      <c r="L55">
        <f t="shared" ca="1" si="6"/>
        <v>0</v>
      </c>
      <c r="M55">
        <f t="shared" ca="1" si="7"/>
        <v>0</v>
      </c>
      <c r="N55">
        <f t="shared" ca="1" si="8"/>
        <v>0</v>
      </c>
      <c r="O55">
        <f t="shared" ca="1" si="9"/>
        <v>0</v>
      </c>
      <c r="P55">
        <f t="shared" ca="1" si="10"/>
        <v>0</v>
      </c>
      <c r="Q55">
        <f t="shared" ca="1" si="11"/>
        <v>0</v>
      </c>
      <c r="R55">
        <f t="shared" ca="1" si="12"/>
        <v>0</v>
      </c>
      <c r="S55" s="16">
        <f t="shared" ca="1" si="13"/>
        <v>0</v>
      </c>
      <c r="T55" s="21" t="s">
        <v>19</v>
      </c>
    </row>
    <row r="56" spans="1:20" x14ac:dyDescent="0.25">
      <c r="A56" s="21">
        <v>56</v>
      </c>
      <c r="B56" s="21" t="s">
        <v>125</v>
      </c>
      <c r="C56" s="21" t="s">
        <v>17</v>
      </c>
      <c r="D56" s="4">
        <v>1</v>
      </c>
      <c r="E56" s="16">
        <f t="shared" ca="1" si="15"/>
        <v>0</v>
      </c>
      <c r="F56">
        <f t="shared" ca="1" si="14"/>
        <v>0</v>
      </c>
      <c r="G56">
        <f t="shared" ca="1" si="1"/>
        <v>0</v>
      </c>
      <c r="H56">
        <f t="shared" ca="1" si="2"/>
        <v>0</v>
      </c>
      <c r="I56">
        <f t="shared" ca="1" si="3"/>
        <v>0</v>
      </c>
      <c r="J56">
        <f t="shared" ca="1" si="4"/>
        <v>0</v>
      </c>
      <c r="K56">
        <f t="shared" ca="1" si="5"/>
        <v>0</v>
      </c>
      <c r="L56">
        <f t="shared" ca="1" si="6"/>
        <v>0</v>
      </c>
      <c r="M56">
        <f t="shared" ca="1" si="7"/>
        <v>0</v>
      </c>
      <c r="N56">
        <f t="shared" ca="1" si="8"/>
        <v>0</v>
      </c>
      <c r="O56">
        <f t="shared" ca="1" si="9"/>
        <v>0</v>
      </c>
      <c r="P56">
        <f t="shared" ca="1" si="10"/>
        <v>0</v>
      </c>
      <c r="Q56">
        <f t="shared" ca="1" si="11"/>
        <v>0</v>
      </c>
      <c r="R56">
        <f t="shared" ca="1" si="12"/>
        <v>0</v>
      </c>
      <c r="S56" s="16">
        <f t="shared" ca="1" si="13"/>
        <v>0</v>
      </c>
      <c r="T56" s="21" t="s">
        <v>125</v>
      </c>
    </row>
    <row r="57" spans="1:20" x14ac:dyDescent="0.25">
      <c r="A57" s="21">
        <v>57</v>
      </c>
      <c r="B57" s="21" t="s">
        <v>126</v>
      </c>
      <c r="C57" s="21" t="s">
        <v>17</v>
      </c>
      <c r="D57" s="4">
        <v>0.5</v>
      </c>
      <c r="E57" s="16">
        <f t="shared" ca="1" si="15"/>
        <v>51</v>
      </c>
      <c r="F57">
        <f t="shared" ca="1" si="14"/>
        <v>0</v>
      </c>
      <c r="G57">
        <f t="shared" ca="1" si="1"/>
        <v>5</v>
      </c>
      <c r="H57">
        <f t="shared" ca="1" si="2"/>
        <v>1</v>
      </c>
      <c r="I57">
        <f t="shared" ca="1" si="3"/>
        <v>0</v>
      </c>
      <c r="J57">
        <f t="shared" ca="1" si="4"/>
        <v>5</v>
      </c>
      <c r="K57">
        <f t="shared" ca="1" si="5"/>
        <v>5</v>
      </c>
      <c r="L57">
        <f t="shared" ca="1" si="6"/>
        <v>5</v>
      </c>
      <c r="M57">
        <f t="shared" ca="1" si="7"/>
        <v>5</v>
      </c>
      <c r="N57">
        <f t="shared" ca="1" si="8"/>
        <v>5</v>
      </c>
      <c r="O57">
        <f t="shared" ca="1" si="9"/>
        <v>5</v>
      </c>
      <c r="P57">
        <f t="shared" ca="1" si="10"/>
        <v>5</v>
      </c>
      <c r="Q57">
        <f t="shared" ca="1" si="11"/>
        <v>5</v>
      </c>
      <c r="R57">
        <f t="shared" ca="1" si="12"/>
        <v>5</v>
      </c>
      <c r="S57" s="16">
        <f t="shared" ca="1" si="13"/>
        <v>51</v>
      </c>
      <c r="T57" s="21" t="s">
        <v>126</v>
      </c>
    </row>
    <row r="58" spans="1:20" x14ac:dyDescent="0.25">
      <c r="A58" s="21">
        <v>58</v>
      </c>
      <c r="B58" s="21" t="s">
        <v>127</v>
      </c>
      <c r="C58" s="21" t="s">
        <v>17</v>
      </c>
      <c r="D58" s="21">
        <v>0.5</v>
      </c>
      <c r="E58" s="16">
        <f t="shared" ca="1" si="15"/>
        <v>0</v>
      </c>
      <c r="F58">
        <f t="shared" ca="1" si="14"/>
        <v>0</v>
      </c>
      <c r="G58">
        <f t="shared" ca="1" si="1"/>
        <v>0</v>
      </c>
      <c r="H58">
        <f t="shared" ca="1" si="2"/>
        <v>0</v>
      </c>
      <c r="I58">
        <f t="shared" ca="1" si="3"/>
        <v>0</v>
      </c>
      <c r="J58">
        <f t="shared" ca="1" si="4"/>
        <v>0</v>
      </c>
      <c r="K58">
        <f t="shared" ca="1" si="5"/>
        <v>0</v>
      </c>
      <c r="L58">
        <f t="shared" ca="1" si="6"/>
        <v>0</v>
      </c>
      <c r="M58">
        <f t="shared" ca="1" si="7"/>
        <v>0</v>
      </c>
      <c r="N58">
        <f t="shared" ca="1" si="8"/>
        <v>0</v>
      </c>
      <c r="O58">
        <f t="shared" ca="1" si="9"/>
        <v>0</v>
      </c>
      <c r="P58">
        <f t="shared" ca="1" si="10"/>
        <v>0</v>
      </c>
      <c r="Q58">
        <f t="shared" ca="1" si="11"/>
        <v>0</v>
      </c>
      <c r="R58">
        <f t="shared" ca="1" si="12"/>
        <v>0</v>
      </c>
      <c r="S58" s="16">
        <f t="shared" ca="1" si="13"/>
        <v>0</v>
      </c>
      <c r="T58" s="21" t="s">
        <v>127</v>
      </c>
    </row>
    <row r="59" spans="1:20" x14ac:dyDescent="0.25">
      <c r="A59" s="21">
        <v>59</v>
      </c>
      <c r="B59" s="21" t="s">
        <v>128</v>
      </c>
      <c r="C59" s="21" t="s">
        <v>23</v>
      </c>
      <c r="D59" s="21">
        <v>1.5</v>
      </c>
      <c r="E59" s="16">
        <f t="shared" ca="1" si="15"/>
        <v>0</v>
      </c>
      <c r="F59">
        <f t="shared" ca="1" si="14"/>
        <v>0</v>
      </c>
      <c r="G59">
        <f t="shared" ca="1" si="1"/>
        <v>0</v>
      </c>
      <c r="H59">
        <f t="shared" ca="1" si="2"/>
        <v>0</v>
      </c>
      <c r="I59">
        <f t="shared" ca="1" si="3"/>
        <v>0</v>
      </c>
      <c r="J59">
        <f t="shared" ca="1" si="4"/>
        <v>0</v>
      </c>
      <c r="K59">
        <f t="shared" ca="1" si="5"/>
        <v>0</v>
      </c>
      <c r="L59">
        <f t="shared" ca="1" si="6"/>
        <v>0</v>
      </c>
      <c r="M59">
        <f t="shared" ca="1" si="7"/>
        <v>0</v>
      </c>
      <c r="N59">
        <f t="shared" ca="1" si="8"/>
        <v>0</v>
      </c>
      <c r="O59">
        <f t="shared" ca="1" si="9"/>
        <v>0</v>
      </c>
      <c r="P59">
        <f t="shared" ca="1" si="10"/>
        <v>0</v>
      </c>
      <c r="Q59">
        <f t="shared" ca="1" si="11"/>
        <v>0</v>
      </c>
      <c r="R59">
        <f t="shared" ca="1" si="12"/>
        <v>0</v>
      </c>
      <c r="S59" s="16">
        <f t="shared" ca="1" si="13"/>
        <v>0</v>
      </c>
      <c r="T59" s="21" t="s">
        <v>128</v>
      </c>
    </row>
    <row r="60" spans="1:20" x14ac:dyDescent="0.25">
      <c r="A60" s="21">
        <v>60</v>
      </c>
      <c r="B60" s="21" t="s">
        <v>129</v>
      </c>
      <c r="C60" s="21" t="s">
        <v>23</v>
      </c>
      <c r="D60" s="21">
        <v>5</v>
      </c>
      <c r="E60" s="16">
        <f t="shared" ca="1" si="15"/>
        <v>0</v>
      </c>
      <c r="F60">
        <f t="shared" ca="1" si="14"/>
        <v>0</v>
      </c>
      <c r="G60">
        <f t="shared" ca="1" si="1"/>
        <v>0</v>
      </c>
      <c r="H60">
        <f t="shared" ca="1" si="2"/>
        <v>0</v>
      </c>
      <c r="I60">
        <f t="shared" ca="1" si="3"/>
        <v>0</v>
      </c>
      <c r="J60">
        <f t="shared" ca="1" si="4"/>
        <v>0</v>
      </c>
      <c r="K60">
        <f t="shared" ca="1" si="5"/>
        <v>0</v>
      </c>
      <c r="L60">
        <f t="shared" ca="1" si="6"/>
        <v>0</v>
      </c>
      <c r="M60">
        <f t="shared" ca="1" si="7"/>
        <v>0</v>
      </c>
      <c r="N60">
        <f t="shared" ca="1" si="8"/>
        <v>0</v>
      </c>
      <c r="O60">
        <f t="shared" ca="1" si="9"/>
        <v>0</v>
      </c>
      <c r="P60">
        <f t="shared" ca="1" si="10"/>
        <v>0</v>
      </c>
      <c r="Q60">
        <f t="shared" ca="1" si="11"/>
        <v>0</v>
      </c>
      <c r="R60">
        <f t="shared" ca="1" si="12"/>
        <v>0</v>
      </c>
      <c r="S60" s="16">
        <f t="shared" ca="1" si="13"/>
        <v>0</v>
      </c>
      <c r="T60" s="21" t="s">
        <v>129</v>
      </c>
    </row>
    <row r="61" spans="1:20" x14ac:dyDescent="0.25">
      <c r="A61" s="21">
        <v>61</v>
      </c>
      <c r="B61" s="21" t="s">
        <v>130</v>
      </c>
      <c r="C61" s="21" t="s">
        <v>112</v>
      </c>
      <c r="D61" s="21">
        <v>2.5</v>
      </c>
      <c r="E61" s="16">
        <f t="shared" ca="1" si="15"/>
        <v>0</v>
      </c>
      <c r="F61">
        <f t="shared" ca="1" si="14"/>
        <v>0</v>
      </c>
      <c r="G61">
        <f t="shared" ca="1" si="1"/>
        <v>0</v>
      </c>
      <c r="H61">
        <f t="shared" ca="1" si="2"/>
        <v>0</v>
      </c>
      <c r="I61">
        <f t="shared" ca="1" si="3"/>
        <v>0</v>
      </c>
      <c r="J61">
        <f t="shared" ca="1" si="4"/>
        <v>0</v>
      </c>
      <c r="K61">
        <f t="shared" ca="1" si="5"/>
        <v>0</v>
      </c>
      <c r="L61">
        <f t="shared" ca="1" si="6"/>
        <v>0</v>
      </c>
      <c r="M61">
        <f t="shared" ca="1" si="7"/>
        <v>0</v>
      </c>
      <c r="N61">
        <f t="shared" ca="1" si="8"/>
        <v>0</v>
      </c>
      <c r="O61">
        <f t="shared" ca="1" si="9"/>
        <v>0</v>
      </c>
      <c r="P61">
        <f t="shared" ca="1" si="10"/>
        <v>0</v>
      </c>
      <c r="Q61">
        <f t="shared" ca="1" si="11"/>
        <v>0</v>
      </c>
      <c r="R61">
        <f t="shared" ca="1" si="12"/>
        <v>0</v>
      </c>
      <c r="S61" s="16">
        <f t="shared" ca="1" si="13"/>
        <v>0</v>
      </c>
      <c r="T61" s="21" t="s">
        <v>130</v>
      </c>
    </row>
    <row r="62" spans="1:20" x14ac:dyDescent="0.25">
      <c r="A62" s="21">
        <v>62</v>
      </c>
      <c r="B62" s="21" t="s">
        <v>131</v>
      </c>
      <c r="C62" s="21" t="s">
        <v>112</v>
      </c>
      <c r="D62" s="21">
        <v>2.5</v>
      </c>
      <c r="E62" s="16">
        <f t="shared" ca="1" si="15"/>
        <v>0</v>
      </c>
      <c r="F62">
        <f t="shared" ca="1" si="14"/>
        <v>0</v>
      </c>
      <c r="G62">
        <f t="shared" ca="1" si="1"/>
        <v>0</v>
      </c>
      <c r="H62">
        <f t="shared" ca="1" si="2"/>
        <v>0</v>
      </c>
      <c r="I62">
        <f t="shared" ca="1" si="3"/>
        <v>0</v>
      </c>
      <c r="J62">
        <f t="shared" ca="1" si="4"/>
        <v>0</v>
      </c>
      <c r="K62">
        <f t="shared" ca="1" si="5"/>
        <v>0</v>
      </c>
      <c r="L62">
        <f t="shared" ca="1" si="6"/>
        <v>0</v>
      </c>
      <c r="M62">
        <f t="shared" ca="1" si="7"/>
        <v>0</v>
      </c>
      <c r="N62">
        <f t="shared" ca="1" si="8"/>
        <v>0</v>
      </c>
      <c r="O62">
        <f t="shared" ca="1" si="9"/>
        <v>0</v>
      </c>
      <c r="P62">
        <f t="shared" ca="1" si="10"/>
        <v>0</v>
      </c>
      <c r="Q62">
        <f t="shared" ca="1" si="11"/>
        <v>0</v>
      </c>
      <c r="R62">
        <f t="shared" ca="1" si="12"/>
        <v>0</v>
      </c>
      <c r="S62" s="16">
        <f t="shared" ca="1" si="13"/>
        <v>0</v>
      </c>
      <c r="T62" s="21" t="s">
        <v>131</v>
      </c>
    </row>
    <row r="63" spans="1:20" x14ac:dyDescent="0.25">
      <c r="A63" s="21">
        <v>63</v>
      </c>
      <c r="B63" s="21" t="s">
        <v>132</v>
      </c>
      <c r="C63" s="21" t="s">
        <v>112</v>
      </c>
      <c r="D63" s="21">
        <v>2.5</v>
      </c>
      <c r="E63" s="16">
        <f t="shared" ca="1" si="15"/>
        <v>0</v>
      </c>
      <c r="F63">
        <f t="shared" ca="1" si="14"/>
        <v>0</v>
      </c>
      <c r="G63">
        <f t="shared" ca="1" si="1"/>
        <v>0</v>
      </c>
      <c r="H63">
        <f t="shared" ca="1" si="2"/>
        <v>0</v>
      </c>
      <c r="I63">
        <f t="shared" ca="1" si="3"/>
        <v>0</v>
      </c>
      <c r="J63">
        <f t="shared" ca="1" si="4"/>
        <v>0</v>
      </c>
      <c r="K63">
        <f t="shared" ca="1" si="5"/>
        <v>0</v>
      </c>
      <c r="L63">
        <f t="shared" ca="1" si="6"/>
        <v>0</v>
      </c>
      <c r="M63">
        <f t="shared" ca="1" si="7"/>
        <v>0</v>
      </c>
      <c r="N63">
        <f t="shared" ca="1" si="8"/>
        <v>0</v>
      </c>
      <c r="O63">
        <f t="shared" ca="1" si="9"/>
        <v>0</v>
      </c>
      <c r="P63">
        <f t="shared" ca="1" si="10"/>
        <v>0</v>
      </c>
      <c r="Q63">
        <f t="shared" ca="1" si="11"/>
        <v>0</v>
      </c>
      <c r="R63">
        <f t="shared" ca="1" si="12"/>
        <v>0</v>
      </c>
      <c r="S63" s="16">
        <f t="shared" ca="1" si="13"/>
        <v>0</v>
      </c>
      <c r="T63" s="21" t="s">
        <v>132</v>
      </c>
    </row>
    <row r="64" spans="1:20" x14ac:dyDescent="0.25">
      <c r="A64" s="21">
        <v>64</v>
      </c>
      <c r="B64" s="21" t="s">
        <v>133</v>
      </c>
      <c r="C64" s="21" t="s">
        <v>112</v>
      </c>
      <c r="D64" s="21">
        <v>2.5</v>
      </c>
      <c r="E64" s="16">
        <f t="shared" ca="1" si="15"/>
        <v>0</v>
      </c>
      <c r="F64">
        <f t="shared" ca="1" si="14"/>
        <v>0</v>
      </c>
      <c r="G64">
        <f t="shared" ca="1" si="1"/>
        <v>0</v>
      </c>
      <c r="H64">
        <f t="shared" ca="1" si="2"/>
        <v>0</v>
      </c>
      <c r="I64">
        <f t="shared" ca="1" si="3"/>
        <v>0</v>
      </c>
      <c r="J64">
        <f t="shared" ca="1" si="4"/>
        <v>0</v>
      </c>
      <c r="K64">
        <f t="shared" ca="1" si="5"/>
        <v>0</v>
      </c>
      <c r="L64">
        <f t="shared" ca="1" si="6"/>
        <v>0</v>
      </c>
      <c r="M64">
        <f t="shared" ca="1" si="7"/>
        <v>0</v>
      </c>
      <c r="N64">
        <f t="shared" ca="1" si="8"/>
        <v>0</v>
      </c>
      <c r="O64">
        <f t="shared" ca="1" si="9"/>
        <v>0</v>
      </c>
      <c r="P64">
        <f t="shared" ca="1" si="10"/>
        <v>0</v>
      </c>
      <c r="Q64">
        <f t="shared" ca="1" si="11"/>
        <v>0</v>
      </c>
      <c r="R64">
        <f t="shared" ca="1" si="12"/>
        <v>0</v>
      </c>
      <c r="S64" s="16">
        <f t="shared" ca="1" si="13"/>
        <v>0</v>
      </c>
      <c r="T64" s="21" t="s">
        <v>133</v>
      </c>
    </row>
    <row r="65" spans="1:20" x14ac:dyDescent="0.25">
      <c r="A65" s="21">
        <v>65</v>
      </c>
      <c r="B65" s="21" t="s">
        <v>134</v>
      </c>
      <c r="C65" s="21" t="s">
        <v>112</v>
      </c>
      <c r="D65" s="21">
        <v>1.5</v>
      </c>
      <c r="E65" s="16">
        <f t="shared" ca="1" si="15"/>
        <v>0</v>
      </c>
      <c r="F65">
        <f t="shared" ca="1" si="14"/>
        <v>0</v>
      </c>
      <c r="G65">
        <f t="shared" ca="1" si="1"/>
        <v>0</v>
      </c>
      <c r="H65">
        <f t="shared" ca="1" si="2"/>
        <v>0</v>
      </c>
      <c r="I65">
        <f t="shared" ca="1" si="3"/>
        <v>0</v>
      </c>
      <c r="J65">
        <f t="shared" ca="1" si="4"/>
        <v>0</v>
      </c>
      <c r="K65">
        <f t="shared" ca="1" si="5"/>
        <v>0</v>
      </c>
      <c r="L65">
        <f t="shared" ca="1" si="6"/>
        <v>0</v>
      </c>
      <c r="M65">
        <f t="shared" ca="1" si="7"/>
        <v>0</v>
      </c>
      <c r="N65">
        <f t="shared" ca="1" si="8"/>
        <v>0</v>
      </c>
      <c r="O65">
        <f t="shared" ca="1" si="9"/>
        <v>0</v>
      </c>
      <c r="P65">
        <f t="shared" ca="1" si="10"/>
        <v>0</v>
      </c>
      <c r="Q65">
        <f t="shared" ca="1" si="11"/>
        <v>0</v>
      </c>
      <c r="R65">
        <f t="shared" ca="1" si="12"/>
        <v>0</v>
      </c>
      <c r="S65" s="16">
        <f t="shared" ca="1" si="13"/>
        <v>0</v>
      </c>
      <c r="T65" s="21" t="s">
        <v>134</v>
      </c>
    </row>
    <row r="66" spans="1:20" x14ac:dyDescent="0.25">
      <c r="A66" s="21">
        <v>66</v>
      </c>
      <c r="B66" s="21" t="s">
        <v>135</v>
      </c>
      <c r="C66" s="21" t="s">
        <v>136</v>
      </c>
      <c r="D66" s="21">
        <v>2.5</v>
      </c>
      <c r="E66" s="16">
        <f t="shared" ref="E66:E97" ca="1" si="16">F66+G66+H66+I66+K66+J66+L66+M66+N66+O66+P66+Q66+R66</f>
        <v>0</v>
      </c>
      <c r="F66">
        <f t="shared" ca="1" si="14"/>
        <v>0</v>
      </c>
      <c r="G66">
        <f t="shared" ca="1" si="1"/>
        <v>0</v>
      </c>
      <c r="H66">
        <f t="shared" ca="1" si="2"/>
        <v>0</v>
      </c>
      <c r="I66">
        <f t="shared" ca="1" si="3"/>
        <v>0</v>
      </c>
      <c r="J66">
        <f t="shared" ca="1" si="4"/>
        <v>0</v>
      </c>
      <c r="K66">
        <f t="shared" ca="1" si="5"/>
        <v>0</v>
      </c>
      <c r="L66">
        <f t="shared" ca="1" si="6"/>
        <v>0</v>
      </c>
      <c r="M66">
        <f t="shared" ca="1" si="7"/>
        <v>0</v>
      </c>
      <c r="N66">
        <f t="shared" ca="1" si="8"/>
        <v>0</v>
      </c>
      <c r="O66">
        <f t="shared" ca="1" si="9"/>
        <v>0</v>
      </c>
      <c r="P66">
        <f t="shared" ca="1" si="10"/>
        <v>0</v>
      </c>
      <c r="Q66">
        <f t="shared" ca="1" si="11"/>
        <v>0</v>
      </c>
      <c r="R66">
        <f t="shared" ca="1" si="12"/>
        <v>0</v>
      </c>
      <c r="S66" s="16">
        <f t="shared" ca="1" si="13"/>
        <v>0</v>
      </c>
      <c r="T66" s="21" t="s">
        <v>135</v>
      </c>
    </row>
    <row r="67" spans="1:20" x14ac:dyDescent="0.25">
      <c r="A67" s="21">
        <v>67</v>
      </c>
      <c r="B67" s="21" t="s">
        <v>137</v>
      </c>
      <c r="C67" s="21" t="s">
        <v>136</v>
      </c>
      <c r="D67" s="21">
        <v>2.5</v>
      </c>
      <c r="E67" s="16">
        <f t="shared" ca="1" si="16"/>
        <v>0</v>
      </c>
      <c r="F67">
        <f t="shared" ref="F67:G130" ca="1" si="17">SUMPRODUCT((INDIRECT("'"&amp;F$1&amp;"'!C2:C200")=$A67)*(INDIRECT("'"&amp;F$1&amp;"'!F2:F200")))</f>
        <v>0</v>
      </c>
      <c r="G67">
        <f t="shared" ca="1" si="17"/>
        <v>0</v>
      </c>
      <c r="H67">
        <f t="shared" ref="H67:H130" ca="1" si="18">SUMPRODUCT((INDIRECT("'"&amp;H$1&amp;"'!C2:C200")=$A67)*(INDIRECT("'"&amp;G$1&amp;"'!F2:F200")))</f>
        <v>0</v>
      </c>
      <c r="I67">
        <f t="shared" ref="I67:I130" ca="1" si="19">SUMPRODUCT((INDIRECT("'"&amp;I$1&amp;"'!C2:C200")=$A67)*(INDIRECT("'"&amp;G$1&amp;"'!F2:F200")))</f>
        <v>0</v>
      </c>
      <c r="J67">
        <f t="shared" ref="J67:J130" ca="1" si="20">SUMPRODUCT((INDIRECT("'"&amp;G$1&amp;"'!C2:C200")=$A67)*(INDIRECT("'"&amp;G$1&amp;"'!F2:F200")))</f>
        <v>0</v>
      </c>
      <c r="K67">
        <f t="shared" ref="K67:K130" ca="1" si="21">SUMPRODUCT((INDIRECT("'"&amp;G$1&amp;"'!C2:C200")=$A67)*(INDIRECT("'"&amp;G$1&amp;"'!F2:F200")))</f>
        <v>0</v>
      </c>
      <c r="L67">
        <f t="shared" ref="L67:L130" ca="1" si="22">SUMPRODUCT((INDIRECT("'"&amp;G$1&amp;"'!C2:C200")=$A67)*(INDIRECT("'"&amp;G$1&amp;"'!F2:F200")))</f>
        <v>0</v>
      </c>
      <c r="M67">
        <f t="shared" ref="M67:M130" ca="1" si="23">SUMPRODUCT((INDIRECT("'"&amp;G$1&amp;"'!C2:C200")=$A67)*(INDIRECT("'"&amp;G$1&amp;"'!F2:F200")))</f>
        <v>0</v>
      </c>
      <c r="N67">
        <f t="shared" ref="N67:N130" ca="1" si="24">SUMPRODUCT((INDIRECT("'"&amp;G$1&amp;"'!C2:C200")=$A67)*(INDIRECT("'"&amp;G$1&amp;"'!F2:F200")))</f>
        <v>0</v>
      </c>
      <c r="O67">
        <f t="shared" ref="O67:O130" ca="1" si="25">SUMPRODUCT((INDIRECT("'"&amp;G$1&amp;"'!C2:C200")=$A67)*(INDIRECT("'"&amp;G$1&amp;"'!F2:F200")))</f>
        <v>0</v>
      </c>
      <c r="P67">
        <f t="shared" ref="P67:P130" ca="1" si="26">SUMPRODUCT((INDIRECT("'"&amp;G$1&amp;"'!C2:C200")=$A67)*(INDIRECT("'"&amp;G$1&amp;"'!F2:F200")))</f>
        <v>0</v>
      </c>
      <c r="Q67">
        <f t="shared" ref="Q67:Q130" ca="1" si="27">SUMPRODUCT((INDIRECT("'"&amp;G$1&amp;"'!C2:C200")=$A67)*(INDIRECT("'"&amp;G$1&amp;"'!F2:F200")))</f>
        <v>0</v>
      </c>
      <c r="R67">
        <f t="shared" ref="R67:R130" ca="1" si="28">SUMPRODUCT((INDIRECT("'"&amp;G$1&amp;"'!C2:C200")=$A67)*(INDIRECT("'"&amp;G$1&amp;"'!F2:F200")))</f>
        <v>0</v>
      </c>
      <c r="S67" s="16">
        <f t="shared" ref="S67:S130" ca="1" si="29">F67+G67+H67+I67+K67+J67+L67+M67+N67+O67+P67+Q67+R67</f>
        <v>0</v>
      </c>
      <c r="T67" s="21" t="s">
        <v>137</v>
      </c>
    </row>
    <row r="68" spans="1:20" x14ac:dyDescent="0.25">
      <c r="A68" s="21">
        <v>68</v>
      </c>
      <c r="B68" s="21" t="s">
        <v>138</v>
      </c>
      <c r="C68" s="21" t="s">
        <v>136</v>
      </c>
      <c r="D68" s="21">
        <v>2.5</v>
      </c>
      <c r="E68" s="16">
        <f t="shared" ca="1" si="16"/>
        <v>0</v>
      </c>
      <c r="F68">
        <f t="shared" ca="1" si="17"/>
        <v>0</v>
      </c>
      <c r="G68">
        <f t="shared" ca="1" si="17"/>
        <v>0</v>
      </c>
      <c r="H68">
        <f t="shared" ca="1" si="18"/>
        <v>0</v>
      </c>
      <c r="I68">
        <f t="shared" ca="1" si="19"/>
        <v>0</v>
      </c>
      <c r="J68">
        <f t="shared" ca="1" si="20"/>
        <v>0</v>
      </c>
      <c r="K68">
        <f t="shared" ca="1" si="21"/>
        <v>0</v>
      </c>
      <c r="L68">
        <f t="shared" ca="1" si="22"/>
        <v>0</v>
      </c>
      <c r="M68">
        <f t="shared" ca="1" si="23"/>
        <v>0</v>
      </c>
      <c r="N68">
        <f t="shared" ca="1" si="24"/>
        <v>0</v>
      </c>
      <c r="O68">
        <f t="shared" ca="1" si="25"/>
        <v>0</v>
      </c>
      <c r="P68">
        <f t="shared" ca="1" si="26"/>
        <v>0</v>
      </c>
      <c r="Q68">
        <f t="shared" ca="1" si="27"/>
        <v>0</v>
      </c>
      <c r="R68">
        <f t="shared" ca="1" si="28"/>
        <v>0</v>
      </c>
      <c r="S68" s="16">
        <f t="shared" ca="1" si="29"/>
        <v>0</v>
      </c>
      <c r="T68" s="21" t="s">
        <v>138</v>
      </c>
    </row>
    <row r="69" spans="1:20" x14ac:dyDescent="0.25">
      <c r="A69" s="21">
        <v>69</v>
      </c>
      <c r="B69" s="21" t="s">
        <v>139</v>
      </c>
      <c r="C69" s="21" t="s">
        <v>136</v>
      </c>
      <c r="D69" s="21">
        <v>3</v>
      </c>
      <c r="E69" s="16">
        <f t="shared" ca="1" si="16"/>
        <v>0</v>
      </c>
      <c r="F69">
        <f t="shared" ca="1" si="17"/>
        <v>0</v>
      </c>
      <c r="G69">
        <f t="shared" ca="1" si="17"/>
        <v>0</v>
      </c>
      <c r="H69">
        <f t="shared" ca="1" si="18"/>
        <v>0</v>
      </c>
      <c r="I69">
        <f t="shared" ca="1" si="19"/>
        <v>0</v>
      </c>
      <c r="J69">
        <f t="shared" ca="1" si="20"/>
        <v>0</v>
      </c>
      <c r="K69">
        <f t="shared" ca="1" si="21"/>
        <v>0</v>
      </c>
      <c r="L69">
        <f t="shared" ca="1" si="22"/>
        <v>0</v>
      </c>
      <c r="M69">
        <f t="shared" ca="1" si="23"/>
        <v>0</v>
      </c>
      <c r="N69">
        <f t="shared" ca="1" si="24"/>
        <v>0</v>
      </c>
      <c r="O69">
        <f t="shared" ca="1" si="25"/>
        <v>0</v>
      </c>
      <c r="P69">
        <f t="shared" ca="1" si="26"/>
        <v>0</v>
      </c>
      <c r="Q69">
        <f t="shared" ca="1" si="27"/>
        <v>0</v>
      </c>
      <c r="R69">
        <f t="shared" ca="1" si="28"/>
        <v>0</v>
      </c>
      <c r="S69" s="16">
        <f t="shared" ca="1" si="29"/>
        <v>0</v>
      </c>
      <c r="T69" s="21" t="s">
        <v>139</v>
      </c>
    </row>
    <row r="70" spans="1:20" x14ac:dyDescent="0.25">
      <c r="A70" s="21">
        <v>70</v>
      </c>
      <c r="B70" s="21" t="s">
        <v>140</v>
      </c>
      <c r="C70" s="21" t="s">
        <v>136</v>
      </c>
      <c r="D70" s="21">
        <v>2</v>
      </c>
      <c r="E70" s="16">
        <f t="shared" ca="1" si="16"/>
        <v>0</v>
      </c>
      <c r="F70">
        <f t="shared" ca="1" si="17"/>
        <v>0</v>
      </c>
      <c r="G70">
        <f t="shared" ca="1" si="17"/>
        <v>0</v>
      </c>
      <c r="H70">
        <f t="shared" ca="1" si="18"/>
        <v>0</v>
      </c>
      <c r="I70">
        <f t="shared" ca="1" si="19"/>
        <v>0</v>
      </c>
      <c r="J70">
        <f t="shared" ca="1" si="20"/>
        <v>0</v>
      </c>
      <c r="K70">
        <f t="shared" ca="1" si="21"/>
        <v>0</v>
      </c>
      <c r="L70">
        <f t="shared" ca="1" si="22"/>
        <v>0</v>
      </c>
      <c r="M70">
        <f t="shared" ca="1" si="23"/>
        <v>0</v>
      </c>
      <c r="N70">
        <f t="shared" ca="1" si="24"/>
        <v>0</v>
      </c>
      <c r="O70">
        <f t="shared" ca="1" si="25"/>
        <v>0</v>
      </c>
      <c r="P70">
        <f t="shared" ca="1" si="26"/>
        <v>0</v>
      </c>
      <c r="Q70">
        <f t="shared" ca="1" si="27"/>
        <v>0</v>
      </c>
      <c r="R70">
        <f t="shared" ca="1" si="28"/>
        <v>0</v>
      </c>
      <c r="S70" s="16">
        <f t="shared" ca="1" si="29"/>
        <v>0</v>
      </c>
      <c r="T70" s="21" t="s">
        <v>140</v>
      </c>
    </row>
    <row r="71" spans="1:20" x14ac:dyDescent="0.25">
      <c r="A71" s="21">
        <v>71</v>
      </c>
      <c r="B71" s="21" t="s">
        <v>25</v>
      </c>
      <c r="C71" s="21" t="s">
        <v>136</v>
      </c>
      <c r="D71" s="21">
        <v>3</v>
      </c>
      <c r="E71" s="16">
        <f t="shared" ca="1" si="16"/>
        <v>0</v>
      </c>
      <c r="F71">
        <f t="shared" ca="1" si="17"/>
        <v>0</v>
      </c>
      <c r="G71">
        <f t="shared" ca="1" si="17"/>
        <v>0</v>
      </c>
      <c r="H71">
        <f t="shared" ca="1" si="18"/>
        <v>0</v>
      </c>
      <c r="I71">
        <f t="shared" ca="1" si="19"/>
        <v>0</v>
      </c>
      <c r="J71">
        <f t="shared" ca="1" si="20"/>
        <v>0</v>
      </c>
      <c r="K71">
        <f t="shared" ca="1" si="21"/>
        <v>0</v>
      </c>
      <c r="L71">
        <f t="shared" ca="1" si="22"/>
        <v>0</v>
      </c>
      <c r="M71">
        <f t="shared" ca="1" si="23"/>
        <v>0</v>
      </c>
      <c r="N71">
        <f t="shared" ca="1" si="24"/>
        <v>0</v>
      </c>
      <c r="O71">
        <f t="shared" ca="1" si="25"/>
        <v>0</v>
      </c>
      <c r="P71">
        <f t="shared" ca="1" si="26"/>
        <v>0</v>
      </c>
      <c r="Q71">
        <f t="shared" ca="1" si="27"/>
        <v>0</v>
      </c>
      <c r="R71">
        <f t="shared" ca="1" si="28"/>
        <v>0</v>
      </c>
      <c r="S71" s="16">
        <f t="shared" ca="1" si="29"/>
        <v>0</v>
      </c>
      <c r="T71" s="21" t="s">
        <v>25</v>
      </c>
    </row>
    <row r="72" spans="1:20" x14ac:dyDescent="0.25">
      <c r="A72" s="21">
        <v>72</v>
      </c>
      <c r="B72" s="21" t="s">
        <v>141</v>
      </c>
      <c r="C72" s="21" t="s">
        <v>104</v>
      </c>
      <c r="D72" s="21">
        <v>0.5</v>
      </c>
      <c r="E72" s="16">
        <f t="shared" ca="1" si="16"/>
        <v>1</v>
      </c>
      <c r="F72">
        <f t="shared" ca="1" si="17"/>
        <v>0</v>
      </c>
      <c r="G72">
        <f t="shared" ca="1" si="17"/>
        <v>0</v>
      </c>
      <c r="H72">
        <f t="shared" ca="1" si="18"/>
        <v>1</v>
      </c>
      <c r="I72">
        <f t="shared" ca="1" si="19"/>
        <v>0</v>
      </c>
      <c r="J72">
        <f t="shared" ca="1" si="20"/>
        <v>0</v>
      </c>
      <c r="K72">
        <f t="shared" ca="1" si="21"/>
        <v>0</v>
      </c>
      <c r="L72">
        <f t="shared" ca="1" si="22"/>
        <v>0</v>
      </c>
      <c r="M72">
        <f t="shared" ca="1" si="23"/>
        <v>0</v>
      </c>
      <c r="N72">
        <f t="shared" ca="1" si="24"/>
        <v>0</v>
      </c>
      <c r="O72">
        <f t="shared" ca="1" si="25"/>
        <v>0</v>
      </c>
      <c r="P72">
        <f t="shared" ca="1" si="26"/>
        <v>0</v>
      </c>
      <c r="Q72">
        <f t="shared" ca="1" si="27"/>
        <v>0</v>
      </c>
      <c r="R72">
        <f t="shared" ca="1" si="28"/>
        <v>0</v>
      </c>
      <c r="S72" s="16">
        <f t="shared" ca="1" si="29"/>
        <v>1</v>
      </c>
      <c r="T72" s="21" t="s">
        <v>141</v>
      </c>
    </row>
    <row r="73" spans="1:20" x14ac:dyDescent="0.25">
      <c r="A73" s="21">
        <v>73</v>
      </c>
      <c r="B73" s="21" t="s">
        <v>142</v>
      </c>
      <c r="C73" s="21" t="s">
        <v>117</v>
      </c>
      <c r="D73" s="21">
        <v>2.5</v>
      </c>
      <c r="E73" s="16">
        <f t="shared" ca="1" si="16"/>
        <v>0</v>
      </c>
      <c r="F73">
        <f t="shared" ca="1" si="17"/>
        <v>0</v>
      </c>
      <c r="G73">
        <f t="shared" ca="1" si="17"/>
        <v>0</v>
      </c>
      <c r="H73">
        <f t="shared" ca="1" si="18"/>
        <v>0</v>
      </c>
      <c r="I73">
        <f t="shared" ca="1" si="19"/>
        <v>0</v>
      </c>
      <c r="J73">
        <f t="shared" ca="1" si="20"/>
        <v>0</v>
      </c>
      <c r="K73">
        <f t="shared" ca="1" si="21"/>
        <v>0</v>
      </c>
      <c r="L73">
        <f t="shared" ca="1" si="22"/>
        <v>0</v>
      </c>
      <c r="M73">
        <f t="shared" ca="1" si="23"/>
        <v>0</v>
      </c>
      <c r="N73">
        <f t="shared" ca="1" si="24"/>
        <v>0</v>
      </c>
      <c r="O73">
        <f t="shared" ca="1" si="25"/>
        <v>0</v>
      </c>
      <c r="P73">
        <f t="shared" ca="1" si="26"/>
        <v>0</v>
      </c>
      <c r="Q73">
        <f t="shared" ca="1" si="27"/>
        <v>0</v>
      </c>
      <c r="R73">
        <f t="shared" ca="1" si="28"/>
        <v>0</v>
      </c>
      <c r="S73" s="16">
        <f t="shared" ca="1" si="29"/>
        <v>0</v>
      </c>
      <c r="T73" s="21" t="s">
        <v>142</v>
      </c>
    </row>
    <row r="74" spans="1:20" x14ac:dyDescent="0.25">
      <c r="A74" s="21">
        <v>74</v>
      </c>
      <c r="B74" s="21" t="s">
        <v>143</v>
      </c>
      <c r="C74" s="21" t="s">
        <v>117</v>
      </c>
      <c r="D74" s="21">
        <v>2.5</v>
      </c>
      <c r="E74" s="16">
        <f t="shared" ca="1" si="16"/>
        <v>0</v>
      </c>
      <c r="F74">
        <f t="shared" ca="1" si="17"/>
        <v>0</v>
      </c>
      <c r="G74">
        <f t="shared" ca="1" si="17"/>
        <v>0</v>
      </c>
      <c r="H74">
        <f t="shared" ca="1" si="18"/>
        <v>0</v>
      </c>
      <c r="I74">
        <f t="shared" ca="1" si="19"/>
        <v>0</v>
      </c>
      <c r="J74">
        <f t="shared" ca="1" si="20"/>
        <v>0</v>
      </c>
      <c r="K74">
        <f t="shared" ca="1" si="21"/>
        <v>0</v>
      </c>
      <c r="L74">
        <f t="shared" ca="1" si="22"/>
        <v>0</v>
      </c>
      <c r="M74">
        <f t="shared" ca="1" si="23"/>
        <v>0</v>
      </c>
      <c r="N74">
        <f t="shared" ca="1" si="24"/>
        <v>0</v>
      </c>
      <c r="O74">
        <f t="shared" ca="1" si="25"/>
        <v>0</v>
      </c>
      <c r="P74">
        <f t="shared" ca="1" si="26"/>
        <v>0</v>
      </c>
      <c r="Q74">
        <f t="shared" ca="1" si="27"/>
        <v>0</v>
      </c>
      <c r="R74">
        <f t="shared" ca="1" si="28"/>
        <v>0</v>
      </c>
      <c r="S74" s="16">
        <f t="shared" ca="1" si="29"/>
        <v>0</v>
      </c>
      <c r="T74" s="21" t="s">
        <v>143</v>
      </c>
    </row>
    <row r="75" spans="1:20" x14ac:dyDescent="0.25">
      <c r="A75" s="21">
        <v>75</v>
      </c>
      <c r="B75" s="21" t="s">
        <v>144</v>
      </c>
      <c r="C75" s="21" t="s">
        <v>117</v>
      </c>
      <c r="D75" s="21">
        <v>2.5</v>
      </c>
      <c r="E75" s="16">
        <f t="shared" ca="1" si="16"/>
        <v>0</v>
      </c>
      <c r="F75">
        <f t="shared" ca="1" si="17"/>
        <v>0</v>
      </c>
      <c r="G75">
        <f t="shared" ca="1" si="17"/>
        <v>0</v>
      </c>
      <c r="H75">
        <f t="shared" ca="1" si="18"/>
        <v>0</v>
      </c>
      <c r="I75">
        <f t="shared" ca="1" si="19"/>
        <v>0</v>
      </c>
      <c r="J75">
        <f t="shared" ca="1" si="20"/>
        <v>0</v>
      </c>
      <c r="K75">
        <f t="shared" ca="1" si="21"/>
        <v>0</v>
      </c>
      <c r="L75">
        <f t="shared" ca="1" si="22"/>
        <v>0</v>
      </c>
      <c r="M75">
        <f t="shared" ca="1" si="23"/>
        <v>0</v>
      </c>
      <c r="N75">
        <f t="shared" ca="1" si="24"/>
        <v>0</v>
      </c>
      <c r="O75">
        <f t="shared" ca="1" si="25"/>
        <v>0</v>
      </c>
      <c r="P75">
        <f t="shared" ca="1" si="26"/>
        <v>0</v>
      </c>
      <c r="Q75">
        <f t="shared" ca="1" si="27"/>
        <v>0</v>
      </c>
      <c r="R75">
        <f t="shared" ca="1" si="28"/>
        <v>0</v>
      </c>
      <c r="S75" s="16">
        <f t="shared" ca="1" si="29"/>
        <v>0</v>
      </c>
      <c r="T75" s="21" t="s">
        <v>144</v>
      </c>
    </row>
    <row r="76" spans="1:20" x14ac:dyDescent="0.25">
      <c r="A76" s="21">
        <v>77</v>
      </c>
      <c r="B76" s="21" t="s">
        <v>145</v>
      </c>
      <c r="C76" s="21" t="s">
        <v>117</v>
      </c>
      <c r="D76" s="21">
        <v>5</v>
      </c>
      <c r="E76" s="16">
        <f t="shared" ca="1" si="16"/>
        <v>0</v>
      </c>
      <c r="F76">
        <f t="shared" ca="1" si="17"/>
        <v>0</v>
      </c>
      <c r="G76">
        <f t="shared" ca="1" si="17"/>
        <v>0</v>
      </c>
      <c r="H76">
        <f t="shared" ca="1" si="18"/>
        <v>0</v>
      </c>
      <c r="I76">
        <f t="shared" ca="1" si="19"/>
        <v>0</v>
      </c>
      <c r="J76">
        <f t="shared" ca="1" si="20"/>
        <v>0</v>
      </c>
      <c r="K76">
        <f t="shared" ca="1" si="21"/>
        <v>0</v>
      </c>
      <c r="L76">
        <f t="shared" ca="1" si="22"/>
        <v>0</v>
      </c>
      <c r="M76">
        <f t="shared" ca="1" si="23"/>
        <v>0</v>
      </c>
      <c r="N76">
        <f t="shared" ca="1" si="24"/>
        <v>0</v>
      </c>
      <c r="O76">
        <f t="shared" ca="1" si="25"/>
        <v>0</v>
      </c>
      <c r="P76">
        <f t="shared" ca="1" si="26"/>
        <v>0</v>
      </c>
      <c r="Q76">
        <f t="shared" ca="1" si="27"/>
        <v>0</v>
      </c>
      <c r="R76">
        <f t="shared" ca="1" si="28"/>
        <v>0</v>
      </c>
      <c r="S76" s="16">
        <f t="shared" ca="1" si="29"/>
        <v>0</v>
      </c>
      <c r="T76" s="21" t="s">
        <v>145</v>
      </c>
    </row>
    <row r="77" spans="1:20" x14ac:dyDescent="0.25">
      <c r="A77" s="21">
        <v>79</v>
      </c>
      <c r="B77" s="21" t="s">
        <v>146</v>
      </c>
      <c r="C77" s="21" t="s">
        <v>117</v>
      </c>
      <c r="D77" s="21">
        <v>2.5</v>
      </c>
      <c r="E77" s="16">
        <f t="shared" ca="1" si="16"/>
        <v>0</v>
      </c>
      <c r="F77">
        <f t="shared" ca="1" si="17"/>
        <v>0</v>
      </c>
      <c r="G77">
        <f t="shared" ca="1" si="17"/>
        <v>0</v>
      </c>
      <c r="H77">
        <f t="shared" ca="1" si="18"/>
        <v>0</v>
      </c>
      <c r="I77">
        <f t="shared" ca="1" si="19"/>
        <v>0</v>
      </c>
      <c r="J77">
        <f t="shared" ca="1" si="20"/>
        <v>0</v>
      </c>
      <c r="K77">
        <f t="shared" ca="1" si="21"/>
        <v>0</v>
      </c>
      <c r="L77">
        <f t="shared" ca="1" si="22"/>
        <v>0</v>
      </c>
      <c r="M77">
        <f t="shared" ca="1" si="23"/>
        <v>0</v>
      </c>
      <c r="N77">
        <f t="shared" ca="1" si="24"/>
        <v>0</v>
      </c>
      <c r="O77">
        <f t="shared" ca="1" si="25"/>
        <v>0</v>
      </c>
      <c r="P77">
        <f t="shared" ca="1" si="26"/>
        <v>0</v>
      </c>
      <c r="Q77">
        <f t="shared" ca="1" si="27"/>
        <v>0</v>
      </c>
      <c r="R77">
        <f t="shared" ca="1" si="28"/>
        <v>0</v>
      </c>
      <c r="S77" s="16">
        <f t="shared" ca="1" si="29"/>
        <v>0</v>
      </c>
      <c r="T77" s="21" t="s">
        <v>146</v>
      </c>
    </row>
    <row r="78" spans="1:20" x14ac:dyDescent="0.25">
      <c r="A78" s="21">
        <v>80</v>
      </c>
      <c r="B78" s="21" t="s">
        <v>147</v>
      </c>
      <c r="C78" s="21" t="s">
        <v>116</v>
      </c>
      <c r="D78" s="21">
        <v>1</v>
      </c>
      <c r="E78" s="16">
        <f t="shared" ca="1" si="16"/>
        <v>0</v>
      </c>
      <c r="F78">
        <f t="shared" ca="1" si="17"/>
        <v>0</v>
      </c>
      <c r="G78">
        <f t="shared" ca="1" si="17"/>
        <v>0</v>
      </c>
      <c r="H78">
        <f t="shared" ca="1" si="18"/>
        <v>0</v>
      </c>
      <c r="I78">
        <f t="shared" ca="1" si="19"/>
        <v>0</v>
      </c>
      <c r="J78">
        <f t="shared" ca="1" si="20"/>
        <v>0</v>
      </c>
      <c r="K78">
        <f t="shared" ca="1" si="21"/>
        <v>0</v>
      </c>
      <c r="L78">
        <f t="shared" ca="1" si="22"/>
        <v>0</v>
      </c>
      <c r="M78">
        <f t="shared" ca="1" si="23"/>
        <v>0</v>
      </c>
      <c r="N78">
        <f t="shared" ca="1" si="24"/>
        <v>0</v>
      </c>
      <c r="O78">
        <f t="shared" ca="1" si="25"/>
        <v>0</v>
      </c>
      <c r="P78">
        <f t="shared" ca="1" si="26"/>
        <v>0</v>
      </c>
      <c r="Q78">
        <f t="shared" ca="1" si="27"/>
        <v>0</v>
      </c>
      <c r="R78">
        <f t="shared" ca="1" si="28"/>
        <v>0</v>
      </c>
      <c r="S78" s="16">
        <f t="shared" ca="1" si="29"/>
        <v>0</v>
      </c>
      <c r="T78" s="21" t="s">
        <v>147</v>
      </c>
    </row>
    <row r="79" spans="1:20" x14ac:dyDescent="0.25">
      <c r="A79" s="21">
        <v>81</v>
      </c>
      <c r="B79" s="21" t="s">
        <v>148</v>
      </c>
      <c r="C79" s="21" t="s">
        <v>115</v>
      </c>
      <c r="D79" s="21">
        <v>1.5</v>
      </c>
      <c r="E79" s="16">
        <f t="shared" ca="1" si="16"/>
        <v>0</v>
      </c>
      <c r="F79">
        <f t="shared" ca="1" si="17"/>
        <v>0</v>
      </c>
      <c r="G79">
        <f t="shared" ca="1" si="17"/>
        <v>0</v>
      </c>
      <c r="H79">
        <f t="shared" ca="1" si="18"/>
        <v>0</v>
      </c>
      <c r="I79">
        <f t="shared" ca="1" si="19"/>
        <v>0</v>
      </c>
      <c r="J79">
        <f t="shared" ca="1" si="20"/>
        <v>0</v>
      </c>
      <c r="K79">
        <f t="shared" ca="1" si="21"/>
        <v>0</v>
      </c>
      <c r="L79">
        <f t="shared" ca="1" si="22"/>
        <v>0</v>
      </c>
      <c r="M79">
        <f t="shared" ca="1" si="23"/>
        <v>0</v>
      </c>
      <c r="N79">
        <f t="shared" ca="1" si="24"/>
        <v>0</v>
      </c>
      <c r="O79">
        <f t="shared" ca="1" si="25"/>
        <v>0</v>
      </c>
      <c r="P79">
        <f t="shared" ca="1" si="26"/>
        <v>0</v>
      </c>
      <c r="Q79">
        <f t="shared" ca="1" si="27"/>
        <v>0</v>
      </c>
      <c r="R79">
        <f t="shared" ca="1" si="28"/>
        <v>0</v>
      </c>
      <c r="S79" s="16">
        <f t="shared" ca="1" si="29"/>
        <v>0</v>
      </c>
      <c r="T79" s="21" t="s">
        <v>148</v>
      </c>
    </row>
    <row r="80" spans="1:20" x14ac:dyDescent="0.25">
      <c r="A80" s="21">
        <v>82</v>
      </c>
      <c r="B80" s="21" t="s">
        <v>149</v>
      </c>
      <c r="C80" s="21" t="s">
        <v>115</v>
      </c>
      <c r="D80" s="21">
        <v>1.5</v>
      </c>
      <c r="E80" s="16">
        <f t="shared" ca="1" si="16"/>
        <v>0</v>
      </c>
      <c r="F80">
        <f t="shared" ca="1" si="17"/>
        <v>0</v>
      </c>
      <c r="G80">
        <f t="shared" ca="1" si="17"/>
        <v>0</v>
      </c>
      <c r="H80">
        <f t="shared" ca="1" si="18"/>
        <v>0</v>
      </c>
      <c r="I80">
        <f t="shared" ca="1" si="19"/>
        <v>0</v>
      </c>
      <c r="J80">
        <f t="shared" ca="1" si="20"/>
        <v>0</v>
      </c>
      <c r="K80">
        <f t="shared" ca="1" si="21"/>
        <v>0</v>
      </c>
      <c r="L80">
        <f t="shared" ca="1" si="22"/>
        <v>0</v>
      </c>
      <c r="M80">
        <f t="shared" ca="1" si="23"/>
        <v>0</v>
      </c>
      <c r="N80">
        <f t="shared" ca="1" si="24"/>
        <v>0</v>
      </c>
      <c r="O80">
        <f t="shared" ca="1" si="25"/>
        <v>0</v>
      </c>
      <c r="P80">
        <f t="shared" ca="1" si="26"/>
        <v>0</v>
      </c>
      <c r="Q80">
        <f t="shared" ca="1" si="27"/>
        <v>0</v>
      </c>
      <c r="R80">
        <f t="shared" ca="1" si="28"/>
        <v>0</v>
      </c>
      <c r="S80" s="16">
        <f t="shared" ca="1" si="29"/>
        <v>0</v>
      </c>
      <c r="T80" s="21" t="s">
        <v>149</v>
      </c>
    </row>
    <row r="81" spans="1:20" x14ac:dyDescent="0.25">
      <c r="A81" s="21">
        <v>83</v>
      </c>
      <c r="B81" s="21" t="s">
        <v>150</v>
      </c>
      <c r="C81" s="21" t="s">
        <v>115</v>
      </c>
      <c r="D81" s="21">
        <v>3</v>
      </c>
      <c r="E81" s="16">
        <f t="shared" ca="1" si="16"/>
        <v>0</v>
      </c>
      <c r="F81">
        <f t="shared" ca="1" si="17"/>
        <v>0</v>
      </c>
      <c r="G81">
        <f t="shared" ca="1" si="17"/>
        <v>0</v>
      </c>
      <c r="H81">
        <f t="shared" ca="1" si="18"/>
        <v>0</v>
      </c>
      <c r="I81">
        <f t="shared" ca="1" si="19"/>
        <v>0</v>
      </c>
      <c r="J81">
        <f t="shared" ca="1" si="20"/>
        <v>0</v>
      </c>
      <c r="K81">
        <f t="shared" ca="1" si="21"/>
        <v>0</v>
      </c>
      <c r="L81">
        <f t="shared" ca="1" si="22"/>
        <v>0</v>
      </c>
      <c r="M81">
        <f t="shared" ca="1" si="23"/>
        <v>0</v>
      </c>
      <c r="N81">
        <f t="shared" ca="1" si="24"/>
        <v>0</v>
      </c>
      <c r="O81">
        <f t="shared" ca="1" si="25"/>
        <v>0</v>
      </c>
      <c r="P81">
        <f t="shared" ca="1" si="26"/>
        <v>0</v>
      </c>
      <c r="Q81">
        <f t="shared" ca="1" si="27"/>
        <v>0</v>
      </c>
      <c r="R81">
        <f t="shared" ca="1" si="28"/>
        <v>0</v>
      </c>
      <c r="S81" s="16">
        <f t="shared" ca="1" si="29"/>
        <v>0</v>
      </c>
      <c r="T81" s="21" t="s">
        <v>150</v>
      </c>
    </row>
    <row r="82" spans="1:20" x14ac:dyDescent="0.25">
      <c r="A82" s="21">
        <v>84</v>
      </c>
      <c r="B82" s="21" t="s">
        <v>151</v>
      </c>
      <c r="C82" s="21" t="s">
        <v>152</v>
      </c>
      <c r="D82" s="21">
        <v>4</v>
      </c>
      <c r="E82" s="16">
        <f t="shared" ca="1" si="16"/>
        <v>0</v>
      </c>
      <c r="F82">
        <f t="shared" ca="1" si="17"/>
        <v>0</v>
      </c>
      <c r="G82">
        <f t="shared" ca="1" si="17"/>
        <v>0</v>
      </c>
      <c r="H82">
        <f t="shared" ca="1" si="18"/>
        <v>0</v>
      </c>
      <c r="I82">
        <f t="shared" ca="1" si="19"/>
        <v>0</v>
      </c>
      <c r="J82">
        <f t="shared" ca="1" si="20"/>
        <v>0</v>
      </c>
      <c r="K82">
        <f t="shared" ca="1" si="21"/>
        <v>0</v>
      </c>
      <c r="L82">
        <f t="shared" ca="1" si="22"/>
        <v>0</v>
      </c>
      <c r="M82">
        <f t="shared" ca="1" si="23"/>
        <v>0</v>
      </c>
      <c r="N82">
        <f t="shared" ca="1" si="24"/>
        <v>0</v>
      </c>
      <c r="O82">
        <f t="shared" ca="1" si="25"/>
        <v>0</v>
      </c>
      <c r="P82">
        <f t="shared" ca="1" si="26"/>
        <v>0</v>
      </c>
      <c r="Q82">
        <f t="shared" ca="1" si="27"/>
        <v>0</v>
      </c>
      <c r="R82">
        <f t="shared" ca="1" si="28"/>
        <v>0</v>
      </c>
      <c r="S82" s="16">
        <f t="shared" ca="1" si="29"/>
        <v>0</v>
      </c>
      <c r="T82" s="21" t="s">
        <v>151</v>
      </c>
    </row>
    <row r="83" spans="1:20" x14ac:dyDescent="0.25">
      <c r="A83" s="21">
        <v>85</v>
      </c>
      <c r="B83" s="21" t="s">
        <v>153</v>
      </c>
      <c r="C83" s="21" t="s">
        <v>152</v>
      </c>
      <c r="D83" s="21">
        <v>2</v>
      </c>
      <c r="E83" s="16">
        <f t="shared" ca="1" si="16"/>
        <v>0</v>
      </c>
      <c r="F83">
        <f t="shared" ca="1" si="17"/>
        <v>0</v>
      </c>
      <c r="G83">
        <f t="shared" ca="1" si="17"/>
        <v>0</v>
      </c>
      <c r="H83">
        <f t="shared" ca="1" si="18"/>
        <v>0</v>
      </c>
      <c r="I83">
        <f t="shared" ca="1" si="19"/>
        <v>0</v>
      </c>
      <c r="J83">
        <f t="shared" ca="1" si="20"/>
        <v>0</v>
      </c>
      <c r="K83">
        <f t="shared" ca="1" si="21"/>
        <v>0</v>
      </c>
      <c r="L83">
        <f t="shared" ca="1" si="22"/>
        <v>0</v>
      </c>
      <c r="M83">
        <f t="shared" ca="1" si="23"/>
        <v>0</v>
      </c>
      <c r="N83">
        <f t="shared" ca="1" si="24"/>
        <v>0</v>
      </c>
      <c r="O83">
        <f t="shared" ca="1" si="25"/>
        <v>0</v>
      </c>
      <c r="P83">
        <f t="shared" ca="1" si="26"/>
        <v>0</v>
      </c>
      <c r="Q83">
        <f t="shared" ca="1" si="27"/>
        <v>0</v>
      </c>
      <c r="R83">
        <f t="shared" ca="1" si="28"/>
        <v>0</v>
      </c>
      <c r="S83" s="16">
        <f t="shared" ca="1" si="29"/>
        <v>0</v>
      </c>
      <c r="T83" s="21" t="s">
        <v>153</v>
      </c>
    </row>
    <row r="84" spans="1:20" x14ac:dyDescent="0.25">
      <c r="A84" s="21">
        <v>86</v>
      </c>
      <c r="B84" s="21" t="s">
        <v>154</v>
      </c>
      <c r="C84" s="21" t="s">
        <v>152</v>
      </c>
      <c r="D84" s="21">
        <v>2</v>
      </c>
      <c r="E84" s="16">
        <f t="shared" ca="1" si="16"/>
        <v>0</v>
      </c>
      <c r="F84">
        <f t="shared" ca="1" si="17"/>
        <v>0</v>
      </c>
      <c r="G84">
        <f t="shared" ca="1" si="17"/>
        <v>0</v>
      </c>
      <c r="H84">
        <f t="shared" ca="1" si="18"/>
        <v>0</v>
      </c>
      <c r="I84">
        <f t="shared" ca="1" si="19"/>
        <v>0</v>
      </c>
      <c r="J84">
        <f t="shared" ca="1" si="20"/>
        <v>0</v>
      </c>
      <c r="K84">
        <f t="shared" ca="1" si="21"/>
        <v>0</v>
      </c>
      <c r="L84">
        <f t="shared" ca="1" si="22"/>
        <v>0</v>
      </c>
      <c r="M84">
        <f t="shared" ca="1" si="23"/>
        <v>0</v>
      </c>
      <c r="N84">
        <f t="shared" ca="1" si="24"/>
        <v>0</v>
      </c>
      <c r="O84">
        <f t="shared" ca="1" si="25"/>
        <v>0</v>
      </c>
      <c r="P84">
        <f t="shared" ca="1" si="26"/>
        <v>0</v>
      </c>
      <c r="Q84">
        <f t="shared" ca="1" si="27"/>
        <v>0</v>
      </c>
      <c r="R84">
        <f t="shared" ca="1" si="28"/>
        <v>0</v>
      </c>
      <c r="S84" s="16">
        <f t="shared" ca="1" si="29"/>
        <v>0</v>
      </c>
      <c r="T84" s="21" t="s">
        <v>154</v>
      </c>
    </row>
    <row r="85" spans="1:20" x14ac:dyDescent="0.25">
      <c r="A85" s="21">
        <v>87</v>
      </c>
      <c r="B85" s="21" t="s">
        <v>155</v>
      </c>
      <c r="C85" s="21" t="s">
        <v>152</v>
      </c>
      <c r="D85" s="21">
        <v>2</v>
      </c>
      <c r="E85" s="16">
        <f t="shared" ca="1" si="16"/>
        <v>0</v>
      </c>
      <c r="F85">
        <f t="shared" ca="1" si="17"/>
        <v>0</v>
      </c>
      <c r="G85">
        <f t="shared" ca="1" si="17"/>
        <v>0</v>
      </c>
      <c r="H85">
        <f t="shared" ca="1" si="18"/>
        <v>0</v>
      </c>
      <c r="I85">
        <f t="shared" ca="1" si="19"/>
        <v>0</v>
      </c>
      <c r="J85">
        <f t="shared" ca="1" si="20"/>
        <v>0</v>
      </c>
      <c r="K85">
        <f t="shared" ca="1" si="21"/>
        <v>0</v>
      </c>
      <c r="L85">
        <f t="shared" ca="1" si="22"/>
        <v>0</v>
      </c>
      <c r="M85">
        <f t="shared" ca="1" si="23"/>
        <v>0</v>
      </c>
      <c r="N85">
        <f t="shared" ca="1" si="24"/>
        <v>0</v>
      </c>
      <c r="O85">
        <f t="shared" ca="1" si="25"/>
        <v>0</v>
      </c>
      <c r="P85">
        <f t="shared" ca="1" si="26"/>
        <v>0</v>
      </c>
      <c r="Q85">
        <f t="shared" ca="1" si="27"/>
        <v>0</v>
      </c>
      <c r="R85">
        <f t="shared" ca="1" si="28"/>
        <v>0</v>
      </c>
      <c r="S85" s="16">
        <f t="shared" ca="1" si="29"/>
        <v>0</v>
      </c>
      <c r="T85" s="21" t="s">
        <v>155</v>
      </c>
    </row>
    <row r="86" spans="1:20" x14ac:dyDescent="0.25">
      <c r="A86" s="21">
        <v>88</v>
      </c>
      <c r="B86" s="21" t="s">
        <v>156</v>
      </c>
      <c r="C86" s="21" t="s">
        <v>152</v>
      </c>
      <c r="D86" s="21">
        <v>3</v>
      </c>
      <c r="E86" s="16">
        <f t="shared" ca="1" si="16"/>
        <v>0</v>
      </c>
      <c r="F86">
        <f t="shared" ca="1" si="17"/>
        <v>0</v>
      </c>
      <c r="G86">
        <f t="shared" ca="1" si="17"/>
        <v>0</v>
      </c>
      <c r="H86">
        <f t="shared" ca="1" si="18"/>
        <v>0</v>
      </c>
      <c r="I86">
        <f t="shared" ca="1" si="19"/>
        <v>0</v>
      </c>
      <c r="J86">
        <f t="shared" ca="1" si="20"/>
        <v>0</v>
      </c>
      <c r="K86">
        <f t="shared" ca="1" si="21"/>
        <v>0</v>
      </c>
      <c r="L86">
        <f t="shared" ca="1" si="22"/>
        <v>0</v>
      </c>
      <c r="M86">
        <f t="shared" ca="1" si="23"/>
        <v>0</v>
      </c>
      <c r="N86">
        <f t="shared" ca="1" si="24"/>
        <v>0</v>
      </c>
      <c r="O86">
        <f t="shared" ca="1" si="25"/>
        <v>0</v>
      </c>
      <c r="P86">
        <f t="shared" ca="1" si="26"/>
        <v>0</v>
      </c>
      <c r="Q86">
        <f t="shared" ca="1" si="27"/>
        <v>0</v>
      </c>
      <c r="R86">
        <f t="shared" ca="1" si="28"/>
        <v>0</v>
      </c>
      <c r="S86" s="16">
        <f t="shared" ca="1" si="29"/>
        <v>0</v>
      </c>
      <c r="T86" s="21" t="s">
        <v>156</v>
      </c>
    </row>
    <row r="87" spans="1:20" x14ac:dyDescent="0.25">
      <c r="A87" s="21">
        <v>89</v>
      </c>
      <c r="B87" s="21" t="s">
        <v>157</v>
      </c>
      <c r="C87" s="21" t="s">
        <v>152</v>
      </c>
      <c r="D87" s="21">
        <v>3</v>
      </c>
      <c r="E87" s="16">
        <f t="shared" ca="1" si="16"/>
        <v>0</v>
      </c>
      <c r="F87">
        <f t="shared" ca="1" si="17"/>
        <v>0</v>
      </c>
      <c r="G87">
        <f t="shared" ca="1" si="17"/>
        <v>0</v>
      </c>
      <c r="H87">
        <f t="shared" ca="1" si="18"/>
        <v>0</v>
      </c>
      <c r="I87">
        <f t="shared" ca="1" si="19"/>
        <v>0</v>
      </c>
      <c r="J87">
        <f t="shared" ca="1" si="20"/>
        <v>0</v>
      </c>
      <c r="K87">
        <f t="shared" ca="1" si="21"/>
        <v>0</v>
      </c>
      <c r="L87">
        <f t="shared" ca="1" si="22"/>
        <v>0</v>
      </c>
      <c r="M87">
        <f t="shared" ca="1" si="23"/>
        <v>0</v>
      </c>
      <c r="N87">
        <f t="shared" ca="1" si="24"/>
        <v>0</v>
      </c>
      <c r="O87">
        <f t="shared" ca="1" si="25"/>
        <v>0</v>
      </c>
      <c r="P87">
        <f t="shared" ca="1" si="26"/>
        <v>0</v>
      </c>
      <c r="Q87">
        <f t="shared" ca="1" si="27"/>
        <v>0</v>
      </c>
      <c r="R87">
        <f t="shared" ca="1" si="28"/>
        <v>0</v>
      </c>
      <c r="S87" s="16">
        <f t="shared" ca="1" si="29"/>
        <v>0</v>
      </c>
      <c r="T87" s="21" t="s">
        <v>157</v>
      </c>
    </row>
    <row r="88" spans="1:20" x14ac:dyDescent="0.25">
      <c r="A88" s="21">
        <v>90</v>
      </c>
      <c r="B88" s="21" t="s">
        <v>158</v>
      </c>
      <c r="C88" s="21" t="s">
        <v>152</v>
      </c>
      <c r="D88" s="21">
        <v>3</v>
      </c>
      <c r="E88" s="16">
        <f t="shared" ca="1" si="16"/>
        <v>0</v>
      </c>
      <c r="F88">
        <f t="shared" ca="1" si="17"/>
        <v>0</v>
      </c>
      <c r="G88">
        <f t="shared" ca="1" si="17"/>
        <v>0</v>
      </c>
      <c r="H88">
        <f t="shared" ca="1" si="18"/>
        <v>0</v>
      </c>
      <c r="I88">
        <f t="shared" ca="1" si="19"/>
        <v>0</v>
      </c>
      <c r="J88">
        <f t="shared" ca="1" si="20"/>
        <v>0</v>
      </c>
      <c r="K88">
        <f t="shared" ca="1" si="21"/>
        <v>0</v>
      </c>
      <c r="L88">
        <f t="shared" ca="1" si="22"/>
        <v>0</v>
      </c>
      <c r="M88">
        <f t="shared" ca="1" si="23"/>
        <v>0</v>
      </c>
      <c r="N88">
        <f t="shared" ca="1" si="24"/>
        <v>0</v>
      </c>
      <c r="O88">
        <f t="shared" ca="1" si="25"/>
        <v>0</v>
      </c>
      <c r="P88">
        <f t="shared" ca="1" si="26"/>
        <v>0</v>
      </c>
      <c r="Q88">
        <f t="shared" ca="1" si="27"/>
        <v>0</v>
      </c>
      <c r="R88">
        <f t="shared" ca="1" si="28"/>
        <v>0</v>
      </c>
      <c r="S88" s="16">
        <f t="shared" ca="1" si="29"/>
        <v>0</v>
      </c>
      <c r="T88" s="21" t="s">
        <v>158</v>
      </c>
    </row>
    <row r="89" spans="1:20" x14ac:dyDescent="0.25">
      <c r="A89" s="21">
        <v>91</v>
      </c>
      <c r="B89" s="21" t="s">
        <v>159</v>
      </c>
      <c r="C89" s="21" t="s">
        <v>152</v>
      </c>
      <c r="D89" s="21">
        <v>2</v>
      </c>
      <c r="E89" s="16">
        <f t="shared" ca="1" si="16"/>
        <v>0</v>
      </c>
      <c r="F89">
        <f t="shared" ca="1" si="17"/>
        <v>0</v>
      </c>
      <c r="G89">
        <f t="shared" ca="1" si="17"/>
        <v>0</v>
      </c>
      <c r="H89">
        <f t="shared" ca="1" si="18"/>
        <v>0</v>
      </c>
      <c r="I89">
        <f t="shared" ca="1" si="19"/>
        <v>0</v>
      </c>
      <c r="J89">
        <f t="shared" ca="1" si="20"/>
        <v>0</v>
      </c>
      <c r="K89">
        <f t="shared" ca="1" si="21"/>
        <v>0</v>
      </c>
      <c r="L89">
        <f t="shared" ca="1" si="22"/>
        <v>0</v>
      </c>
      <c r="M89">
        <f t="shared" ca="1" si="23"/>
        <v>0</v>
      </c>
      <c r="N89">
        <f t="shared" ca="1" si="24"/>
        <v>0</v>
      </c>
      <c r="O89">
        <f t="shared" ca="1" si="25"/>
        <v>0</v>
      </c>
      <c r="P89">
        <f t="shared" ca="1" si="26"/>
        <v>0</v>
      </c>
      <c r="Q89">
        <f t="shared" ca="1" si="27"/>
        <v>0</v>
      </c>
      <c r="R89">
        <f t="shared" ca="1" si="28"/>
        <v>0</v>
      </c>
      <c r="S89" s="16">
        <f t="shared" ca="1" si="29"/>
        <v>0</v>
      </c>
      <c r="T89" s="21" t="s">
        <v>159</v>
      </c>
    </row>
    <row r="90" spans="1:20" x14ac:dyDescent="0.25">
      <c r="A90" s="21">
        <v>92</v>
      </c>
      <c r="B90" s="21" t="s">
        <v>160</v>
      </c>
      <c r="C90" s="21" t="s">
        <v>152</v>
      </c>
      <c r="D90" s="21">
        <v>2</v>
      </c>
      <c r="E90" s="16">
        <f t="shared" ca="1" si="16"/>
        <v>0</v>
      </c>
      <c r="F90">
        <f t="shared" ca="1" si="17"/>
        <v>0</v>
      </c>
      <c r="G90">
        <f t="shared" ca="1" si="17"/>
        <v>0</v>
      </c>
      <c r="H90">
        <f t="shared" ca="1" si="18"/>
        <v>0</v>
      </c>
      <c r="I90">
        <f t="shared" ca="1" si="19"/>
        <v>0</v>
      </c>
      <c r="J90">
        <f t="shared" ca="1" si="20"/>
        <v>0</v>
      </c>
      <c r="K90">
        <f t="shared" ca="1" si="21"/>
        <v>0</v>
      </c>
      <c r="L90">
        <f t="shared" ca="1" si="22"/>
        <v>0</v>
      </c>
      <c r="M90">
        <f t="shared" ca="1" si="23"/>
        <v>0</v>
      </c>
      <c r="N90">
        <f t="shared" ca="1" si="24"/>
        <v>0</v>
      </c>
      <c r="O90">
        <f t="shared" ca="1" si="25"/>
        <v>0</v>
      </c>
      <c r="P90">
        <f t="shared" ca="1" si="26"/>
        <v>0</v>
      </c>
      <c r="Q90">
        <f t="shared" ca="1" si="27"/>
        <v>0</v>
      </c>
      <c r="R90">
        <f t="shared" ca="1" si="28"/>
        <v>0</v>
      </c>
      <c r="S90" s="16">
        <f t="shared" ca="1" si="29"/>
        <v>0</v>
      </c>
      <c r="T90" s="21" t="s">
        <v>160</v>
      </c>
    </row>
    <row r="91" spans="1:20" x14ac:dyDescent="0.25">
      <c r="A91" s="21">
        <v>93</v>
      </c>
      <c r="B91" s="21" t="s">
        <v>161</v>
      </c>
      <c r="C91" s="21" t="s">
        <v>162</v>
      </c>
      <c r="D91" s="21">
        <v>2.5</v>
      </c>
      <c r="E91" s="16">
        <f t="shared" ca="1" si="16"/>
        <v>0</v>
      </c>
      <c r="F91">
        <f t="shared" ca="1" si="17"/>
        <v>0</v>
      </c>
      <c r="G91">
        <f t="shared" ca="1" si="17"/>
        <v>0</v>
      </c>
      <c r="H91">
        <f t="shared" ca="1" si="18"/>
        <v>0</v>
      </c>
      <c r="I91">
        <f t="shared" ca="1" si="19"/>
        <v>0</v>
      </c>
      <c r="J91">
        <f t="shared" ca="1" si="20"/>
        <v>0</v>
      </c>
      <c r="K91">
        <f t="shared" ca="1" si="21"/>
        <v>0</v>
      </c>
      <c r="L91">
        <f t="shared" ca="1" si="22"/>
        <v>0</v>
      </c>
      <c r="M91">
        <f t="shared" ca="1" si="23"/>
        <v>0</v>
      </c>
      <c r="N91">
        <f t="shared" ca="1" si="24"/>
        <v>0</v>
      </c>
      <c r="O91">
        <f t="shared" ca="1" si="25"/>
        <v>0</v>
      </c>
      <c r="P91">
        <f t="shared" ca="1" si="26"/>
        <v>0</v>
      </c>
      <c r="Q91">
        <f t="shared" ca="1" si="27"/>
        <v>0</v>
      </c>
      <c r="R91">
        <f t="shared" ca="1" si="28"/>
        <v>0</v>
      </c>
      <c r="S91" s="16">
        <f t="shared" ca="1" si="29"/>
        <v>0</v>
      </c>
      <c r="T91" s="21" t="s">
        <v>161</v>
      </c>
    </row>
    <row r="92" spans="1:20" x14ac:dyDescent="0.25">
      <c r="A92" s="21">
        <v>94</v>
      </c>
      <c r="B92" s="21" t="s">
        <v>163</v>
      </c>
      <c r="C92" s="21" t="s">
        <v>162</v>
      </c>
      <c r="D92" s="21">
        <v>3.5</v>
      </c>
      <c r="E92" s="16">
        <f t="shared" ca="1" si="16"/>
        <v>0</v>
      </c>
      <c r="F92">
        <f t="shared" ca="1" si="17"/>
        <v>0</v>
      </c>
      <c r="G92">
        <f t="shared" ca="1" si="17"/>
        <v>0</v>
      </c>
      <c r="H92">
        <f t="shared" ca="1" si="18"/>
        <v>0</v>
      </c>
      <c r="I92">
        <f t="shared" ca="1" si="19"/>
        <v>0</v>
      </c>
      <c r="J92">
        <f t="shared" ca="1" si="20"/>
        <v>0</v>
      </c>
      <c r="K92">
        <f t="shared" ca="1" si="21"/>
        <v>0</v>
      </c>
      <c r="L92">
        <f t="shared" ca="1" si="22"/>
        <v>0</v>
      </c>
      <c r="M92">
        <f t="shared" ca="1" si="23"/>
        <v>0</v>
      </c>
      <c r="N92">
        <f t="shared" ca="1" si="24"/>
        <v>0</v>
      </c>
      <c r="O92">
        <f t="shared" ca="1" si="25"/>
        <v>0</v>
      </c>
      <c r="P92">
        <f t="shared" ca="1" si="26"/>
        <v>0</v>
      </c>
      <c r="Q92">
        <f t="shared" ca="1" si="27"/>
        <v>0</v>
      </c>
      <c r="R92">
        <f t="shared" ca="1" si="28"/>
        <v>0</v>
      </c>
      <c r="S92" s="16">
        <f t="shared" ca="1" si="29"/>
        <v>0</v>
      </c>
      <c r="T92" s="21" t="s">
        <v>163</v>
      </c>
    </row>
    <row r="93" spans="1:20" x14ac:dyDescent="0.25">
      <c r="A93" s="21">
        <v>95</v>
      </c>
      <c r="B93" s="21" t="s">
        <v>178</v>
      </c>
      <c r="C93" s="21" t="s">
        <v>123</v>
      </c>
      <c r="D93" s="21">
        <v>1.5</v>
      </c>
      <c r="E93" s="16">
        <f t="shared" ca="1" si="16"/>
        <v>20</v>
      </c>
      <c r="F93">
        <f t="shared" ca="1" si="17"/>
        <v>0</v>
      </c>
      <c r="G93">
        <f t="shared" ca="1" si="17"/>
        <v>2</v>
      </c>
      <c r="H93">
        <f t="shared" ca="1" si="18"/>
        <v>0</v>
      </c>
      <c r="I93">
        <f t="shared" ca="1" si="19"/>
        <v>0</v>
      </c>
      <c r="J93">
        <f t="shared" ca="1" si="20"/>
        <v>2</v>
      </c>
      <c r="K93">
        <f t="shared" ca="1" si="21"/>
        <v>2</v>
      </c>
      <c r="L93">
        <f t="shared" ca="1" si="22"/>
        <v>2</v>
      </c>
      <c r="M93">
        <f t="shared" ca="1" si="23"/>
        <v>2</v>
      </c>
      <c r="N93">
        <f t="shared" ca="1" si="24"/>
        <v>2</v>
      </c>
      <c r="O93">
        <f t="shared" ca="1" si="25"/>
        <v>2</v>
      </c>
      <c r="P93">
        <f t="shared" ca="1" si="26"/>
        <v>2</v>
      </c>
      <c r="Q93">
        <f t="shared" ca="1" si="27"/>
        <v>2</v>
      </c>
      <c r="R93">
        <f t="shared" ca="1" si="28"/>
        <v>2</v>
      </c>
      <c r="S93" s="16">
        <f t="shared" ca="1" si="29"/>
        <v>20</v>
      </c>
      <c r="T93" s="21" t="s">
        <v>178</v>
      </c>
    </row>
    <row r="94" spans="1:20" x14ac:dyDescent="0.25">
      <c r="A94" s="21">
        <v>96</v>
      </c>
      <c r="B94" s="21" t="s">
        <v>179</v>
      </c>
      <c r="C94" s="21" t="s">
        <v>109</v>
      </c>
      <c r="D94" s="21">
        <v>4</v>
      </c>
      <c r="E94" s="16">
        <f t="shared" ca="1" si="16"/>
        <v>32</v>
      </c>
      <c r="F94">
        <f t="shared" ca="1" si="17"/>
        <v>0</v>
      </c>
      <c r="G94">
        <f t="shared" ca="1" si="17"/>
        <v>3</v>
      </c>
      <c r="H94">
        <f t="shared" ca="1" si="18"/>
        <v>2</v>
      </c>
      <c r="I94">
        <f t="shared" ca="1" si="19"/>
        <v>0</v>
      </c>
      <c r="J94">
        <f t="shared" ca="1" si="20"/>
        <v>3</v>
      </c>
      <c r="K94">
        <f t="shared" ca="1" si="21"/>
        <v>3</v>
      </c>
      <c r="L94">
        <f t="shared" ca="1" si="22"/>
        <v>3</v>
      </c>
      <c r="M94">
        <f t="shared" ca="1" si="23"/>
        <v>3</v>
      </c>
      <c r="N94">
        <f t="shared" ca="1" si="24"/>
        <v>3</v>
      </c>
      <c r="O94">
        <f t="shared" ca="1" si="25"/>
        <v>3</v>
      </c>
      <c r="P94">
        <f t="shared" ca="1" si="26"/>
        <v>3</v>
      </c>
      <c r="Q94">
        <f t="shared" ca="1" si="27"/>
        <v>3</v>
      </c>
      <c r="R94">
        <f t="shared" ca="1" si="28"/>
        <v>3</v>
      </c>
      <c r="S94" s="16">
        <f t="shared" ca="1" si="29"/>
        <v>32</v>
      </c>
      <c r="T94" s="21" t="s">
        <v>179</v>
      </c>
    </row>
    <row r="95" spans="1:20" x14ac:dyDescent="0.25">
      <c r="A95" s="21">
        <v>97</v>
      </c>
      <c r="B95" s="21" t="s">
        <v>165</v>
      </c>
      <c r="C95" s="21" t="s">
        <v>189</v>
      </c>
      <c r="D95" s="21">
        <v>0.75</v>
      </c>
      <c r="E95" s="16">
        <f t="shared" ca="1" si="16"/>
        <v>306</v>
      </c>
      <c r="F95">
        <f t="shared" ca="1" si="17"/>
        <v>0</v>
      </c>
      <c r="G95">
        <f t="shared" ca="1" si="17"/>
        <v>30</v>
      </c>
      <c r="H95">
        <f t="shared" ca="1" si="18"/>
        <v>6</v>
      </c>
      <c r="I95">
        <f t="shared" ca="1" si="19"/>
        <v>0</v>
      </c>
      <c r="J95">
        <f t="shared" ca="1" si="20"/>
        <v>30</v>
      </c>
      <c r="K95">
        <f t="shared" ca="1" si="21"/>
        <v>30</v>
      </c>
      <c r="L95">
        <f t="shared" ca="1" si="22"/>
        <v>30</v>
      </c>
      <c r="M95">
        <f t="shared" ca="1" si="23"/>
        <v>30</v>
      </c>
      <c r="N95">
        <f t="shared" ca="1" si="24"/>
        <v>30</v>
      </c>
      <c r="O95">
        <f t="shared" ca="1" si="25"/>
        <v>30</v>
      </c>
      <c r="P95">
        <f t="shared" ca="1" si="26"/>
        <v>30</v>
      </c>
      <c r="Q95">
        <f t="shared" ca="1" si="27"/>
        <v>30</v>
      </c>
      <c r="R95">
        <f t="shared" ca="1" si="28"/>
        <v>30</v>
      </c>
      <c r="S95" s="16">
        <f t="shared" ca="1" si="29"/>
        <v>306</v>
      </c>
      <c r="T95" s="21" t="s">
        <v>165</v>
      </c>
    </row>
    <row r="96" spans="1:20" x14ac:dyDescent="0.25">
      <c r="A96" s="21">
        <v>98</v>
      </c>
      <c r="B96" s="21" t="s">
        <v>173</v>
      </c>
      <c r="C96" s="21" t="s">
        <v>116</v>
      </c>
      <c r="D96" s="21">
        <v>1.5</v>
      </c>
      <c r="E96" s="16">
        <f t="shared" ca="1" si="16"/>
        <v>98</v>
      </c>
      <c r="F96">
        <f t="shared" ca="1" si="17"/>
        <v>0</v>
      </c>
      <c r="G96">
        <f t="shared" ca="1" si="17"/>
        <v>9</v>
      </c>
      <c r="H96">
        <f t="shared" ca="1" si="18"/>
        <v>8</v>
      </c>
      <c r="I96">
        <f t="shared" ca="1" si="19"/>
        <v>0</v>
      </c>
      <c r="J96">
        <f t="shared" ca="1" si="20"/>
        <v>9</v>
      </c>
      <c r="K96">
        <f t="shared" ca="1" si="21"/>
        <v>9</v>
      </c>
      <c r="L96">
        <f t="shared" ca="1" si="22"/>
        <v>9</v>
      </c>
      <c r="M96">
        <f t="shared" ca="1" si="23"/>
        <v>9</v>
      </c>
      <c r="N96">
        <f t="shared" ca="1" si="24"/>
        <v>9</v>
      </c>
      <c r="O96">
        <f t="shared" ca="1" si="25"/>
        <v>9</v>
      </c>
      <c r="P96">
        <f t="shared" ca="1" si="26"/>
        <v>9</v>
      </c>
      <c r="Q96">
        <f t="shared" ca="1" si="27"/>
        <v>9</v>
      </c>
      <c r="R96">
        <f t="shared" ca="1" si="28"/>
        <v>9</v>
      </c>
      <c r="S96" s="16">
        <f t="shared" ca="1" si="29"/>
        <v>98</v>
      </c>
      <c r="T96" s="21" t="s">
        <v>173</v>
      </c>
    </row>
    <row r="97" spans="1:20" x14ac:dyDescent="0.25">
      <c r="A97" s="21">
        <v>99</v>
      </c>
      <c r="B97" s="21" t="s">
        <v>191</v>
      </c>
      <c r="C97" s="21" t="s">
        <v>190</v>
      </c>
      <c r="D97" s="21">
        <v>0.5</v>
      </c>
      <c r="E97" s="16">
        <f t="shared" ca="1" si="16"/>
        <v>2</v>
      </c>
      <c r="F97">
        <f t="shared" ca="1" si="17"/>
        <v>0</v>
      </c>
      <c r="G97">
        <f t="shared" ca="1" si="17"/>
        <v>0</v>
      </c>
      <c r="H97">
        <f t="shared" ca="1" si="18"/>
        <v>2</v>
      </c>
      <c r="I97">
        <f t="shared" ca="1" si="19"/>
        <v>0</v>
      </c>
      <c r="J97">
        <f t="shared" ca="1" si="20"/>
        <v>0</v>
      </c>
      <c r="K97">
        <f t="shared" ca="1" si="21"/>
        <v>0</v>
      </c>
      <c r="L97">
        <f t="shared" ca="1" si="22"/>
        <v>0</v>
      </c>
      <c r="M97">
        <f t="shared" ca="1" si="23"/>
        <v>0</v>
      </c>
      <c r="N97">
        <f t="shared" ca="1" si="24"/>
        <v>0</v>
      </c>
      <c r="O97">
        <f t="shared" ca="1" si="25"/>
        <v>0</v>
      </c>
      <c r="P97">
        <f t="shared" ca="1" si="26"/>
        <v>0</v>
      </c>
      <c r="Q97">
        <f t="shared" ca="1" si="27"/>
        <v>0</v>
      </c>
      <c r="R97">
        <f t="shared" ca="1" si="28"/>
        <v>0</v>
      </c>
      <c r="S97" s="16">
        <f t="shared" ca="1" si="29"/>
        <v>2</v>
      </c>
      <c r="T97" s="21" t="s">
        <v>191</v>
      </c>
    </row>
    <row r="98" spans="1:20" x14ac:dyDescent="0.25">
      <c r="A98" s="21">
        <v>100</v>
      </c>
      <c r="B98" s="21" t="s">
        <v>169</v>
      </c>
      <c r="C98" s="21" t="s">
        <v>23</v>
      </c>
      <c r="D98" s="21">
        <v>2.5</v>
      </c>
      <c r="E98" s="16">
        <f t="shared" ref="E98:E129" ca="1" si="30">F98+G98+H98+I98+K98+J98+L98+M98+N98+O98+P98+Q98+R98</f>
        <v>40</v>
      </c>
      <c r="F98">
        <f t="shared" ca="1" si="17"/>
        <v>0</v>
      </c>
      <c r="G98">
        <f t="shared" ca="1" si="17"/>
        <v>4</v>
      </c>
      <c r="H98">
        <f t="shared" ca="1" si="18"/>
        <v>0</v>
      </c>
      <c r="I98">
        <f t="shared" ca="1" si="19"/>
        <v>0</v>
      </c>
      <c r="J98">
        <f t="shared" ca="1" si="20"/>
        <v>4</v>
      </c>
      <c r="K98">
        <f t="shared" ca="1" si="21"/>
        <v>4</v>
      </c>
      <c r="L98">
        <f t="shared" ca="1" si="22"/>
        <v>4</v>
      </c>
      <c r="M98">
        <f t="shared" ca="1" si="23"/>
        <v>4</v>
      </c>
      <c r="N98">
        <f t="shared" ca="1" si="24"/>
        <v>4</v>
      </c>
      <c r="O98">
        <f t="shared" ca="1" si="25"/>
        <v>4</v>
      </c>
      <c r="P98">
        <f t="shared" ca="1" si="26"/>
        <v>4</v>
      </c>
      <c r="Q98">
        <f t="shared" ca="1" si="27"/>
        <v>4</v>
      </c>
      <c r="R98">
        <f t="shared" ca="1" si="28"/>
        <v>4</v>
      </c>
      <c r="S98" s="16">
        <f t="shared" ca="1" si="29"/>
        <v>40</v>
      </c>
      <c r="T98" s="21" t="s">
        <v>169</v>
      </c>
    </row>
    <row r="99" spans="1:20" x14ac:dyDescent="0.25">
      <c r="A99" s="21">
        <v>101</v>
      </c>
      <c r="B99" s="21" t="s">
        <v>174</v>
      </c>
      <c r="C99" s="21" t="s">
        <v>23</v>
      </c>
      <c r="D99" s="21">
        <v>6</v>
      </c>
      <c r="E99" s="16">
        <f t="shared" ca="1" si="30"/>
        <v>60</v>
      </c>
      <c r="F99">
        <f t="shared" ca="1" si="17"/>
        <v>0</v>
      </c>
      <c r="G99">
        <f t="shared" ca="1" si="17"/>
        <v>6</v>
      </c>
      <c r="H99">
        <f t="shared" ca="1" si="18"/>
        <v>0</v>
      </c>
      <c r="I99">
        <f t="shared" ca="1" si="19"/>
        <v>0</v>
      </c>
      <c r="J99">
        <f t="shared" ca="1" si="20"/>
        <v>6</v>
      </c>
      <c r="K99">
        <f t="shared" ca="1" si="21"/>
        <v>6</v>
      </c>
      <c r="L99">
        <f t="shared" ca="1" si="22"/>
        <v>6</v>
      </c>
      <c r="M99">
        <f t="shared" ca="1" si="23"/>
        <v>6</v>
      </c>
      <c r="N99">
        <f t="shared" ca="1" si="24"/>
        <v>6</v>
      </c>
      <c r="O99">
        <f t="shared" ca="1" si="25"/>
        <v>6</v>
      </c>
      <c r="P99">
        <f t="shared" ca="1" si="26"/>
        <v>6</v>
      </c>
      <c r="Q99">
        <f t="shared" ca="1" si="27"/>
        <v>6</v>
      </c>
      <c r="R99">
        <f t="shared" ca="1" si="28"/>
        <v>6</v>
      </c>
      <c r="S99" s="16">
        <f t="shared" ca="1" si="29"/>
        <v>60</v>
      </c>
      <c r="T99" s="21" t="s">
        <v>174</v>
      </c>
    </row>
    <row r="100" spans="1:20" x14ac:dyDescent="0.25">
      <c r="A100" s="21">
        <v>102</v>
      </c>
      <c r="B100" s="21" t="s">
        <v>192</v>
      </c>
      <c r="C100" s="21" t="s">
        <v>116</v>
      </c>
      <c r="D100" s="21">
        <v>2.5</v>
      </c>
      <c r="E100" s="16">
        <f t="shared" ca="1" si="30"/>
        <v>0</v>
      </c>
      <c r="F100">
        <f t="shared" ca="1" si="17"/>
        <v>0</v>
      </c>
      <c r="G100">
        <f t="shared" ca="1" si="17"/>
        <v>0</v>
      </c>
      <c r="H100">
        <f t="shared" ca="1" si="18"/>
        <v>0</v>
      </c>
      <c r="I100">
        <f t="shared" ca="1" si="19"/>
        <v>0</v>
      </c>
      <c r="J100">
        <f t="shared" ca="1" si="20"/>
        <v>0</v>
      </c>
      <c r="K100">
        <f t="shared" ca="1" si="21"/>
        <v>0</v>
      </c>
      <c r="L100">
        <f t="shared" ca="1" si="22"/>
        <v>0</v>
      </c>
      <c r="M100">
        <f t="shared" ca="1" si="23"/>
        <v>0</v>
      </c>
      <c r="N100">
        <f t="shared" ca="1" si="24"/>
        <v>0</v>
      </c>
      <c r="O100">
        <f t="shared" ca="1" si="25"/>
        <v>0</v>
      </c>
      <c r="P100">
        <f t="shared" ca="1" si="26"/>
        <v>0</v>
      </c>
      <c r="Q100">
        <f t="shared" ca="1" si="27"/>
        <v>0</v>
      </c>
      <c r="R100">
        <f t="shared" ca="1" si="28"/>
        <v>0</v>
      </c>
      <c r="S100" s="16">
        <f t="shared" ca="1" si="29"/>
        <v>0</v>
      </c>
      <c r="T100" s="21" t="s">
        <v>192</v>
      </c>
    </row>
    <row r="101" spans="1:20" x14ac:dyDescent="0.25">
      <c r="A101" s="21">
        <v>103</v>
      </c>
      <c r="B101" s="21" t="s">
        <v>193</v>
      </c>
      <c r="C101" s="21" t="s">
        <v>116</v>
      </c>
      <c r="D101" s="21">
        <v>2</v>
      </c>
      <c r="E101" s="16">
        <f t="shared" ca="1" si="30"/>
        <v>0</v>
      </c>
      <c r="F101">
        <f t="shared" ca="1" si="17"/>
        <v>0</v>
      </c>
      <c r="G101">
        <f t="shared" ca="1" si="17"/>
        <v>0</v>
      </c>
      <c r="H101">
        <f t="shared" ca="1" si="18"/>
        <v>0</v>
      </c>
      <c r="I101">
        <f t="shared" ca="1" si="19"/>
        <v>0</v>
      </c>
      <c r="J101">
        <f t="shared" ca="1" si="20"/>
        <v>0</v>
      </c>
      <c r="K101">
        <f t="shared" ca="1" si="21"/>
        <v>0</v>
      </c>
      <c r="L101">
        <f t="shared" ca="1" si="22"/>
        <v>0</v>
      </c>
      <c r="M101">
        <f t="shared" ca="1" si="23"/>
        <v>0</v>
      </c>
      <c r="N101">
        <f t="shared" ca="1" si="24"/>
        <v>0</v>
      </c>
      <c r="O101">
        <f t="shared" ca="1" si="25"/>
        <v>0</v>
      </c>
      <c r="P101">
        <f t="shared" ca="1" si="26"/>
        <v>0</v>
      </c>
      <c r="Q101">
        <f t="shared" ca="1" si="27"/>
        <v>0</v>
      </c>
      <c r="R101">
        <f t="shared" ca="1" si="28"/>
        <v>0</v>
      </c>
      <c r="S101" s="16">
        <f t="shared" ca="1" si="29"/>
        <v>0</v>
      </c>
      <c r="T101" s="21" t="s">
        <v>193</v>
      </c>
    </row>
    <row r="102" spans="1:20" x14ac:dyDescent="0.25">
      <c r="A102" s="21">
        <v>104</v>
      </c>
      <c r="B102" s="21" t="s">
        <v>194</v>
      </c>
      <c r="C102" s="21" t="s">
        <v>115</v>
      </c>
      <c r="D102" s="21">
        <v>2</v>
      </c>
      <c r="E102" s="16">
        <f t="shared" ca="1" si="30"/>
        <v>0</v>
      </c>
      <c r="F102">
        <f t="shared" ca="1" si="17"/>
        <v>0</v>
      </c>
      <c r="G102">
        <f t="shared" ca="1" si="17"/>
        <v>0</v>
      </c>
      <c r="H102">
        <f t="shared" ca="1" si="18"/>
        <v>0</v>
      </c>
      <c r="I102">
        <f t="shared" ca="1" si="19"/>
        <v>0</v>
      </c>
      <c r="J102">
        <f t="shared" ca="1" si="20"/>
        <v>0</v>
      </c>
      <c r="K102">
        <f t="shared" ca="1" si="21"/>
        <v>0</v>
      </c>
      <c r="L102">
        <f t="shared" ca="1" si="22"/>
        <v>0</v>
      </c>
      <c r="M102">
        <f t="shared" ca="1" si="23"/>
        <v>0</v>
      </c>
      <c r="N102">
        <f t="shared" ca="1" si="24"/>
        <v>0</v>
      </c>
      <c r="O102">
        <f t="shared" ca="1" si="25"/>
        <v>0</v>
      </c>
      <c r="P102">
        <f t="shared" ca="1" si="26"/>
        <v>0</v>
      </c>
      <c r="Q102">
        <f t="shared" ca="1" si="27"/>
        <v>0</v>
      </c>
      <c r="R102">
        <f t="shared" ca="1" si="28"/>
        <v>0</v>
      </c>
      <c r="S102" s="16">
        <f t="shared" ca="1" si="29"/>
        <v>0</v>
      </c>
      <c r="T102" s="21" t="s">
        <v>194</v>
      </c>
    </row>
    <row r="103" spans="1:20" x14ac:dyDescent="0.25">
      <c r="A103" s="21">
        <v>105</v>
      </c>
      <c r="B103" s="21" t="s">
        <v>195</v>
      </c>
      <c r="C103" s="21" t="s">
        <v>109</v>
      </c>
      <c r="D103" s="21">
        <v>2</v>
      </c>
      <c r="E103" s="16">
        <f t="shared" ca="1" si="30"/>
        <v>0</v>
      </c>
      <c r="F103">
        <f t="shared" ca="1" si="17"/>
        <v>0</v>
      </c>
      <c r="G103">
        <f t="shared" ca="1" si="17"/>
        <v>0</v>
      </c>
      <c r="H103">
        <f t="shared" ca="1" si="18"/>
        <v>0</v>
      </c>
      <c r="I103">
        <f t="shared" ca="1" si="19"/>
        <v>0</v>
      </c>
      <c r="J103">
        <f t="shared" ca="1" si="20"/>
        <v>0</v>
      </c>
      <c r="K103">
        <f t="shared" ca="1" si="21"/>
        <v>0</v>
      </c>
      <c r="L103">
        <f t="shared" ca="1" si="22"/>
        <v>0</v>
      </c>
      <c r="M103">
        <f t="shared" ca="1" si="23"/>
        <v>0</v>
      </c>
      <c r="N103">
        <f t="shared" ca="1" si="24"/>
        <v>0</v>
      </c>
      <c r="O103">
        <f t="shared" ca="1" si="25"/>
        <v>0</v>
      </c>
      <c r="P103">
        <f t="shared" ca="1" si="26"/>
        <v>0</v>
      </c>
      <c r="Q103">
        <f t="shared" ca="1" si="27"/>
        <v>0</v>
      </c>
      <c r="R103">
        <f t="shared" ca="1" si="28"/>
        <v>0</v>
      </c>
      <c r="S103" s="16">
        <f t="shared" ca="1" si="29"/>
        <v>0</v>
      </c>
      <c r="T103" s="21" t="s">
        <v>195</v>
      </c>
    </row>
    <row r="104" spans="1:20" x14ac:dyDescent="0.25">
      <c r="A104" s="21">
        <v>106</v>
      </c>
      <c r="B104" s="21" t="s">
        <v>196</v>
      </c>
      <c r="C104" s="21" t="s">
        <v>116</v>
      </c>
      <c r="D104" s="21">
        <v>1.5</v>
      </c>
      <c r="E104" s="16">
        <f t="shared" ca="1" si="30"/>
        <v>0</v>
      </c>
      <c r="F104">
        <f t="shared" ca="1" si="17"/>
        <v>0</v>
      </c>
      <c r="G104">
        <f t="shared" ca="1" si="17"/>
        <v>0</v>
      </c>
      <c r="H104">
        <f t="shared" ca="1" si="18"/>
        <v>0</v>
      </c>
      <c r="I104">
        <f t="shared" ca="1" si="19"/>
        <v>0</v>
      </c>
      <c r="J104">
        <f t="shared" ca="1" si="20"/>
        <v>0</v>
      </c>
      <c r="K104">
        <f t="shared" ca="1" si="21"/>
        <v>0</v>
      </c>
      <c r="L104">
        <f t="shared" ca="1" si="22"/>
        <v>0</v>
      </c>
      <c r="M104">
        <f t="shared" ca="1" si="23"/>
        <v>0</v>
      </c>
      <c r="N104">
        <f t="shared" ca="1" si="24"/>
        <v>0</v>
      </c>
      <c r="O104">
        <f t="shared" ca="1" si="25"/>
        <v>0</v>
      </c>
      <c r="P104">
        <f t="shared" ca="1" si="26"/>
        <v>0</v>
      </c>
      <c r="Q104">
        <f t="shared" ca="1" si="27"/>
        <v>0</v>
      </c>
      <c r="R104">
        <f t="shared" ca="1" si="28"/>
        <v>0</v>
      </c>
      <c r="S104" s="16">
        <f t="shared" ca="1" si="29"/>
        <v>0</v>
      </c>
      <c r="T104" s="21" t="s">
        <v>196</v>
      </c>
    </row>
    <row r="105" spans="1:20" x14ac:dyDescent="0.25">
      <c r="A105" s="21">
        <v>107</v>
      </c>
      <c r="B105" s="21" t="s">
        <v>197</v>
      </c>
      <c r="C105" s="21" t="s">
        <v>116</v>
      </c>
      <c r="D105" s="21">
        <v>1</v>
      </c>
      <c r="E105" s="16">
        <f t="shared" ca="1" si="30"/>
        <v>0</v>
      </c>
      <c r="F105">
        <f t="shared" ca="1" si="17"/>
        <v>0</v>
      </c>
      <c r="G105">
        <f t="shared" ca="1" si="17"/>
        <v>0</v>
      </c>
      <c r="H105">
        <f t="shared" ca="1" si="18"/>
        <v>0</v>
      </c>
      <c r="I105">
        <f t="shared" ca="1" si="19"/>
        <v>0</v>
      </c>
      <c r="J105">
        <f t="shared" ca="1" si="20"/>
        <v>0</v>
      </c>
      <c r="K105">
        <f t="shared" ca="1" si="21"/>
        <v>0</v>
      </c>
      <c r="L105">
        <f t="shared" ca="1" si="22"/>
        <v>0</v>
      </c>
      <c r="M105">
        <f t="shared" ca="1" si="23"/>
        <v>0</v>
      </c>
      <c r="N105">
        <f t="shared" ca="1" si="24"/>
        <v>0</v>
      </c>
      <c r="O105">
        <f t="shared" ca="1" si="25"/>
        <v>0</v>
      </c>
      <c r="P105">
        <f t="shared" ca="1" si="26"/>
        <v>0</v>
      </c>
      <c r="Q105">
        <f t="shared" ca="1" si="27"/>
        <v>0</v>
      </c>
      <c r="R105">
        <f t="shared" ca="1" si="28"/>
        <v>0</v>
      </c>
      <c r="S105" s="16">
        <f t="shared" ca="1" si="29"/>
        <v>0</v>
      </c>
      <c r="T105" s="21" t="s">
        <v>197</v>
      </c>
    </row>
    <row r="106" spans="1:20" x14ac:dyDescent="0.25">
      <c r="A106" s="21">
        <v>108</v>
      </c>
      <c r="B106" s="21" t="s">
        <v>198</v>
      </c>
      <c r="C106" s="21" t="s">
        <v>109</v>
      </c>
      <c r="D106" s="21">
        <v>2.5</v>
      </c>
      <c r="E106" s="16">
        <f t="shared" ca="1" si="30"/>
        <v>0</v>
      </c>
      <c r="F106">
        <f t="shared" ca="1" si="17"/>
        <v>0</v>
      </c>
      <c r="G106">
        <f t="shared" ca="1" si="17"/>
        <v>0</v>
      </c>
      <c r="H106">
        <f t="shared" ca="1" si="18"/>
        <v>0</v>
      </c>
      <c r="I106">
        <f t="shared" ca="1" si="19"/>
        <v>0</v>
      </c>
      <c r="J106">
        <f t="shared" ca="1" si="20"/>
        <v>0</v>
      </c>
      <c r="K106">
        <f t="shared" ca="1" si="21"/>
        <v>0</v>
      </c>
      <c r="L106">
        <f t="shared" ca="1" si="22"/>
        <v>0</v>
      </c>
      <c r="M106">
        <f t="shared" ca="1" si="23"/>
        <v>0</v>
      </c>
      <c r="N106">
        <f t="shared" ca="1" si="24"/>
        <v>0</v>
      </c>
      <c r="O106">
        <f t="shared" ca="1" si="25"/>
        <v>0</v>
      </c>
      <c r="P106">
        <f t="shared" ca="1" si="26"/>
        <v>0</v>
      </c>
      <c r="Q106">
        <f t="shared" ca="1" si="27"/>
        <v>0</v>
      </c>
      <c r="R106">
        <f t="shared" ca="1" si="28"/>
        <v>0</v>
      </c>
      <c r="S106" s="16">
        <f t="shared" ca="1" si="29"/>
        <v>0</v>
      </c>
      <c r="T106" s="21" t="s">
        <v>198</v>
      </c>
    </row>
    <row r="107" spans="1:20" x14ac:dyDescent="0.25">
      <c r="A107" s="21">
        <v>109</v>
      </c>
      <c r="B107" s="21" t="s">
        <v>199</v>
      </c>
      <c r="C107" s="21" t="s">
        <v>109</v>
      </c>
      <c r="D107" s="21">
        <v>2.5</v>
      </c>
      <c r="E107" s="16">
        <f t="shared" ca="1" si="30"/>
        <v>0</v>
      </c>
      <c r="F107">
        <f t="shared" ca="1" si="17"/>
        <v>0</v>
      </c>
      <c r="G107">
        <f t="shared" ca="1" si="17"/>
        <v>0</v>
      </c>
      <c r="H107">
        <f t="shared" ca="1" si="18"/>
        <v>0</v>
      </c>
      <c r="I107">
        <f t="shared" ca="1" si="19"/>
        <v>0</v>
      </c>
      <c r="J107">
        <f t="shared" ca="1" si="20"/>
        <v>0</v>
      </c>
      <c r="K107">
        <f t="shared" ca="1" si="21"/>
        <v>0</v>
      </c>
      <c r="L107">
        <f t="shared" ca="1" si="22"/>
        <v>0</v>
      </c>
      <c r="M107">
        <f t="shared" ca="1" si="23"/>
        <v>0</v>
      </c>
      <c r="N107">
        <f t="shared" ca="1" si="24"/>
        <v>0</v>
      </c>
      <c r="O107">
        <f t="shared" ca="1" si="25"/>
        <v>0</v>
      </c>
      <c r="P107">
        <f t="shared" ca="1" si="26"/>
        <v>0</v>
      </c>
      <c r="Q107">
        <f t="shared" ca="1" si="27"/>
        <v>0</v>
      </c>
      <c r="R107">
        <f t="shared" ca="1" si="28"/>
        <v>0</v>
      </c>
      <c r="S107" s="16">
        <f t="shared" ca="1" si="29"/>
        <v>0</v>
      </c>
      <c r="T107" s="21" t="s">
        <v>199</v>
      </c>
    </row>
    <row r="108" spans="1:20" x14ac:dyDescent="0.25">
      <c r="A108" s="21">
        <v>110</v>
      </c>
      <c r="B108" s="21" t="s">
        <v>200</v>
      </c>
      <c r="C108" s="21" t="s">
        <v>109</v>
      </c>
      <c r="D108" s="21">
        <v>2.5</v>
      </c>
      <c r="E108" s="16">
        <f t="shared" ca="1" si="30"/>
        <v>0</v>
      </c>
      <c r="F108">
        <f t="shared" ca="1" si="17"/>
        <v>0</v>
      </c>
      <c r="G108">
        <f t="shared" ca="1" si="17"/>
        <v>0</v>
      </c>
      <c r="H108">
        <f t="shared" ca="1" si="18"/>
        <v>0</v>
      </c>
      <c r="I108">
        <f t="shared" ca="1" si="19"/>
        <v>0</v>
      </c>
      <c r="J108">
        <f t="shared" ca="1" si="20"/>
        <v>0</v>
      </c>
      <c r="K108">
        <f t="shared" ca="1" si="21"/>
        <v>0</v>
      </c>
      <c r="L108">
        <f t="shared" ca="1" si="22"/>
        <v>0</v>
      </c>
      <c r="M108">
        <f t="shared" ca="1" si="23"/>
        <v>0</v>
      </c>
      <c r="N108">
        <f t="shared" ca="1" si="24"/>
        <v>0</v>
      </c>
      <c r="O108">
        <f t="shared" ca="1" si="25"/>
        <v>0</v>
      </c>
      <c r="P108">
        <f t="shared" ca="1" si="26"/>
        <v>0</v>
      </c>
      <c r="Q108">
        <f t="shared" ca="1" si="27"/>
        <v>0</v>
      </c>
      <c r="R108">
        <f t="shared" ca="1" si="28"/>
        <v>0</v>
      </c>
      <c r="S108" s="16">
        <f t="shared" ca="1" si="29"/>
        <v>0</v>
      </c>
      <c r="T108" s="21" t="s">
        <v>200</v>
      </c>
    </row>
    <row r="109" spans="1:20" x14ac:dyDescent="0.25">
      <c r="A109" s="21">
        <v>111</v>
      </c>
      <c r="B109" s="21" t="s">
        <v>201</v>
      </c>
      <c r="C109" s="21" t="s">
        <v>109</v>
      </c>
      <c r="D109" s="21">
        <v>2.5</v>
      </c>
      <c r="E109" s="16">
        <f t="shared" ca="1" si="30"/>
        <v>0</v>
      </c>
      <c r="F109">
        <f t="shared" ca="1" si="17"/>
        <v>0</v>
      </c>
      <c r="G109">
        <f t="shared" ca="1" si="17"/>
        <v>0</v>
      </c>
      <c r="H109">
        <f t="shared" ca="1" si="18"/>
        <v>0</v>
      </c>
      <c r="I109">
        <f t="shared" ca="1" si="19"/>
        <v>0</v>
      </c>
      <c r="J109">
        <f t="shared" ca="1" si="20"/>
        <v>0</v>
      </c>
      <c r="K109">
        <f t="shared" ca="1" si="21"/>
        <v>0</v>
      </c>
      <c r="L109">
        <f t="shared" ca="1" si="22"/>
        <v>0</v>
      </c>
      <c r="M109">
        <f t="shared" ca="1" si="23"/>
        <v>0</v>
      </c>
      <c r="N109">
        <f t="shared" ca="1" si="24"/>
        <v>0</v>
      </c>
      <c r="O109">
        <f t="shared" ca="1" si="25"/>
        <v>0</v>
      </c>
      <c r="P109">
        <f t="shared" ca="1" si="26"/>
        <v>0</v>
      </c>
      <c r="Q109">
        <f t="shared" ca="1" si="27"/>
        <v>0</v>
      </c>
      <c r="R109">
        <f t="shared" ca="1" si="28"/>
        <v>0</v>
      </c>
      <c r="S109" s="16">
        <f t="shared" ca="1" si="29"/>
        <v>0</v>
      </c>
      <c r="T109" s="21" t="s">
        <v>201</v>
      </c>
    </row>
    <row r="110" spans="1:20" x14ac:dyDescent="0.25">
      <c r="A110" s="21">
        <v>112</v>
      </c>
      <c r="B110" s="21" t="s">
        <v>202</v>
      </c>
      <c r="C110" s="21" t="s">
        <v>109</v>
      </c>
      <c r="D110" s="21">
        <v>2.5</v>
      </c>
      <c r="E110" s="16">
        <f t="shared" ca="1" si="30"/>
        <v>0</v>
      </c>
      <c r="F110">
        <f t="shared" ca="1" si="17"/>
        <v>0</v>
      </c>
      <c r="G110">
        <f t="shared" ca="1" si="17"/>
        <v>0</v>
      </c>
      <c r="H110">
        <f t="shared" ca="1" si="18"/>
        <v>0</v>
      </c>
      <c r="I110">
        <f t="shared" ca="1" si="19"/>
        <v>0</v>
      </c>
      <c r="J110">
        <f t="shared" ca="1" si="20"/>
        <v>0</v>
      </c>
      <c r="K110">
        <f t="shared" ca="1" si="21"/>
        <v>0</v>
      </c>
      <c r="L110">
        <f t="shared" ca="1" si="22"/>
        <v>0</v>
      </c>
      <c r="M110">
        <f t="shared" ca="1" si="23"/>
        <v>0</v>
      </c>
      <c r="N110">
        <f t="shared" ca="1" si="24"/>
        <v>0</v>
      </c>
      <c r="O110">
        <f t="shared" ca="1" si="25"/>
        <v>0</v>
      </c>
      <c r="P110">
        <f t="shared" ca="1" si="26"/>
        <v>0</v>
      </c>
      <c r="Q110">
        <f t="shared" ca="1" si="27"/>
        <v>0</v>
      </c>
      <c r="R110">
        <f t="shared" ca="1" si="28"/>
        <v>0</v>
      </c>
      <c r="S110" s="16">
        <f t="shared" ca="1" si="29"/>
        <v>0</v>
      </c>
      <c r="T110" s="21" t="s">
        <v>202</v>
      </c>
    </row>
    <row r="111" spans="1:20" x14ac:dyDescent="0.25">
      <c r="A111" s="21">
        <v>113</v>
      </c>
      <c r="B111" s="21" t="s">
        <v>203</v>
      </c>
      <c r="C111" s="21" t="s">
        <v>109</v>
      </c>
      <c r="D111" s="21">
        <v>2.5</v>
      </c>
      <c r="E111" s="16">
        <f t="shared" ca="1" si="30"/>
        <v>0</v>
      </c>
      <c r="F111">
        <f t="shared" ca="1" si="17"/>
        <v>0</v>
      </c>
      <c r="G111">
        <f t="shared" ca="1" si="17"/>
        <v>0</v>
      </c>
      <c r="H111">
        <f t="shared" ca="1" si="18"/>
        <v>0</v>
      </c>
      <c r="I111">
        <f t="shared" ca="1" si="19"/>
        <v>0</v>
      </c>
      <c r="J111">
        <f t="shared" ca="1" si="20"/>
        <v>0</v>
      </c>
      <c r="K111">
        <f t="shared" ca="1" si="21"/>
        <v>0</v>
      </c>
      <c r="L111">
        <f t="shared" ca="1" si="22"/>
        <v>0</v>
      </c>
      <c r="M111">
        <f t="shared" ca="1" si="23"/>
        <v>0</v>
      </c>
      <c r="N111">
        <f t="shared" ca="1" si="24"/>
        <v>0</v>
      </c>
      <c r="O111">
        <f t="shared" ca="1" si="25"/>
        <v>0</v>
      </c>
      <c r="P111">
        <f t="shared" ca="1" si="26"/>
        <v>0</v>
      </c>
      <c r="Q111">
        <f t="shared" ca="1" si="27"/>
        <v>0</v>
      </c>
      <c r="R111">
        <f t="shared" ca="1" si="28"/>
        <v>0</v>
      </c>
      <c r="S111" s="16">
        <f t="shared" ca="1" si="29"/>
        <v>0</v>
      </c>
      <c r="T111" s="21" t="s">
        <v>203</v>
      </c>
    </row>
    <row r="112" spans="1:20" x14ac:dyDescent="0.25">
      <c r="A112" s="21">
        <v>114</v>
      </c>
      <c r="B112" s="21" t="s">
        <v>204</v>
      </c>
      <c r="C112" s="21" t="s">
        <v>189</v>
      </c>
      <c r="D112" s="21">
        <v>1.5</v>
      </c>
      <c r="E112" s="16">
        <f t="shared" ca="1" si="30"/>
        <v>0</v>
      </c>
      <c r="F112">
        <f t="shared" ca="1" si="17"/>
        <v>0</v>
      </c>
      <c r="G112">
        <f t="shared" ca="1" si="17"/>
        <v>0</v>
      </c>
      <c r="H112">
        <f t="shared" ca="1" si="18"/>
        <v>0</v>
      </c>
      <c r="I112">
        <f t="shared" ca="1" si="19"/>
        <v>0</v>
      </c>
      <c r="J112">
        <f t="shared" ca="1" si="20"/>
        <v>0</v>
      </c>
      <c r="K112">
        <f t="shared" ca="1" si="21"/>
        <v>0</v>
      </c>
      <c r="L112">
        <f t="shared" ca="1" si="22"/>
        <v>0</v>
      </c>
      <c r="M112">
        <f t="shared" ca="1" si="23"/>
        <v>0</v>
      </c>
      <c r="N112">
        <f t="shared" ca="1" si="24"/>
        <v>0</v>
      </c>
      <c r="O112">
        <f t="shared" ca="1" si="25"/>
        <v>0</v>
      </c>
      <c r="P112">
        <f t="shared" ca="1" si="26"/>
        <v>0</v>
      </c>
      <c r="Q112">
        <f t="shared" ca="1" si="27"/>
        <v>0</v>
      </c>
      <c r="R112">
        <f t="shared" ca="1" si="28"/>
        <v>0</v>
      </c>
      <c r="S112" s="16">
        <f t="shared" ca="1" si="29"/>
        <v>0</v>
      </c>
      <c r="T112" s="21" t="s">
        <v>204</v>
      </c>
    </row>
    <row r="113" spans="1:20" x14ac:dyDescent="0.25">
      <c r="A113" s="21">
        <v>115</v>
      </c>
      <c r="B113" s="21" t="s">
        <v>205</v>
      </c>
      <c r="C113" s="21" t="s">
        <v>189</v>
      </c>
      <c r="D113" s="21">
        <v>1.5</v>
      </c>
      <c r="E113" s="16">
        <f t="shared" ca="1" si="30"/>
        <v>0</v>
      </c>
      <c r="F113">
        <f t="shared" ca="1" si="17"/>
        <v>0</v>
      </c>
      <c r="G113">
        <f t="shared" ca="1" si="17"/>
        <v>0</v>
      </c>
      <c r="H113">
        <f t="shared" ca="1" si="18"/>
        <v>0</v>
      </c>
      <c r="I113">
        <f t="shared" ca="1" si="19"/>
        <v>0</v>
      </c>
      <c r="J113">
        <f t="shared" ca="1" si="20"/>
        <v>0</v>
      </c>
      <c r="K113">
        <f t="shared" ca="1" si="21"/>
        <v>0</v>
      </c>
      <c r="L113">
        <f t="shared" ca="1" si="22"/>
        <v>0</v>
      </c>
      <c r="M113">
        <f t="shared" ca="1" si="23"/>
        <v>0</v>
      </c>
      <c r="N113">
        <f t="shared" ca="1" si="24"/>
        <v>0</v>
      </c>
      <c r="O113">
        <f t="shared" ca="1" si="25"/>
        <v>0</v>
      </c>
      <c r="P113">
        <f t="shared" ca="1" si="26"/>
        <v>0</v>
      </c>
      <c r="Q113">
        <f t="shared" ca="1" si="27"/>
        <v>0</v>
      </c>
      <c r="R113">
        <f t="shared" ca="1" si="28"/>
        <v>0</v>
      </c>
      <c r="S113" s="16">
        <f t="shared" ca="1" si="29"/>
        <v>0</v>
      </c>
      <c r="T113" s="21" t="s">
        <v>205</v>
      </c>
    </row>
    <row r="114" spans="1:20" x14ac:dyDescent="0.25">
      <c r="A114" s="21">
        <v>116</v>
      </c>
      <c r="B114" s="21" t="s">
        <v>206</v>
      </c>
      <c r="C114" s="21" t="s">
        <v>189</v>
      </c>
      <c r="D114" s="21">
        <v>2</v>
      </c>
      <c r="E114" s="16">
        <f t="shared" ca="1" si="30"/>
        <v>0</v>
      </c>
      <c r="F114">
        <f t="shared" ca="1" si="17"/>
        <v>0</v>
      </c>
      <c r="G114">
        <f t="shared" ca="1" si="17"/>
        <v>0</v>
      </c>
      <c r="H114">
        <f t="shared" ca="1" si="18"/>
        <v>0</v>
      </c>
      <c r="I114">
        <f t="shared" ca="1" si="19"/>
        <v>0</v>
      </c>
      <c r="J114">
        <f t="shared" ca="1" si="20"/>
        <v>0</v>
      </c>
      <c r="K114">
        <f t="shared" ca="1" si="21"/>
        <v>0</v>
      </c>
      <c r="L114">
        <f t="shared" ca="1" si="22"/>
        <v>0</v>
      </c>
      <c r="M114">
        <f t="shared" ca="1" si="23"/>
        <v>0</v>
      </c>
      <c r="N114">
        <f t="shared" ca="1" si="24"/>
        <v>0</v>
      </c>
      <c r="O114">
        <f t="shared" ca="1" si="25"/>
        <v>0</v>
      </c>
      <c r="P114">
        <f t="shared" ca="1" si="26"/>
        <v>0</v>
      </c>
      <c r="Q114">
        <f t="shared" ca="1" si="27"/>
        <v>0</v>
      </c>
      <c r="R114">
        <f t="shared" ca="1" si="28"/>
        <v>0</v>
      </c>
      <c r="S114" s="16">
        <f t="shared" ca="1" si="29"/>
        <v>0</v>
      </c>
      <c r="T114" s="21" t="s">
        <v>206</v>
      </c>
    </row>
    <row r="115" spans="1:20" x14ac:dyDescent="0.25">
      <c r="A115" s="21">
        <v>117</v>
      </c>
      <c r="B115" s="21" t="s">
        <v>207</v>
      </c>
      <c r="C115" s="21" t="s">
        <v>116</v>
      </c>
      <c r="D115" s="21">
        <v>0.5</v>
      </c>
      <c r="E115" s="16">
        <f t="shared" ca="1" si="30"/>
        <v>0</v>
      </c>
      <c r="F115">
        <f t="shared" ca="1" si="17"/>
        <v>0</v>
      </c>
      <c r="G115">
        <f t="shared" ca="1" si="17"/>
        <v>0</v>
      </c>
      <c r="H115">
        <f t="shared" ca="1" si="18"/>
        <v>0</v>
      </c>
      <c r="I115">
        <f t="shared" ca="1" si="19"/>
        <v>0</v>
      </c>
      <c r="J115">
        <f t="shared" ca="1" si="20"/>
        <v>0</v>
      </c>
      <c r="K115">
        <f t="shared" ca="1" si="21"/>
        <v>0</v>
      </c>
      <c r="L115">
        <f t="shared" ca="1" si="22"/>
        <v>0</v>
      </c>
      <c r="M115">
        <f t="shared" ca="1" si="23"/>
        <v>0</v>
      </c>
      <c r="N115">
        <f t="shared" ca="1" si="24"/>
        <v>0</v>
      </c>
      <c r="O115">
        <f t="shared" ca="1" si="25"/>
        <v>0</v>
      </c>
      <c r="P115">
        <f t="shared" ca="1" si="26"/>
        <v>0</v>
      </c>
      <c r="Q115">
        <f t="shared" ca="1" si="27"/>
        <v>0</v>
      </c>
      <c r="R115">
        <f t="shared" ca="1" si="28"/>
        <v>0</v>
      </c>
      <c r="S115" s="16">
        <f t="shared" ca="1" si="29"/>
        <v>0</v>
      </c>
      <c r="T115" s="21" t="s">
        <v>207</v>
      </c>
    </row>
    <row r="116" spans="1:20" x14ac:dyDescent="0.25">
      <c r="A116" s="21">
        <v>118</v>
      </c>
      <c r="B116" s="21" t="s">
        <v>208</v>
      </c>
      <c r="C116" s="21" t="s">
        <v>116</v>
      </c>
      <c r="D116" s="21">
        <v>0.25</v>
      </c>
      <c r="E116" s="16">
        <f t="shared" ca="1" si="30"/>
        <v>0</v>
      </c>
      <c r="F116">
        <f t="shared" ca="1" si="17"/>
        <v>0</v>
      </c>
      <c r="G116">
        <f t="shared" ca="1" si="17"/>
        <v>0</v>
      </c>
      <c r="H116">
        <f t="shared" ca="1" si="18"/>
        <v>0</v>
      </c>
      <c r="I116">
        <f t="shared" ca="1" si="19"/>
        <v>0</v>
      </c>
      <c r="J116">
        <f t="shared" ca="1" si="20"/>
        <v>0</v>
      </c>
      <c r="K116">
        <f t="shared" ca="1" si="21"/>
        <v>0</v>
      </c>
      <c r="L116">
        <f t="shared" ca="1" si="22"/>
        <v>0</v>
      </c>
      <c r="M116">
        <f t="shared" ca="1" si="23"/>
        <v>0</v>
      </c>
      <c r="N116">
        <f t="shared" ca="1" si="24"/>
        <v>0</v>
      </c>
      <c r="O116">
        <f t="shared" ca="1" si="25"/>
        <v>0</v>
      </c>
      <c r="P116">
        <f t="shared" ca="1" si="26"/>
        <v>0</v>
      </c>
      <c r="Q116">
        <f t="shared" ca="1" si="27"/>
        <v>0</v>
      </c>
      <c r="R116">
        <f t="shared" ca="1" si="28"/>
        <v>0</v>
      </c>
      <c r="S116" s="16">
        <f t="shared" ca="1" si="29"/>
        <v>0</v>
      </c>
      <c r="T116" s="21" t="s">
        <v>208</v>
      </c>
    </row>
    <row r="117" spans="1:20" x14ac:dyDescent="0.25">
      <c r="A117" s="21">
        <v>119</v>
      </c>
      <c r="B117" s="21" t="s">
        <v>209</v>
      </c>
      <c r="C117" s="21" t="s">
        <v>116</v>
      </c>
      <c r="D117" s="21">
        <v>2.5</v>
      </c>
      <c r="E117" s="16">
        <f t="shared" ca="1" si="30"/>
        <v>0</v>
      </c>
      <c r="F117">
        <f t="shared" ca="1" si="17"/>
        <v>0</v>
      </c>
      <c r="G117">
        <f t="shared" ca="1" si="17"/>
        <v>0</v>
      </c>
      <c r="H117">
        <f t="shared" ca="1" si="18"/>
        <v>0</v>
      </c>
      <c r="I117">
        <f t="shared" ca="1" si="19"/>
        <v>0</v>
      </c>
      <c r="J117">
        <f t="shared" ca="1" si="20"/>
        <v>0</v>
      </c>
      <c r="K117">
        <f t="shared" ca="1" si="21"/>
        <v>0</v>
      </c>
      <c r="L117">
        <f t="shared" ca="1" si="22"/>
        <v>0</v>
      </c>
      <c r="M117">
        <f t="shared" ca="1" si="23"/>
        <v>0</v>
      </c>
      <c r="N117">
        <f t="shared" ca="1" si="24"/>
        <v>0</v>
      </c>
      <c r="O117">
        <f t="shared" ca="1" si="25"/>
        <v>0</v>
      </c>
      <c r="P117">
        <f t="shared" ca="1" si="26"/>
        <v>0</v>
      </c>
      <c r="Q117">
        <f t="shared" ca="1" si="27"/>
        <v>0</v>
      </c>
      <c r="R117">
        <f t="shared" ca="1" si="28"/>
        <v>0</v>
      </c>
      <c r="S117" s="16">
        <f t="shared" ca="1" si="29"/>
        <v>0</v>
      </c>
      <c r="T117" s="21" t="s">
        <v>209</v>
      </c>
    </row>
    <row r="118" spans="1:20" x14ac:dyDescent="0.25">
      <c r="A118" s="21">
        <v>120</v>
      </c>
      <c r="B118" s="21" t="s">
        <v>210</v>
      </c>
      <c r="C118" s="21" t="s">
        <v>116</v>
      </c>
      <c r="D118" s="21">
        <v>4</v>
      </c>
      <c r="E118" s="16">
        <f t="shared" ca="1" si="30"/>
        <v>0</v>
      </c>
      <c r="F118">
        <f t="shared" ca="1" si="17"/>
        <v>0</v>
      </c>
      <c r="G118">
        <f t="shared" ca="1" si="17"/>
        <v>0</v>
      </c>
      <c r="H118">
        <f t="shared" ca="1" si="18"/>
        <v>0</v>
      </c>
      <c r="I118">
        <f t="shared" ca="1" si="19"/>
        <v>0</v>
      </c>
      <c r="J118">
        <f t="shared" ca="1" si="20"/>
        <v>0</v>
      </c>
      <c r="K118">
        <f t="shared" ca="1" si="21"/>
        <v>0</v>
      </c>
      <c r="L118">
        <f t="shared" ca="1" si="22"/>
        <v>0</v>
      </c>
      <c r="M118">
        <f t="shared" ca="1" si="23"/>
        <v>0</v>
      </c>
      <c r="N118">
        <f t="shared" ca="1" si="24"/>
        <v>0</v>
      </c>
      <c r="O118">
        <f t="shared" ca="1" si="25"/>
        <v>0</v>
      </c>
      <c r="P118">
        <f t="shared" ca="1" si="26"/>
        <v>0</v>
      </c>
      <c r="Q118">
        <f t="shared" ca="1" si="27"/>
        <v>0</v>
      </c>
      <c r="R118">
        <f t="shared" ca="1" si="28"/>
        <v>0</v>
      </c>
      <c r="S118" s="16">
        <f t="shared" ca="1" si="29"/>
        <v>0</v>
      </c>
      <c r="T118" s="21" t="s">
        <v>210</v>
      </c>
    </row>
    <row r="119" spans="1:20" x14ac:dyDescent="0.25">
      <c r="A119" s="21">
        <v>121</v>
      </c>
      <c r="B119" s="21" t="s">
        <v>211</v>
      </c>
      <c r="C119" s="21" t="s">
        <v>212</v>
      </c>
      <c r="D119" s="21">
        <v>1.5</v>
      </c>
      <c r="E119" s="16">
        <f t="shared" ca="1" si="30"/>
        <v>0</v>
      </c>
      <c r="F119">
        <f t="shared" ca="1" si="17"/>
        <v>0</v>
      </c>
      <c r="G119">
        <f t="shared" ca="1" si="17"/>
        <v>0</v>
      </c>
      <c r="H119">
        <f t="shared" ca="1" si="18"/>
        <v>0</v>
      </c>
      <c r="I119">
        <f t="shared" ca="1" si="19"/>
        <v>0</v>
      </c>
      <c r="J119">
        <f t="shared" ca="1" si="20"/>
        <v>0</v>
      </c>
      <c r="K119">
        <f t="shared" ca="1" si="21"/>
        <v>0</v>
      </c>
      <c r="L119">
        <f t="shared" ca="1" si="22"/>
        <v>0</v>
      </c>
      <c r="M119">
        <f t="shared" ca="1" si="23"/>
        <v>0</v>
      </c>
      <c r="N119">
        <f t="shared" ca="1" si="24"/>
        <v>0</v>
      </c>
      <c r="O119">
        <f t="shared" ca="1" si="25"/>
        <v>0</v>
      </c>
      <c r="P119">
        <f t="shared" ca="1" si="26"/>
        <v>0</v>
      </c>
      <c r="Q119">
        <f t="shared" ca="1" si="27"/>
        <v>0</v>
      </c>
      <c r="R119">
        <f t="shared" ca="1" si="28"/>
        <v>0</v>
      </c>
      <c r="S119" s="16">
        <f t="shared" ca="1" si="29"/>
        <v>0</v>
      </c>
      <c r="T119" s="21" t="s">
        <v>211</v>
      </c>
    </row>
    <row r="120" spans="1:20" x14ac:dyDescent="0.25">
      <c r="A120" s="21">
        <v>122</v>
      </c>
      <c r="B120" s="21" t="s">
        <v>213</v>
      </c>
      <c r="C120" s="21" t="s">
        <v>212</v>
      </c>
      <c r="D120" s="21">
        <v>1.5</v>
      </c>
      <c r="E120" s="16">
        <f t="shared" ca="1" si="30"/>
        <v>0</v>
      </c>
      <c r="F120">
        <f t="shared" ca="1" si="17"/>
        <v>0</v>
      </c>
      <c r="G120">
        <f t="shared" ca="1" si="17"/>
        <v>0</v>
      </c>
      <c r="H120">
        <f t="shared" ca="1" si="18"/>
        <v>0</v>
      </c>
      <c r="I120">
        <f t="shared" ca="1" si="19"/>
        <v>0</v>
      </c>
      <c r="J120">
        <f t="shared" ca="1" si="20"/>
        <v>0</v>
      </c>
      <c r="K120">
        <f t="shared" ca="1" si="21"/>
        <v>0</v>
      </c>
      <c r="L120">
        <f t="shared" ca="1" si="22"/>
        <v>0</v>
      </c>
      <c r="M120">
        <f t="shared" ca="1" si="23"/>
        <v>0</v>
      </c>
      <c r="N120">
        <f t="shared" ca="1" si="24"/>
        <v>0</v>
      </c>
      <c r="O120">
        <f t="shared" ca="1" si="25"/>
        <v>0</v>
      </c>
      <c r="P120">
        <f t="shared" ca="1" si="26"/>
        <v>0</v>
      </c>
      <c r="Q120">
        <f t="shared" ca="1" si="27"/>
        <v>0</v>
      </c>
      <c r="R120">
        <f t="shared" ca="1" si="28"/>
        <v>0</v>
      </c>
      <c r="S120" s="16">
        <f t="shared" ca="1" si="29"/>
        <v>0</v>
      </c>
      <c r="T120" s="21" t="s">
        <v>213</v>
      </c>
    </row>
    <row r="121" spans="1:20" x14ac:dyDescent="0.25">
      <c r="A121" s="21">
        <v>123</v>
      </c>
      <c r="B121" s="21" t="s">
        <v>214</v>
      </c>
      <c r="C121" s="21" t="s">
        <v>212</v>
      </c>
      <c r="D121" s="21">
        <v>1.5</v>
      </c>
      <c r="E121" s="16">
        <f t="shared" ca="1" si="30"/>
        <v>0</v>
      </c>
      <c r="F121">
        <f t="shared" ca="1" si="17"/>
        <v>0</v>
      </c>
      <c r="G121">
        <f t="shared" ca="1" si="17"/>
        <v>0</v>
      </c>
      <c r="H121">
        <f t="shared" ca="1" si="18"/>
        <v>0</v>
      </c>
      <c r="I121">
        <f t="shared" ca="1" si="19"/>
        <v>0</v>
      </c>
      <c r="J121">
        <f t="shared" ca="1" si="20"/>
        <v>0</v>
      </c>
      <c r="K121">
        <f t="shared" ca="1" si="21"/>
        <v>0</v>
      </c>
      <c r="L121">
        <f t="shared" ca="1" si="22"/>
        <v>0</v>
      </c>
      <c r="M121">
        <f t="shared" ca="1" si="23"/>
        <v>0</v>
      </c>
      <c r="N121">
        <f t="shared" ca="1" si="24"/>
        <v>0</v>
      </c>
      <c r="O121">
        <f t="shared" ca="1" si="25"/>
        <v>0</v>
      </c>
      <c r="P121">
        <f t="shared" ca="1" si="26"/>
        <v>0</v>
      </c>
      <c r="Q121">
        <f t="shared" ca="1" si="27"/>
        <v>0</v>
      </c>
      <c r="R121">
        <f t="shared" ca="1" si="28"/>
        <v>0</v>
      </c>
      <c r="S121" s="16">
        <f t="shared" ca="1" si="29"/>
        <v>0</v>
      </c>
      <c r="T121" s="21" t="s">
        <v>214</v>
      </c>
    </row>
    <row r="122" spans="1:20" x14ac:dyDescent="0.25">
      <c r="A122" s="21">
        <v>124</v>
      </c>
      <c r="B122" s="21" t="s">
        <v>215</v>
      </c>
      <c r="C122" s="21" t="s">
        <v>190</v>
      </c>
      <c r="D122" s="21">
        <v>4</v>
      </c>
      <c r="E122" s="16">
        <f t="shared" ca="1" si="30"/>
        <v>0</v>
      </c>
      <c r="F122">
        <f t="shared" ca="1" si="17"/>
        <v>0</v>
      </c>
      <c r="G122">
        <f t="shared" ca="1" si="17"/>
        <v>0</v>
      </c>
      <c r="H122">
        <f t="shared" ca="1" si="18"/>
        <v>0</v>
      </c>
      <c r="I122">
        <f t="shared" ca="1" si="19"/>
        <v>0</v>
      </c>
      <c r="J122">
        <f t="shared" ca="1" si="20"/>
        <v>0</v>
      </c>
      <c r="K122">
        <f t="shared" ca="1" si="21"/>
        <v>0</v>
      </c>
      <c r="L122">
        <f t="shared" ca="1" si="22"/>
        <v>0</v>
      </c>
      <c r="M122">
        <f t="shared" ca="1" si="23"/>
        <v>0</v>
      </c>
      <c r="N122">
        <f t="shared" ca="1" si="24"/>
        <v>0</v>
      </c>
      <c r="O122">
        <f t="shared" ca="1" si="25"/>
        <v>0</v>
      </c>
      <c r="P122">
        <f t="shared" ca="1" si="26"/>
        <v>0</v>
      </c>
      <c r="Q122">
        <f t="shared" ca="1" si="27"/>
        <v>0</v>
      </c>
      <c r="R122">
        <f t="shared" ca="1" si="28"/>
        <v>0</v>
      </c>
      <c r="S122" s="16">
        <f t="shared" ca="1" si="29"/>
        <v>0</v>
      </c>
      <c r="T122" s="21" t="s">
        <v>215</v>
      </c>
    </row>
    <row r="123" spans="1:20" x14ac:dyDescent="0.25">
      <c r="A123" s="21">
        <v>125</v>
      </c>
      <c r="B123" s="21" t="s">
        <v>216</v>
      </c>
      <c r="C123" s="21" t="s">
        <v>190</v>
      </c>
      <c r="D123" s="21">
        <v>4</v>
      </c>
      <c r="E123" s="16">
        <f t="shared" ca="1" si="30"/>
        <v>0</v>
      </c>
      <c r="F123">
        <f t="shared" ca="1" si="17"/>
        <v>0</v>
      </c>
      <c r="G123">
        <f t="shared" ca="1" si="17"/>
        <v>0</v>
      </c>
      <c r="H123">
        <f t="shared" ca="1" si="18"/>
        <v>0</v>
      </c>
      <c r="I123">
        <f t="shared" ca="1" si="19"/>
        <v>0</v>
      </c>
      <c r="J123">
        <f t="shared" ca="1" si="20"/>
        <v>0</v>
      </c>
      <c r="K123">
        <f t="shared" ca="1" si="21"/>
        <v>0</v>
      </c>
      <c r="L123">
        <f t="shared" ca="1" si="22"/>
        <v>0</v>
      </c>
      <c r="M123">
        <f t="shared" ca="1" si="23"/>
        <v>0</v>
      </c>
      <c r="N123">
        <f t="shared" ca="1" si="24"/>
        <v>0</v>
      </c>
      <c r="O123">
        <f t="shared" ca="1" si="25"/>
        <v>0</v>
      </c>
      <c r="P123">
        <f t="shared" ca="1" si="26"/>
        <v>0</v>
      </c>
      <c r="Q123">
        <f t="shared" ca="1" si="27"/>
        <v>0</v>
      </c>
      <c r="R123">
        <f t="shared" ca="1" si="28"/>
        <v>0</v>
      </c>
      <c r="S123" s="16">
        <f t="shared" ca="1" si="29"/>
        <v>0</v>
      </c>
      <c r="T123" s="21" t="s">
        <v>216</v>
      </c>
    </row>
    <row r="124" spans="1:20" x14ac:dyDescent="0.25">
      <c r="A124" s="21">
        <v>126</v>
      </c>
      <c r="B124" s="21" t="s">
        <v>217</v>
      </c>
      <c r="C124" s="21" t="s">
        <v>190</v>
      </c>
      <c r="D124" s="21">
        <v>4</v>
      </c>
      <c r="E124" s="16">
        <f t="shared" ca="1" si="30"/>
        <v>0</v>
      </c>
      <c r="F124">
        <f t="shared" ca="1" si="17"/>
        <v>0</v>
      </c>
      <c r="G124">
        <f t="shared" ca="1" si="17"/>
        <v>0</v>
      </c>
      <c r="H124">
        <f t="shared" ca="1" si="18"/>
        <v>0</v>
      </c>
      <c r="I124">
        <f t="shared" ca="1" si="19"/>
        <v>0</v>
      </c>
      <c r="J124">
        <f t="shared" ca="1" si="20"/>
        <v>0</v>
      </c>
      <c r="K124">
        <f t="shared" ca="1" si="21"/>
        <v>0</v>
      </c>
      <c r="L124">
        <f t="shared" ca="1" si="22"/>
        <v>0</v>
      </c>
      <c r="M124">
        <f t="shared" ca="1" si="23"/>
        <v>0</v>
      </c>
      <c r="N124">
        <f t="shared" ca="1" si="24"/>
        <v>0</v>
      </c>
      <c r="O124">
        <f t="shared" ca="1" si="25"/>
        <v>0</v>
      </c>
      <c r="P124">
        <f t="shared" ca="1" si="26"/>
        <v>0</v>
      </c>
      <c r="Q124">
        <f t="shared" ca="1" si="27"/>
        <v>0</v>
      </c>
      <c r="R124">
        <f t="shared" ca="1" si="28"/>
        <v>0</v>
      </c>
      <c r="S124" s="16">
        <f t="shared" ca="1" si="29"/>
        <v>0</v>
      </c>
      <c r="T124" s="21" t="s">
        <v>217</v>
      </c>
    </row>
    <row r="125" spans="1:20" x14ac:dyDescent="0.25">
      <c r="A125" s="21">
        <v>127</v>
      </c>
      <c r="B125" s="21" t="s">
        <v>218</v>
      </c>
      <c r="C125" s="21" t="s">
        <v>116</v>
      </c>
      <c r="D125" s="21">
        <v>2</v>
      </c>
      <c r="E125" s="16">
        <f t="shared" ca="1" si="30"/>
        <v>0</v>
      </c>
      <c r="F125">
        <f t="shared" ca="1" si="17"/>
        <v>0</v>
      </c>
      <c r="G125">
        <f t="shared" ca="1" si="17"/>
        <v>0</v>
      </c>
      <c r="H125">
        <f t="shared" ca="1" si="18"/>
        <v>0</v>
      </c>
      <c r="I125">
        <f t="shared" ca="1" si="19"/>
        <v>0</v>
      </c>
      <c r="J125">
        <f t="shared" ca="1" si="20"/>
        <v>0</v>
      </c>
      <c r="K125">
        <f t="shared" ca="1" si="21"/>
        <v>0</v>
      </c>
      <c r="L125">
        <f t="shared" ca="1" si="22"/>
        <v>0</v>
      </c>
      <c r="M125">
        <f t="shared" ca="1" si="23"/>
        <v>0</v>
      </c>
      <c r="N125">
        <f t="shared" ca="1" si="24"/>
        <v>0</v>
      </c>
      <c r="O125">
        <f t="shared" ca="1" si="25"/>
        <v>0</v>
      </c>
      <c r="P125">
        <f t="shared" ca="1" si="26"/>
        <v>0</v>
      </c>
      <c r="Q125">
        <f t="shared" ca="1" si="27"/>
        <v>0</v>
      </c>
      <c r="R125">
        <f t="shared" ca="1" si="28"/>
        <v>0</v>
      </c>
      <c r="S125" s="16">
        <f t="shared" ca="1" si="29"/>
        <v>0</v>
      </c>
      <c r="T125" s="21" t="s">
        <v>218</v>
      </c>
    </row>
    <row r="126" spans="1:20" x14ac:dyDescent="0.25">
      <c r="A126" s="21">
        <v>128</v>
      </c>
      <c r="B126" s="21" t="s">
        <v>219</v>
      </c>
      <c r="C126" s="21" t="s">
        <v>116</v>
      </c>
      <c r="D126" s="21">
        <v>2.5</v>
      </c>
      <c r="E126" s="16">
        <f t="shared" ca="1" si="30"/>
        <v>0</v>
      </c>
      <c r="F126">
        <f t="shared" ca="1" si="17"/>
        <v>0</v>
      </c>
      <c r="G126">
        <f t="shared" ca="1" si="17"/>
        <v>0</v>
      </c>
      <c r="H126">
        <f t="shared" ca="1" si="18"/>
        <v>0</v>
      </c>
      <c r="I126">
        <f t="shared" ca="1" si="19"/>
        <v>0</v>
      </c>
      <c r="J126">
        <f t="shared" ca="1" si="20"/>
        <v>0</v>
      </c>
      <c r="K126">
        <f t="shared" ca="1" si="21"/>
        <v>0</v>
      </c>
      <c r="L126">
        <f t="shared" ca="1" si="22"/>
        <v>0</v>
      </c>
      <c r="M126">
        <f t="shared" ca="1" si="23"/>
        <v>0</v>
      </c>
      <c r="N126">
        <f t="shared" ca="1" si="24"/>
        <v>0</v>
      </c>
      <c r="O126">
        <f t="shared" ca="1" si="25"/>
        <v>0</v>
      </c>
      <c r="P126">
        <f t="shared" ca="1" si="26"/>
        <v>0</v>
      </c>
      <c r="Q126">
        <f t="shared" ca="1" si="27"/>
        <v>0</v>
      </c>
      <c r="R126">
        <f t="shared" ca="1" si="28"/>
        <v>0</v>
      </c>
      <c r="S126" s="16">
        <f t="shared" ca="1" si="29"/>
        <v>0</v>
      </c>
      <c r="T126" s="21" t="s">
        <v>219</v>
      </c>
    </row>
    <row r="127" spans="1:20" x14ac:dyDescent="0.25">
      <c r="A127" s="21">
        <v>129</v>
      </c>
      <c r="B127" s="21" t="s">
        <v>220</v>
      </c>
      <c r="C127" s="21" t="s">
        <v>221</v>
      </c>
      <c r="D127" s="21">
        <v>2.5</v>
      </c>
      <c r="E127" s="16">
        <f t="shared" ca="1" si="30"/>
        <v>0</v>
      </c>
      <c r="F127">
        <f t="shared" ca="1" si="17"/>
        <v>0</v>
      </c>
      <c r="G127">
        <f t="shared" ca="1" si="17"/>
        <v>0</v>
      </c>
      <c r="H127">
        <f t="shared" ca="1" si="18"/>
        <v>0</v>
      </c>
      <c r="I127">
        <f t="shared" ca="1" si="19"/>
        <v>0</v>
      </c>
      <c r="J127">
        <f t="shared" ca="1" si="20"/>
        <v>0</v>
      </c>
      <c r="K127">
        <f t="shared" ca="1" si="21"/>
        <v>0</v>
      </c>
      <c r="L127">
        <f t="shared" ca="1" si="22"/>
        <v>0</v>
      </c>
      <c r="M127">
        <f t="shared" ca="1" si="23"/>
        <v>0</v>
      </c>
      <c r="N127">
        <f t="shared" ca="1" si="24"/>
        <v>0</v>
      </c>
      <c r="O127">
        <f t="shared" ca="1" si="25"/>
        <v>0</v>
      </c>
      <c r="P127">
        <f t="shared" ca="1" si="26"/>
        <v>0</v>
      </c>
      <c r="Q127">
        <f t="shared" ca="1" si="27"/>
        <v>0</v>
      </c>
      <c r="R127">
        <f t="shared" ca="1" si="28"/>
        <v>0</v>
      </c>
      <c r="S127" s="16">
        <f t="shared" ca="1" si="29"/>
        <v>0</v>
      </c>
      <c r="T127" s="21" t="s">
        <v>220</v>
      </c>
    </row>
    <row r="128" spans="1:20" x14ac:dyDescent="0.25">
      <c r="A128" s="21">
        <v>130</v>
      </c>
      <c r="B128" s="21" t="s">
        <v>222</v>
      </c>
      <c r="C128" s="21" t="s">
        <v>221</v>
      </c>
      <c r="D128" s="21">
        <v>2.5</v>
      </c>
      <c r="E128" s="16">
        <f t="shared" ca="1" si="30"/>
        <v>0</v>
      </c>
      <c r="F128">
        <f t="shared" ca="1" si="17"/>
        <v>0</v>
      </c>
      <c r="G128">
        <f t="shared" ca="1" si="17"/>
        <v>0</v>
      </c>
      <c r="H128">
        <f t="shared" ca="1" si="18"/>
        <v>0</v>
      </c>
      <c r="I128">
        <f t="shared" ca="1" si="19"/>
        <v>0</v>
      </c>
      <c r="J128">
        <f t="shared" ca="1" si="20"/>
        <v>0</v>
      </c>
      <c r="K128">
        <f t="shared" ca="1" si="21"/>
        <v>0</v>
      </c>
      <c r="L128">
        <f t="shared" ca="1" si="22"/>
        <v>0</v>
      </c>
      <c r="M128">
        <f t="shared" ca="1" si="23"/>
        <v>0</v>
      </c>
      <c r="N128">
        <f t="shared" ca="1" si="24"/>
        <v>0</v>
      </c>
      <c r="O128">
        <f t="shared" ca="1" si="25"/>
        <v>0</v>
      </c>
      <c r="P128">
        <f t="shared" ca="1" si="26"/>
        <v>0</v>
      </c>
      <c r="Q128">
        <f t="shared" ca="1" si="27"/>
        <v>0</v>
      </c>
      <c r="R128">
        <f t="shared" ca="1" si="28"/>
        <v>0</v>
      </c>
      <c r="S128" s="16">
        <f t="shared" ca="1" si="29"/>
        <v>0</v>
      </c>
      <c r="T128" s="21" t="s">
        <v>222</v>
      </c>
    </row>
    <row r="129" spans="1:20" x14ac:dyDescent="0.25">
      <c r="A129" s="21">
        <v>131</v>
      </c>
      <c r="B129" s="21" t="s">
        <v>223</v>
      </c>
      <c r="C129" s="21" t="s">
        <v>221</v>
      </c>
      <c r="D129" s="21">
        <v>2.5</v>
      </c>
      <c r="E129" s="16">
        <f t="shared" ca="1" si="30"/>
        <v>0</v>
      </c>
      <c r="F129">
        <f t="shared" ca="1" si="17"/>
        <v>0</v>
      </c>
      <c r="G129">
        <f t="shared" ca="1" si="17"/>
        <v>0</v>
      </c>
      <c r="H129">
        <f t="shared" ca="1" si="18"/>
        <v>0</v>
      </c>
      <c r="I129">
        <f t="shared" ca="1" si="19"/>
        <v>0</v>
      </c>
      <c r="J129">
        <f t="shared" ca="1" si="20"/>
        <v>0</v>
      </c>
      <c r="K129">
        <f t="shared" ca="1" si="21"/>
        <v>0</v>
      </c>
      <c r="L129">
        <f t="shared" ca="1" si="22"/>
        <v>0</v>
      </c>
      <c r="M129">
        <f t="shared" ca="1" si="23"/>
        <v>0</v>
      </c>
      <c r="N129">
        <f t="shared" ca="1" si="24"/>
        <v>0</v>
      </c>
      <c r="O129">
        <f t="shared" ca="1" si="25"/>
        <v>0</v>
      </c>
      <c r="P129">
        <f t="shared" ca="1" si="26"/>
        <v>0</v>
      </c>
      <c r="Q129">
        <f t="shared" ca="1" si="27"/>
        <v>0</v>
      </c>
      <c r="R129">
        <f t="shared" ca="1" si="28"/>
        <v>0</v>
      </c>
      <c r="S129" s="16">
        <f t="shared" ca="1" si="29"/>
        <v>0</v>
      </c>
      <c r="T129" s="21" t="s">
        <v>223</v>
      </c>
    </row>
    <row r="130" spans="1:20" x14ac:dyDescent="0.25">
      <c r="A130" s="21">
        <v>132</v>
      </c>
      <c r="B130" s="21" t="s">
        <v>224</v>
      </c>
      <c r="C130" s="21" t="s">
        <v>221</v>
      </c>
      <c r="D130" s="21">
        <v>2.5</v>
      </c>
      <c r="E130" s="16">
        <f t="shared" ref="E130:E161" ca="1" si="31">F130+G130+H130+I130+K130+J130+L130+M130+N130+O130+P130+Q130+R130</f>
        <v>0</v>
      </c>
      <c r="F130">
        <f t="shared" ca="1" si="17"/>
        <v>0</v>
      </c>
      <c r="G130">
        <f t="shared" ca="1" si="17"/>
        <v>0</v>
      </c>
      <c r="H130">
        <f t="shared" ca="1" si="18"/>
        <v>0</v>
      </c>
      <c r="I130">
        <f t="shared" ca="1" si="19"/>
        <v>0</v>
      </c>
      <c r="J130">
        <f t="shared" ca="1" si="20"/>
        <v>0</v>
      </c>
      <c r="K130">
        <f t="shared" ca="1" si="21"/>
        <v>0</v>
      </c>
      <c r="L130">
        <f t="shared" ca="1" si="22"/>
        <v>0</v>
      </c>
      <c r="M130">
        <f t="shared" ca="1" si="23"/>
        <v>0</v>
      </c>
      <c r="N130">
        <f t="shared" ca="1" si="24"/>
        <v>0</v>
      </c>
      <c r="O130">
        <f t="shared" ca="1" si="25"/>
        <v>0</v>
      </c>
      <c r="P130">
        <f t="shared" ca="1" si="26"/>
        <v>0</v>
      </c>
      <c r="Q130">
        <f t="shared" ca="1" si="27"/>
        <v>0</v>
      </c>
      <c r="R130">
        <f t="shared" ca="1" si="28"/>
        <v>0</v>
      </c>
      <c r="S130" s="16">
        <f t="shared" ca="1" si="29"/>
        <v>0</v>
      </c>
      <c r="T130" s="21" t="s">
        <v>224</v>
      </c>
    </row>
    <row r="131" spans="1:20" x14ac:dyDescent="0.25">
      <c r="A131" s="21">
        <v>133</v>
      </c>
      <c r="B131" s="21" t="s">
        <v>225</v>
      </c>
      <c r="C131" s="21" t="s">
        <v>221</v>
      </c>
      <c r="D131" s="21">
        <v>2.5</v>
      </c>
      <c r="E131" s="16">
        <f t="shared" ca="1" si="31"/>
        <v>0</v>
      </c>
      <c r="F131">
        <f t="shared" ref="F131:G136" ca="1" si="32">SUMPRODUCT((INDIRECT("'"&amp;F$1&amp;"'!C2:C200")=$A131)*(INDIRECT("'"&amp;F$1&amp;"'!F2:F200")))</f>
        <v>0</v>
      </c>
      <c r="G131">
        <f t="shared" ca="1" si="32"/>
        <v>0</v>
      </c>
      <c r="H131">
        <f t="shared" ref="H131:H135" ca="1" si="33">SUMPRODUCT((INDIRECT("'"&amp;H$1&amp;"'!C2:C200")=$A131)*(INDIRECT("'"&amp;G$1&amp;"'!F2:F200")))</f>
        <v>0</v>
      </c>
      <c r="I131">
        <f t="shared" ref="I131:I136" ca="1" si="34">SUMPRODUCT((INDIRECT("'"&amp;I$1&amp;"'!C2:C200")=$A131)*(INDIRECT("'"&amp;G$1&amp;"'!F2:F200")))</f>
        <v>0</v>
      </c>
      <c r="J131">
        <f t="shared" ref="J131:J136" ca="1" si="35">SUMPRODUCT((INDIRECT("'"&amp;G$1&amp;"'!C2:C200")=$A131)*(INDIRECT("'"&amp;G$1&amp;"'!F2:F200")))</f>
        <v>0</v>
      </c>
      <c r="K131">
        <f t="shared" ref="K131:K136" ca="1" si="36">SUMPRODUCT((INDIRECT("'"&amp;G$1&amp;"'!C2:C200")=$A131)*(INDIRECT("'"&amp;G$1&amp;"'!F2:F200")))</f>
        <v>0</v>
      </c>
      <c r="L131">
        <f t="shared" ref="L131:L136" ca="1" si="37">SUMPRODUCT((INDIRECT("'"&amp;G$1&amp;"'!C2:C200")=$A131)*(INDIRECT("'"&amp;G$1&amp;"'!F2:F200")))</f>
        <v>0</v>
      </c>
      <c r="M131">
        <f t="shared" ref="M131:M136" ca="1" si="38">SUMPRODUCT((INDIRECT("'"&amp;G$1&amp;"'!C2:C200")=$A131)*(INDIRECT("'"&amp;G$1&amp;"'!F2:F200")))</f>
        <v>0</v>
      </c>
      <c r="N131">
        <f t="shared" ref="N131:N136" ca="1" si="39">SUMPRODUCT((INDIRECT("'"&amp;G$1&amp;"'!C2:C200")=$A131)*(INDIRECT("'"&amp;G$1&amp;"'!F2:F200")))</f>
        <v>0</v>
      </c>
      <c r="O131">
        <f t="shared" ref="O131:O136" ca="1" si="40">SUMPRODUCT((INDIRECT("'"&amp;G$1&amp;"'!C2:C200")=$A131)*(INDIRECT("'"&amp;G$1&amp;"'!F2:F200")))</f>
        <v>0</v>
      </c>
      <c r="P131">
        <f t="shared" ref="P131:P136" ca="1" si="41">SUMPRODUCT((INDIRECT("'"&amp;G$1&amp;"'!C2:C200")=$A131)*(INDIRECT("'"&amp;G$1&amp;"'!F2:F200")))</f>
        <v>0</v>
      </c>
      <c r="Q131">
        <f t="shared" ref="Q131:Q136" ca="1" si="42">SUMPRODUCT((INDIRECT("'"&amp;G$1&amp;"'!C2:C200")=$A131)*(INDIRECT("'"&amp;G$1&amp;"'!F2:F200")))</f>
        <v>0</v>
      </c>
      <c r="R131">
        <f t="shared" ref="R131:R136" ca="1" si="43">SUMPRODUCT((INDIRECT("'"&amp;G$1&amp;"'!C2:C200")=$A131)*(INDIRECT("'"&amp;G$1&amp;"'!F2:F200")))</f>
        <v>0</v>
      </c>
      <c r="S131" s="16">
        <f t="shared" ref="S131:S136" ca="1" si="44">F131+G131+H131+I131+K131+J131+L131+M131+N131+O131+P131+Q131+R131</f>
        <v>0</v>
      </c>
      <c r="T131" s="21" t="s">
        <v>225</v>
      </c>
    </row>
    <row r="132" spans="1:20" x14ac:dyDescent="0.25">
      <c r="A132" s="21">
        <v>134</v>
      </c>
      <c r="B132" s="21" t="s">
        <v>225</v>
      </c>
      <c r="C132" s="21" t="s">
        <v>221</v>
      </c>
      <c r="D132" s="21">
        <v>6</v>
      </c>
      <c r="E132" s="16">
        <f t="shared" ca="1" si="31"/>
        <v>0</v>
      </c>
      <c r="F132">
        <f t="shared" ca="1" si="32"/>
        <v>0</v>
      </c>
      <c r="G132">
        <f t="shared" ca="1" si="32"/>
        <v>0</v>
      </c>
      <c r="H132">
        <f t="shared" ca="1" si="33"/>
        <v>0</v>
      </c>
      <c r="I132">
        <f t="shared" ca="1" si="34"/>
        <v>0</v>
      </c>
      <c r="J132">
        <f t="shared" ca="1" si="35"/>
        <v>0</v>
      </c>
      <c r="K132">
        <f t="shared" ca="1" si="36"/>
        <v>0</v>
      </c>
      <c r="L132">
        <f t="shared" ca="1" si="37"/>
        <v>0</v>
      </c>
      <c r="M132">
        <f t="shared" ca="1" si="38"/>
        <v>0</v>
      </c>
      <c r="N132">
        <f t="shared" ca="1" si="39"/>
        <v>0</v>
      </c>
      <c r="O132">
        <f t="shared" ca="1" si="40"/>
        <v>0</v>
      </c>
      <c r="P132">
        <f t="shared" ca="1" si="41"/>
        <v>0</v>
      </c>
      <c r="Q132">
        <f t="shared" ca="1" si="42"/>
        <v>0</v>
      </c>
      <c r="R132">
        <f t="shared" ca="1" si="43"/>
        <v>0</v>
      </c>
      <c r="S132" s="16">
        <f t="shared" ca="1" si="44"/>
        <v>0</v>
      </c>
      <c r="T132" s="21" t="s">
        <v>225</v>
      </c>
    </row>
    <row r="133" spans="1:20" x14ac:dyDescent="0.25">
      <c r="A133" s="21">
        <v>135</v>
      </c>
      <c r="B133" s="21" t="s">
        <v>226</v>
      </c>
      <c r="C133" s="21" t="s">
        <v>109</v>
      </c>
      <c r="D133" s="21">
        <v>2.5</v>
      </c>
      <c r="E133" s="16">
        <f t="shared" ca="1" si="31"/>
        <v>4</v>
      </c>
      <c r="F133">
        <f t="shared" ca="1" si="32"/>
        <v>0</v>
      </c>
      <c r="G133">
        <f t="shared" ca="1" si="32"/>
        <v>0</v>
      </c>
      <c r="H133">
        <f t="shared" ca="1" si="33"/>
        <v>4</v>
      </c>
      <c r="I133">
        <f t="shared" ca="1" si="34"/>
        <v>0</v>
      </c>
      <c r="J133">
        <f t="shared" ca="1" si="35"/>
        <v>0</v>
      </c>
      <c r="K133">
        <f t="shared" ca="1" si="36"/>
        <v>0</v>
      </c>
      <c r="L133">
        <f t="shared" ca="1" si="37"/>
        <v>0</v>
      </c>
      <c r="M133">
        <f t="shared" ca="1" si="38"/>
        <v>0</v>
      </c>
      <c r="N133">
        <f t="shared" ca="1" si="39"/>
        <v>0</v>
      </c>
      <c r="O133">
        <f t="shared" ca="1" si="40"/>
        <v>0</v>
      </c>
      <c r="P133">
        <f t="shared" ca="1" si="41"/>
        <v>0</v>
      </c>
      <c r="Q133">
        <f t="shared" ca="1" si="42"/>
        <v>0</v>
      </c>
      <c r="R133">
        <f t="shared" ca="1" si="43"/>
        <v>0</v>
      </c>
      <c r="S133" s="16">
        <f t="shared" ca="1" si="44"/>
        <v>4</v>
      </c>
      <c r="T133" s="21" t="s">
        <v>226</v>
      </c>
    </row>
    <row r="134" spans="1:20" x14ac:dyDescent="0.25">
      <c r="A134" s="21">
        <v>136</v>
      </c>
      <c r="B134" s="21" t="s">
        <v>227</v>
      </c>
      <c r="C134" s="21" t="s">
        <v>109</v>
      </c>
      <c r="D134" s="21">
        <v>2.5</v>
      </c>
      <c r="E134" s="16">
        <f t="shared" ca="1" si="31"/>
        <v>3</v>
      </c>
      <c r="F134">
        <f t="shared" ca="1" si="32"/>
        <v>0</v>
      </c>
      <c r="G134">
        <f t="shared" ca="1" si="32"/>
        <v>0</v>
      </c>
      <c r="H134">
        <f t="shared" ca="1" si="33"/>
        <v>3</v>
      </c>
      <c r="I134">
        <f t="shared" ca="1" si="34"/>
        <v>0</v>
      </c>
      <c r="J134">
        <f t="shared" ca="1" si="35"/>
        <v>0</v>
      </c>
      <c r="K134">
        <f t="shared" ca="1" si="36"/>
        <v>0</v>
      </c>
      <c r="L134">
        <f t="shared" ca="1" si="37"/>
        <v>0</v>
      </c>
      <c r="M134">
        <f t="shared" ca="1" si="38"/>
        <v>0</v>
      </c>
      <c r="N134">
        <f t="shared" ca="1" si="39"/>
        <v>0</v>
      </c>
      <c r="O134">
        <f t="shared" ca="1" si="40"/>
        <v>0</v>
      </c>
      <c r="P134">
        <f t="shared" ca="1" si="41"/>
        <v>0</v>
      </c>
      <c r="Q134">
        <f t="shared" ca="1" si="42"/>
        <v>0</v>
      </c>
      <c r="R134">
        <f t="shared" ca="1" si="43"/>
        <v>0</v>
      </c>
      <c r="S134" s="16">
        <f t="shared" ca="1" si="44"/>
        <v>3</v>
      </c>
      <c r="T134" s="21" t="s">
        <v>227</v>
      </c>
    </row>
    <row r="135" spans="1:20" x14ac:dyDescent="0.25">
      <c r="A135" s="21">
        <v>137</v>
      </c>
      <c r="B135" s="21" t="s">
        <v>228</v>
      </c>
      <c r="C135" s="21" t="s">
        <v>109</v>
      </c>
      <c r="D135" s="21">
        <v>2.5</v>
      </c>
      <c r="E135" s="16">
        <f t="shared" ca="1" si="31"/>
        <v>2</v>
      </c>
      <c r="F135">
        <f t="shared" ca="1" si="32"/>
        <v>0</v>
      </c>
      <c r="G135">
        <f t="shared" ca="1" si="32"/>
        <v>0</v>
      </c>
      <c r="H135">
        <f t="shared" ca="1" si="33"/>
        <v>2</v>
      </c>
      <c r="I135">
        <f t="shared" ca="1" si="34"/>
        <v>0</v>
      </c>
      <c r="J135">
        <f t="shared" ca="1" si="35"/>
        <v>0</v>
      </c>
      <c r="K135">
        <f t="shared" ca="1" si="36"/>
        <v>0</v>
      </c>
      <c r="L135">
        <f t="shared" ca="1" si="37"/>
        <v>0</v>
      </c>
      <c r="M135">
        <f t="shared" ca="1" si="38"/>
        <v>0</v>
      </c>
      <c r="N135">
        <f t="shared" ca="1" si="39"/>
        <v>0</v>
      </c>
      <c r="O135">
        <f t="shared" ca="1" si="40"/>
        <v>0</v>
      </c>
      <c r="P135">
        <f t="shared" ca="1" si="41"/>
        <v>0</v>
      </c>
      <c r="Q135">
        <f t="shared" ca="1" si="42"/>
        <v>0</v>
      </c>
      <c r="R135">
        <f t="shared" ca="1" si="43"/>
        <v>0</v>
      </c>
      <c r="S135" s="16">
        <f t="shared" ca="1" si="44"/>
        <v>2</v>
      </c>
      <c r="T135" s="21" t="s">
        <v>228</v>
      </c>
    </row>
    <row r="136" spans="1:20" x14ac:dyDescent="0.25">
      <c r="A136" s="21">
        <v>138</v>
      </c>
      <c r="B136" s="21" t="s">
        <v>229</v>
      </c>
      <c r="C136" s="21" t="s">
        <v>123</v>
      </c>
      <c r="D136" s="21">
        <v>1.5</v>
      </c>
      <c r="E136" s="16">
        <f t="shared" ca="1" si="31"/>
        <v>6</v>
      </c>
      <c r="F136">
        <f t="shared" ca="1" si="32"/>
        <v>0</v>
      </c>
      <c r="G136">
        <f t="shared" ca="1" si="32"/>
        <v>0</v>
      </c>
      <c r="H136">
        <f ca="1">SUMPRODUCT((INDIRECT("'"&amp;H$1&amp;"'!C2:C200")=$A136)*(INDIRECT("'"&amp;G$1&amp;"'!F2:F200")))</f>
        <v>6</v>
      </c>
      <c r="I136">
        <f t="shared" ca="1" si="34"/>
        <v>0</v>
      </c>
      <c r="J136">
        <f t="shared" ca="1" si="35"/>
        <v>0</v>
      </c>
      <c r="K136">
        <f t="shared" ca="1" si="36"/>
        <v>0</v>
      </c>
      <c r="L136">
        <f t="shared" ca="1" si="37"/>
        <v>0</v>
      </c>
      <c r="M136">
        <f t="shared" ca="1" si="38"/>
        <v>0</v>
      </c>
      <c r="N136">
        <f t="shared" ca="1" si="39"/>
        <v>0</v>
      </c>
      <c r="O136">
        <f t="shared" ca="1" si="40"/>
        <v>0</v>
      </c>
      <c r="P136">
        <f t="shared" ca="1" si="41"/>
        <v>0</v>
      </c>
      <c r="Q136">
        <f t="shared" ca="1" si="42"/>
        <v>0</v>
      </c>
      <c r="R136">
        <f t="shared" ca="1" si="43"/>
        <v>0</v>
      </c>
      <c r="S136" s="16">
        <f t="shared" ca="1" si="44"/>
        <v>6</v>
      </c>
      <c r="T136" s="21" t="s">
        <v>229</v>
      </c>
    </row>
    <row r="137" spans="1:20" x14ac:dyDescent="0.25">
      <c r="E137" s="16">
        <f t="shared" si="31"/>
        <v>0</v>
      </c>
      <c r="S137" s="16"/>
    </row>
    <row r="138" spans="1:20" x14ac:dyDescent="0.25">
      <c r="E138" s="16">
        <f t="shared" si="31"/>
        <v>0</v>
      </c>
      <c r="S138" s="16"/>
    </row>
    <row r="139" spans="1:20" x14ac:dyDescent="0.25">
      <c r="E139" s="16">
        <f t="shared" si="31"/>
        <v>0</v>
      </c>
      <c r="S139" s="16"/>
    </row>
    <row r="140" spans="1:20" x14ac:dyDescent="0.25">
      <c r="E140" s="16">
        <f t="shared" si="31"/>
        <v>0</v>
      </c>
      <c r="S140" s="16"/>
    </row>
    <row r="141" spans="1:20" x14ac:dyDescent="0.25">
      <c r="E141" s="16">
        <f t="shared" si="31"/>
        <v>0</v>
      </c>
      <c r="S141" s="16"/>
    </row>
    <row r="142" spans="1:20" x14ac:dyDescent="0.25">
      <c r="E142" s="16">
        <f t="shared" si="31"/>
        <v>0</v>
      </c>
      <c r="S142" s="16"/>
    </row>
    <row r="143" spans="1:20" x14ac:dyDescent="0.25">
      <c r="E143" s="16">
        <f t="shared" si="31"/>
        <v>0</v>
      </c>
      <c r="S143" s="16"/>
    </row>
    <row r="144" spans="1:20" x14ac:dyDescent="0.25">
      <c r="E144" s="16">
        <f t="shared" si="31"/>
        <v>0</v>
      </c>
      <c r="S144" s="16"/>
    </row>
    <row r="145" spans="1:19" x14ac:dyDescent="0.25">
      <c r="E145" s="16">
        <f t="shared" si="31"/>
        <v>0</v>
      </c>
      <c r="S145" s="16"/>
    </row>
    <row r="146" spans="1:19" x14ac:dyDescent="0.25">
      <c r="E146" s="16">
        <f t="shared" si="31"/>
        <v>0</v>
      </c>
      <c r="S146" s="16"/>
    </row>
    <row r="147" spans="1:19" x14ac:dyDescent="0.25">
      <c r="E147" s="16">
        <f t="shared" si="31"/>
        <v>0</v>
      </c>
      <c r="S147" s="16"/>
    </row>
    <row r="148" spans="1:19" x14ac:dyDescent="0.25">
      <c r="E148" s="16">
        <f t="shared" si="31"/>
        <v>0</v>
      </c>
      <c r="S148" s="16"/>
    </row>
    <row r="149" spans="1:19" x14ac:dyDescent="0.25">
      <c r="E149" s="16">
        <f t="shared" si="31"/>
        <v>0</v>
      </c>
      <c r="S149" s="16"/>
    </row>
    <row r="150" spans="1:19" x14ac:dyDescent="0.25">
      <c r="E150" s="21"/>
      <c r="F150">
        <f ca="1">SUM(F2:F149)</f>
        <v>29</v>
      </c>
      <c r="G150">
        <f ca="1">SUM(G2:G149)</f>
        <v>97</v>
      </c>
    </row>
    <row r="157" spans="1:19" x14ac:dyDescent="0.25">
      <c r="A157" s="26">
        <v>25</v>
      </c>
      <c r="B157" s="26" t="s">
        <v>230</v>
      </c>
    </row>
    <row r="158" spans="1:19" x14ac:dyDescent="0.25">
      <c r="A158" s="26">
        <v>28</v>
      </c>
      <c r="B158" s="26" t="s">
        <v>230</v>
      </c>
    </row>
    <row r="159" spans="1:19" x14ac:dyDescent="0.25">
      <c r="A159" s="26">
        <v>78</v>
      </c>
      <c r="B159" s="26" t="s">
        <v>230</v>
      </c>
    </row>
  </sheetData>
  <sortState ref="A2:D57">
    <sortCondition ref="A2:A57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0"/>
  <sheetViews>
    <sheetView workbookViewId="0">
      <selection activeCell="D22" sqref="D22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5.7109375" customWidth="1"/>
    <col min="5" max="5" width="6" customWidth="1"/>
    <col min="6" max="6" width="9" customWidth="1"/>
    <col min="7" max="7" width="20.85546875" customWidth="1"/>
    <col min="8" max="9" width="16.42578125" customWidth="1"/>
    <col min="10" max="10" width="10.85546875" style="23"/>
    <col min="11" max="11" width="17.7109375" customWidth="1"/>
    <col min="17" max="17" width="16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22" t="s">
        <v>71</v>
      </c>
      <c r="J1" s="20" t="s">
        <v>87</v>
      </c>
    </row>
    <row r="2" spans="1:13" x14ac:dyDescent="0.25">
      <c r="A2">
        <v>12</v>
      </c>
      <c r="B2" t="s">
        <v>72</v>
      </c>
      <c r="C2">
        <v>36</v>
      </c>
      <c r="D2" t="s">
        <v>56</v>
      </c>
      <c r="E2">
        <v>3.15</v>
      </c>
      <c r="F2">
        <v>1</v>
      </c>
      <c r="G2" t="s">
        <v>73</v>
      </c>
      <c r="H2" t="s">
        <v>74</v>
      </c>
      <c r="I2">
        <v>8.65</v>
      </c>
      <c r="J2" s="23" t="str">
        <f>IF($A3&lt;&gt;$A2,SUM($E$2:$E2)-SUM(I$1:I1),"")</f>
        <v/>
      </c>
    </row>
    <row r="3" spans="1:13" x14ac:dyDescent="0.25">
      <c r="A3">
        <v>12</v>
      </c>
      <c r="B3" t="s">
        <v>72</v>
      </c>
      <c r="C3">
        <v>15</v>
      </c>
      <c r="D3" t="s">
        <v>40</v>
      </c>
      <c r="E3">
        <v>0.5</v>
      </c>
      <c r="F3">
        <v>1</v>
      </c>
      <c r="G3" t="s">
        <v>73</v>
      </c>
      <c r="H3" t="s">
        <v>74</v>
      </c>
      <c r="I3">
        <v>8.65</v>
      </c>
      <c r="J3" s="23" t="str">
        <f>IF($A4&lt;&gt;$A3,SUM($E$2:$E3)-SUM(J$1:J2),"")</f>
        <v/>
      </c>
    </row>
    <row r="4" spans="1:13" x14ac:dyDescent="0.25">
      <c r="A4">
        <v>12</v>
      </c>
      <c r="B4" t="s">
        <v>72</v>
      </c>
      <c r="C4">
        <v>12</v>
      </c>
      <c r="D4" t="s">
        <v>20</v>
      </c>
      <c r="E4">
        <v>0.5</v>
      </c>
      <c r="F4">
        <v>1</v>
      </c>
      <c r="G4" t="s">
        <v>73</v>
      </c>
      <c r="H4" t="s">
        <v>74</v>
      </c>
      <c r="I4">
        <v>8.65</v>
      </c>
      <c r="J4" s="23" t="str">
        <f>IF($A5&lt;&gt;$A4,SUM($E$2:$E4)-SUM(J$1:J3),"")</f>
        <v/>
      </c>
    </row>
    <row r="5" spans="1:13" ht="21" x14ac:dyDescent="0.35">
      <c r="A5">
        <v>12</v>
      </c>
      <c r="B5" t="s">
        <v>72</v>
      </c>
      <c r="C5">
        <v>48</v>
      </c>
      <c r="D5" t="s">
        <v>75</v>
      </c>
      <c r="E5">
        <v>2.5</v>
      </c>
      <c r="F5">
        <v>1</v>
      </c>
      <c r="G5" t="s">
        <v>73</v>
      </c>
      <c r="H5" t="s">
        <v>74</v>
      </c>
      <c r="I5">
        <v>8.65</v>
      </c>
      <c r="J5" s="23" t="str">
        <f>IF($A6&lt;&gt;$A5,SUM($E$2:$E5)-SUM(J$1:J4),"")</f>
        <v/>
      </c>
      <c r="K5" s="10">
        <f>SUM(J2:J200)</f>
        <v>51.65</v>
      </c>
      <c r="L5" s="11" t="s">
        <v>60</v>
      </c>
      <c r="M5" s="8"/>
    </row>
    <row r="6" spans="1:13" ht="21" x14ac:dyDescent="0.35">
      <c r="A6">
        <v>12</v>
      </c>
      <c r="B6" t="s">
        <v>72</v>
      </c>
      <c r="C6">
        <v>49</v>
      </c>
      <c r="D6" t="s">
        <v>52</v>
      </c>
      <c r="E6">
        <v>2</v>
      </c>
      <c r="F6">
        <v>1</v>
      </c>
      <c r="G6" t="s">
        <v>73</v>
      </c>
      <c r="H6" t="s">
        <v>74</v>
      </c>
      <c r="I6">
        <v>8.65</v>
      </c>
      <c r="J6" s="23">
        <f>IF($A7&lt;&gt;$A6,SUM($E$2:$E6)-SUM(J$1:J5),"")</f>
        <v>8.65</v>
      </c>
      <c r="K6" s="12">
        <f>SUM(F2:F200)</f>
        <v>29</v>
      </c>
      <c r="L6" s="13" t="s">
        <v>61</v>
      </c>
      <c r="M6" s="7"/>
    </row>
    <row r="7" spans="1:13" ht="20.25" customHeight="1" x14ac:dyDescent="0.25">
      <c r="A7">
        <v>11</v>
      </c>
      <c r="B7" t="s">
        <v>76</v>
      </c>
      <c r="C7">
        <v>4</v>
      </c>
      <c r="D7" t="s">
        <v>51</v>
      </c>
      <c r="E7">
        <v>5</v>
      </c>
      <c r="F7">
        <v>2</v>
      </c>
      <c r="G7" t="s">
        <v>77</v>
      </c>
      <c r="H7" t="s">
        <v>74</v>
      </c>
      <c r="I7">
        <v>17.5</v>
      </c>
      <c r="J7" s="23" t="str">
        <f>IF($A8&lt;&gt;$A7,SUM($E$2:$E7)-SUM(J$1:J6),"")</f>
        <v/>
      </c>
      <c r="K7" s="15"/>
      <c r="L7" s="15"/>
      <c r="M7" s="15"/>
    </row>
    <row r="8" spans="1:13" x14ac:dyDescent="0.25">
      <c r="A8">
        <v>11</v>
      </c>
      <c r="B8" t="s">
        <v>76</v>
      </c>
      <c r="C8">
        <v>45</v>
      </c>
      <c r="D8" t="s">
        <v>29</v>
      </c>
      <c r="E8">
        <v>4</v>
      </c>
      <c r="F8">
        <v>2</v>
      </c>
      <c r="G8" t="s">
        <v>77</v>
      </c>
      <c r="H8" t="s">
        <v>74</v>
      </c>
      <c r="I8">
        <v>17.5</v>
      </c>
      <c r="J8" s="23" t="str">
        <f>IF($A9&lt;&gt;$A8,SUM($E$2:$E8)-SUM(J$1:J7),"")</f>
        <v/>
      </c>
    </row>
    <row r="9" spans="1:13" x14ac:dyDescent="0.25">
      <c r="A9">
        <v>11</v>
      </c>
      <c r="B9" t="s">
        <v>76</v>
      </c>
      <c r="C9">
        <v>49</v>
      </c>
      <c r="D9" t="s">
        <v>52</v>
      </c>
      <c r="E9">
        <v>2</v>
      </c>
      <c r="F9">
        <v>1</v>
      </c>
      <c r="G9" t="s">
        <v>77</v>
      </c>
      <c r="H9" t="s">
        <v>74</v>
      </c>
      <c r="I9">
        <v>17.5</v>
      </c>
      <c r="J9" s="23" t="str">
        <f>IF($A10&lt;&gt;$A9,SUM($E$2:$E9)-SUM(J$1:J8),"")</f>
        <v/>
      </c>
    </row>
    <row r="10" spans="1:13" x14ac:dyDescent="0.25">
      <c r="A10">
        <v>11</v>
      </c>
      <c r="B10" t="s">
        <v>76</v>
      </c>
      <c r="C10">
        <v>48</v>
      </c>
      <c r="D10" t="s">
        <v>75</v>
      </c>
      <c r="E10">
        <v>2.5</v>
      </c>
      <c r="F10">
        <v>1</v>
      </c>
      <c r="G10" t="s">
        <v>77</v>
      </c>
      <c r="H10" t="s">
        <v>74</v>
      </c>
      <c r="I10">
        <v>17.5</v>
      </c>
      <c r="J10" s="23" t="str">
        <f>IF($A11&lt;&gt;$A10,SUM($E$2:$E10)-SUM(J$1:J9),"")</f>
        <v/>
      </c>
    </row>
    <row r="11" spans="1:13" x14ac:dyDescent="0.25">
      <c r="A11">
        <v>11</v>
      </c>
      <c r="B11" t="s">
        <v>76</v>
      </c>
      <c r="C11">
        <v>47</v>
      </c>
      <c r="D11" t="s">
        <v>78</v>
      </c>
      <c r="E11">
        <v>2.5</v>
      </c>
      <c r="F11">
        <v>1</v>
      </c>
      <c r="G11" t="s">
        <v>77</v>
      </c>
      <c r="H11" t="s">
        <v>74</v>
      </c>
      <c r="I11">
        <v>17.5</v>
      </c>
      <c r="J11" s="23" t="str">
        <f>IF($A12&lt;&gt;$A11,SUM($E$2:$E11)-SUM(J$1:J10),"")</f>
        <v/>
      </c>
    </row>
    <row r="12" spans="1:13" x14ac:dyDescent="0.25">
      <c r="A12">
        <v>11</v>
      </c>
      <c r="B12" t="s">
        <v>76</v>
      </c>
      <c r="C12">
        <v>17</v>
      </c>
      <c r="D12" t="s">
        <v>55</v>
      </c>
      <c r="E12">
        <v>0.5</v>
      </c>
      <c r="F12">
        <v>1</v>
      </c>
      <c r="G12" t="s">
        <v>77</v>
      </c>
      <c r="H12" t="s">
        <v>74</v>
      </c>
      <c r="I12">
        <v>17.5</v>
      </c>
      <c r="J12" s="23" t="str">
        <f>IF($A13&lt;&gt;$A12,SUM($E$2:$E12)-SUM(J$1:J11),"")</f>
        <v/>
      </c>
    </row>
    <row r="13" spans="1:13" x14ac:dyDescent="0.25">
      <c r="A13">
        <v>11</v>
      </c>
      <c r="B13" t="s">
        <v>76</v>
      </c>
      <c r="C13">
        <v>53</v>
      </c>
      <c r="D13" t="s">
        <v>21</v>
      </c>
      <c r="E13">
        <v>1</v>
      </c>
      <c r="F13">
        <v>1</v>
      </c>
      <c r="G13" t="s">
        <v>77</v>
      </c>
      <c r="H13" t="s">
        <v>74</v>
      </c>
      <c r="I13">
        <v>17.5</v>
      </c>
      <c r="J13" s="23">
        <f>IF($A14&lt;&gt;$A13,SUM($E$2:$E13)-SUM(J$1:J12),"")</f>
        <v>17.5</v>
      </c>
    </row>
    <row r="14" spans="1:13" x14ac:dyDescent="0.25">
      <c r="A14">
        <v>10</v>
      </c>
      <c r="B14" t="s">
        <v>79</v>
      </c>
      <c r="C14">
        <v>51</v>
      </c>
      <c r="D14" t="s">
        <v>80</v>
      </c>
      <c r="E14">
        <v>1.5</v>
      </c>
      <c r="F14">
        <v>1</v>
      </c>
      <c r="G14" t="s">
        <v>81</v>
      </c>
      <c r="H14" t="s">
        <v>74</v>
      </c>
      <c r="I14">
        <v>9</v>
      </c>
      <c r="J14" s="23" t="str">
        <f>IF($A15&lt;&gt;$A14,SUM($E$2:$E14)-SUM(J$1:J13),"")</f>
        <v/>
      </c>
    </row>
    <row r="15" spans="1:13" x14ac:dyDescent="0.25">
      <c r="A15">
        <v>10</v>
      </c>
      <c r="B15" t="s">
        <v>79</v>
      </c>
      <c r="C15">
        <v>47</v>
      </c>
      <c r="D15" t="s">
        <v>78</v>
      </c>
      <c r="E15">
        <v>5</v>
      </c>
      <c r="F15">
        <v>2</v>
      </c>
      <c r="G15" t="s">
        <v>81</v>
      </c>
      <c r="H15" t="s">
        <v>74</v>
      </c>
      <c r="I15">
        <v>9</v>
      </c>
      <c r="J15" s="23" t="str">
        <f>IF($A16&lt;&gt;$A15,SUM($E$2:$E15)-SUM(J$1:J14),"")</f>
        <v/>
      </c>
    </row>
    <row r="16" spans="1:13" x14ac:dyDescent="0.25">
      <c r="A16">
        <v>10</v>
      </c>
      <c r="B16" t="s">
        <v>79</v>
      </c>
      <c r="C16">
        <v>12</v>
      </c>
      <c r="D16" t="s">
        <v>20</v>
      </c>
      <c r="E16">
        <v>0.5</v>
      </c>
      <c r="F16">
        <v>1</v>
      </c>
      <c r="G16" t="s">
        <v>81</v>
      </c>
      <c r="H16" t="s">
        <v>74</v>
      </c>
      <c r="I16">
        <v>9</v>
      </c>
      <c r="J16" s="23" t="str">
        <f>IF($A17&lt;&gt;$A16,SUM($E$2:$E16)-SUM(J$1:J15),"")</f>
        <v/>
      </c>
    </row>
    <row r="17" spans="1:10" x14ac:dyDescent="0.25">
      <c r="A17">
        <v>10</v>
      </c>
      <c r="B17" t="s">
        <v>79</v>
      </c>
      <c r="C17">
        <v>15</v>
      </c>
      <c r="D17" t="s">
        <v>40</v>
      </c>
      <c r="E17">
        <v>0.5</v>
      </c>
      <c r="F17">
        <v>1</v>
      </c>
      <c r="G17" t="s">
        <v>81</v>
      </c>
      <c r="H17" t="s">
        <v>74</v>
      </c>
      <c r="I17">
        <v>9</v>
      </c>
      <c r="J17" s="23" t="str">
        <f>IF($A18&lt;&gt;$A17,SUM($E$2:$E17)-SUM(J$1:J16),"")</f>
        <v/>
      </c>
    </row>
    <row r="18" spans="1:10" x14ac:dyDescent="0.25">
      <c r="A18">
        <v>10</v>
      </c>
      <c r="B18" t="s">
        <v>79</v>
      </c>
      <c r="C18">
        <v>14</v>
      </c>
      <c r="D18" t="s">
        <v>37</v>
      </c>
      <c r="E18">
        <v>0.5</v>
      </c>
      <c r="F18">
        <v>1</v>
      </c>
      <c r="G18" t="s">
        <v>81</v>
      </c>
      <c r="H18" t="s">
        <v>74</v>
      </c>
      <c r="I18">
        <v>9</v>
      </c>
      <c r="J18" s="23" t="str">
        <f>IF($A19&lt;&gt;$A18,SUM($E$2:$E18)-SUM(J$1:J17),"")</f>
        <v/>
      </c>
    </row>
    <row r="19" spans="1:10" x14ac:dyDescent="0.25">
      <c r="A19">
        <v>10</v>
      </c>
      <c r="B19" t="s">
        <v>79</v>
      </c>
      <c r="C19">
        <v>53</v>
      </c>
      <c r="D19" t="s">
        <v>21</v>
      </c>
      <c r="E19">
        <v>1</v>
      </c>
      <c r="F19">
        <v>1</v>
      </c>
      <c r="G19" t="s">
        <v>81</v>
      </c>
      <c r="H19" t="s">
        <v>74</v>
      </c>
      <c r="I19">
        <v>9</v>
      </c>
      <c r="J19" s="23">
        <f>IF($A20&lt;&gt;$A19,SUM($E$2:$E19)-SUM(J$1:J18),"")</f>
        <v>9</v>
      </c>
    </row>
    <row r="20" spans="1:10" x14ac:dyDescent="0.25">
      <c r="A20">
        <v>9</v>
      </c>
      <c r="B20" t="s">
        <v>82</v>
      </c>
      <c r="C20">
        <v>51</v>
      </c>
      <c r="D20" t="s">
        <v>80</v>
      </c>
      <c r="E20">
        <v>1.5</v>
      </c>
      <c r="F20">
        <v>1</v>
      </c>
      <c r="G20" t="s">
        <v>83</v>
      </c>
      <c r="H20" t="s">
        <v>84</v>
      </c>
      <c r="I20">
        <v>8.5</v>
      </c>
      <c r="J20" s="23" t="str">
        <f>IF($A21&lt;&gt;$A20,SUM($E$2:$E20)-SUM(J$1:J19),"")</f>
        <v/>
      </c>
    </row>
    <row r="21" spans="1:10" x14ac:dyDescent="0.25">
      <c r="A21">
        <v>9</v>
      </c>
      <c r="B21" t="s">
        <v>82</v>
      </c>
      <c r="C21">
        <v>49</v>
      </c>
      <c r="D21" t="s">
        <v>52</v>
      </c>
      <c r="E21">
        <v>2</v>
      </c>
      <c r="F21">
        <v>1</v>
      </c>
      <c r="G21" t="s">
        <v>83</v>
      </c>
      <c r="H21" t="s">
        <v>84</v>
      </c>
      <c r="I21">
        <v>8.5</v>
      </c>
      <c r="J21" s="23" t="str">
        <f>IF($A22&lt;&gt;$A21,SUM($E$2:$E21)-SUM(J$1:J20),"")</f>
        <v/>
      </c>
    </row>
    <row r="22" spans="1:10" x14ac:dyDescent="0.25">
      <c r="A22">
        <v>9</v>
      </c>
      <c r="B22" t="s">
        <v>82</v>
      </c>
      <c r="C22">
        <v>47</v>
      </c>
      <c r="D22" t="s">
        <v>78</v>
      </c>
      <c r="E22">
        <v>2.5</v>
      </c>
      <c r="F22">
        <v>1</v>
      </c>
      <c r="G22" t="s">
        <v>83</v>
      </c>
      <c r="H22" t="s">
        <v>84</v>
      </c>
      <c r="I22">
        <v>8.5</v>
      </c>
      <c r="J22" s="23" t="str">
        <f>IF($A23&lt;&gt;$A22,SUM($E$2:$E22)-SUM(J$1:J21),"")</f>
        <v/>
      </c>
    </row>
    <row r="23" spans="1:10" x14ac:dyDescent="0.25">
      <c r="A23">
        <v>9</v>
      </c>
      <c r="B23" t="s">
        <v>82</v>
      </c>
      <c r="C23">
        <v>4</v>
      </c>
      <c r="D23" t="s">
        <v>51</v>
      </c>
      <c r="E23">
        <v>2.5</v>
      </c>
      <c r="F23">
        <v>1</v>
      </c>
      <c r="G23" t="s">
        <v>83</v>
      </c>
      <c r="H23" t="s">
        <v>84</v>
      </c>
      <c r="I23">
        <v>8.5</v>
      </c>
      <c r="J23" s="23">
        <f>IF($A24&lt;&gt;$A23,SUM($E$2:$E23)-SUM(J$1:J22),"")</f>
        <v>8.5</v>
      </c>
    </row>
    <row r="24" spans="1:10" x14ac:dyDescent="0.25">
      <c r="A24">
        <v>8</v>
      </c>
      <c r="B24" t="s">
        <v>85</v>
      </c>
      <c r="C24">
        <v>4</v>
      </c>
      <c r="D24" t="s">
        <v>51</v>
      </c>
      <c r="E24">
        <v>5</v>
      </c>
      <c r="F24">
        <v>2</v>
      </c>
      <c r="G24" t="s">
        <v>86</v>
      </c>
      <c r="H24" t="s">
        <v>84</v>
      </c>
      <c r="I24">
        <v>8</v>
      </c>
      <c r="J24" s="23" t="str">
        <f>IF($A25&lt;&gt;$A24,SUM($E$2:$E24)-SUM(J$1:J23),"")</f>
        <v/>
      </c>
    </row>
    <row r="25" spans="1:10" x14ac:dyDescent="0.25">
      <c r="A25">
        <v>8</v>
      </c>
      <c r="B25" t="s">
        <v>85</v>
      </c>
      <c r="C25">
        <v>51</v>
      </c>
      <c r="D25" t="s">
        <v>80</v>
      </c>
      <c r="E25">
        <v>1.5</v>
      </c>
      <c r="F25">
        <v>1</v>
      </c>
      <c r="G25" t="s">
        <v>86</v>
      </c>
      <c r="H25" t="s">
        <v>84</v>
      </c>
      <c r="I25">
        <v>8</v>
      </c>
      <c r="J25" s="23" t="str">
        <f>IF($A26&lt;&gt;$A25,SUM($E$2:$E25)-SUM(J$1:J24),"")</f>
        <v/>
      </c>
    </row>
    <row r="26" spans="1:10" x14ac:dyDescent="0.25">
      <c r="A26">
        <v>8</v>
      </c>
      <c r="B26" t="s">
        <v>85</v>
      </c>
      <c r="C26">
        <v>52</v>
      </c>
      <c r="D26" t="s">
        <v>49</v>
      </c>
      <c r="E26">
        <v>1.5</v>
      </c>
      <c r="F26">
        <v>1</v>
      </c>
      <c r="G26" t="s">
        <v>86</v>
      </c>
      <c r="H26" t="s">
        <v>84</v>
      </c>
      <c r="I26">
        <v>8</v>
      </c>
      <c r="J26" s="23">
        <f>IF($A27&lt;&gt;$A26,SUM($E$2:$E26)-SUM(J$1:J25),"")</f>
        <v>8</v>
      </c>
    </row>
    <row r="27" spans="1:10" x14ac:dyDescent="0.25">
      <c r="J27" s="23" t="str">
        <f>IF($A28&lt;&gt;$A27,SUM($E$2:$E27)-SUM(J$1:J26),"")</f>
        <v/>
      </c>
    </row>
    <row r="28" spans="1:10" x14ac:dyDescent="0.25">
      <c r="F28" s="15"/>
      <c r="J28" s="23" t="str">
        <f>IF($A29&lt;&gt;$A28,SUM($E$2:$E28)-SUM(J$1:J27),"")</f>
        <v/>
      </c>
    </row>
    <row r="29" spans="1:10" x14ac:dyDescent="0.25">
      <c r="F29" s="15"/>
      <c r="J29" s="23" t="str">
        <f>IF($A30&lt;&gt;$A29,SUM($E$2:$E29)-SUM(J$1:J28),"")</f>
        <v/>
      </c>
    </row>
    <row r="30" spans="1:10" x14ac:dyDescent="0.25">
      <c r="F30" s="15"/>
      <c r="J30" s="23" t="str">
        <f>IF($A31&lt;&gt;$A30,SUM($E$2:$E30)-SUM(J$1:J29),"")</f>
        <v/>
      </c>
    </row>
    <row r="31" spans="1:10" x14ac:dyDescent="0.25">
      <c r="F31" s="15"/>
      <c r="J31" s="23" t="str">
        <f>IF($A32&lt;&gt;$A31,SUM($E$2:$E31)-SUM(J$1:J30),"")</f>
        <v/>
      </c>
    </row>
    <row r="32" spans="1:10" x14ac:dyDescent="0.25">
      <c r="F32" s="15"/>
      <c r="J32" s="23" t="str">
        <f>IF($A33&lt;&gt;$A32,SUM($E$2:$E32)-SUM(J$1:J31),"")</f>
        <v/>
      </c>
    </row>
    <row r="33" spans="6:10" x14ac:dyDescent="0.25">
      <c r="F33" s="15"/>
      <c r="J33" s="23" t="str">
        <f>IF($A34&lt;&gt;$A33,SUM($E$2:$E33)-SUM(J$1:J32),"")</f>
        <v/>
      </c>
    </row>
    <row r="34" spans="6:10" x14ac:dyDescent="0.25">
      <c r="F34" s="15"/>
      <c r="J34" s="23" t="str">
        <f>IF($A35&lt;&gt;$A34,SUM($E$2:$E34)-SUM(J$1:J33),"")</f>
        <v/>
      </c>
    </row>
    <row r="35" spans="6:10" x14ac:dyDescent="0.25">
      <c r="F35" s="15"/>
      <c r="J35" s="23" t="str">
        <f>IF($A36&lt;&gt;$A35,SUM($E$2:$E35)-SUM(J$1:J34),"")</f>
        <v/>
      </c>
    </row>
    <row r="36" spans="6:10" x14ac:dyDescent="0.25">
      <c r="F36" s="15"/>
      <c r="J36" s="23" t="str">
        <f>IF($A37&lt;&gt;$A36,SUM($E$2:$E36)-SUM(J$1:J35),"")</f>
        <v/>
      </c>
    </row>
    <row r="37" spans="6:10" x14ac:dyDescent="0.25">
      <c r="F37" s="15"/>
      <c r="J37" s="23" t="str">
        <f>IF($A38&lt;&gt;$A37,SUM($E$2:$E37)-SUM(J$1:J36),"")</f>
        <v/>
      </c>
    </row>
    <row r="38" spans="6:10" x14ac:dyDescent="0.25">
      <c r="F38" s="15"/>
      <c r="J38" s="23" t="str">
        <f>IF($A39&lt;&gt;$A38,SUM($E$2:$E38)-SUM(J$1:J37),"")</f>
        <v/>
      </c>
    </row>
    <row r="39" spans="6:10" x14ac:dyDescent="0.25">
      <c r="F39" s="15"/>
      <c r="J39" s="23" t="str">
        <f>IF($A40&lt;&gt;$A39,SUM($E$2:$E39)-SUM(J$1:J38),"")</f>
        <v/>
      </c>
    </row>
    <row r="40" spans="6:10" x14ac:dyDescent="0.25">
      <c r="F40" s="15"/>
      <c r="J40" s="23" t="str">
        <f>IF($A41&lt;&gt;$A40,SUM($E$2:$E40)-SUM(J$1:J39),"")</f>
        <v/>
      </c>
    </row>
    <row r="41" spans="6:10" x14ac:dyDescent="0.25">
      <c r="F41" s="15"/>
      <c r="J41" s="23" t="str">
        <f>IF($A42&lt;&gt;$A41,SUM($E$2:$E41)-SUM(J$1:J40),"")</f>
        <v/>
      </c>
    </row>
    <row r="42" spans="6:10" x14ac:dyDescent="0.25">
      <c r="F42" s="15"/>
      <c r="J42" s="23" t="str">
        <f>IF($A43&lt;&gt;$A42,SUM($E$2:$E42)-SUM(J$1:J41),"")</f>
        <v/>
      </c>
    </row>
    <row r="43" spans="6:10" x14ac:dyDescent="0.25">
      <c r="F43" s="15"/>
      <c r="J43" s="23" t="str">
        <f>IF($A44&lt;&gt;$A43,SUM($E$2:$E43)-SUM(J$1:J42),"")</f>
        <v/>
      </c>
    </row>
    <row r="44" spans="6:10" x14ac:dyDescent="0.25">
      <c r="F44" s="15"/>
      <c r="J44" s="23" t="str">
        <f>IF($A45&lt;&gt;$A44,SUM($E$2:$E44)-SUM(J$1:J43),"")</f>
        <v/>
      </c>
    </row>
    <row r="45" spans="6:10" x14ac:dyDescent="0.25">
      <c r="F45" s="15"/>
      <c r="J45" s="23" t="str">
        <f>IF($A46&lt;&gt;$A45,SUM($E$2:$E45)-SUM(J$1:J44),"")</f>
        <v/>
      </c>
    </row>
    <row r="46" spans="6:10" x14ac:dyDescent="0.25">
      <c r="F46" s="15"/>
      <c r="J46" s="23" t="str">
        <f>IF($A47&lt;&gt;$A46,SUM($E$2:$E46)-SUM(J$1:J45),"")</f>
        <v/>
      </c>
    </row>
    <row r="47" spans="6:10" x14ac:dyDescent="0.25">
      <c r="F47" s="15"/>
      <c r="J47" s="23" t="str">
        <f>IF($A48&lt;&gt;$A47,SUM($E$2:$E47)-SUM(J$1:J46),"")</f>
        <v/>
      </c>
    </row>
    <row r="48" spans="6:10" x14ac:dyDescent="0.25">
      <c r="F48" s="15"/>
      <c r="J48" s="23" t="str">
        <f>IF($A49&lt;&gt;$A48,SUM($E$2:$E48)-SUM(J$1:J47),"")</f>
        <v/>
      </c>
    </row>
    <row r="49" spans="6:10" x14ac:dyDescent="0.25">
      <c r="F49" s="15"/>
      <c r="J49" s="23" t="str">
        <f>IF($A50&lt;&gt;$A49,SUM($E$2:$E49)-SUM(J$1:J48),"")</f>
        <v/>
      </c>
    </row>
    <row r="50" spans="6:10" x14ac:dyDescent="0.25">
      <c r="F50" s="15"/>
      <c r="J50" s="23" t="str">
        <f>IF($A51&lt;&gt;$A50,SUM($E$2:$E50)-SUM(J$1:J49),"")</f>
        <v/>
      </c>
    </row>
    <row r="51" spans="6:10" x14ac:dyDescent="0.25">
      <c r="F51" s="15"/>
      <c r="J51" s="23" t="str">
        <f>IF($A52&lt;&gt;$A51,SUM($E$2:$E51)-SUM(J$1:J50),"")</f>
        <v/>
      </c>
    </row>
    <row r="52" spans="6:10" x14ac:dyDescent="0.25">
      <c r="F52" s="15"/>
      <c r="J52" s="23" t="str">
        <f>IF($A53&lt;&gt;$A52,SUM($E$2:$E52)-SUM(J$1:J51),"")</f>
        <v/>
      </c>
    </row>
    <row r="53" spans="6:10" x14ac:dyDescent="0.25">
      <c r="F53" s="15"/>
      <c r="J53" s="23" t="str">
        <f>IF($A54&lt;&gt;$A53,SUM($E$2:$E53)-SUM(J$1:J52),"")</f>
        <v/>
      </c>
    </row>
    <row r="54" spans="6:10" x14ac:dyDescent="0.25">
      <c r="F54" s="15"/>
      <c r="J54" s="23" t="str">
        <f>IF($A55&lt;&gt;$A54,SUM($E$2:$E54)-SUM(J$1:J53),"")</f>
        <v/>
      </c>
    </row>
    <row r="55" spans="6:10" x14ac:dyDescent="0.25">
      <c r="F55" s="15"/>
      <c r="J55" s="23" t="str">
        <f>IF($A56&lt;&gt;$A55,SUM($E$2:$E55)-SUM(J$1:J54),"")</f>
        <v/>
      </c>
    </row>
    <row r="56" spans="6:10" x14ac:dyDescent="0.25">
      <c r="J56" s="23" t="str">
        <f>IF($A57&lt;&gt;$A56,SUM($E$2:$E56)-SUM(J$1:J55),"")</f>
        <v/>
      </c>
    </row>
    <row r="57" spans="6:10" x14ac:dyDescent="0.25">
      <c r="J57" s="23" t="str">
        <f>IF($A58&lt;&gt;$A57,SUM($E$2:$E57)-SUM(J$1:J56),"")</f>
        <v/>
      </c>
    </row>
    <row r="58" spans="6:10" x14ac:dyDescent="0.25">
      <c r="J58" s="23" t="str">
        <f>IF($A59&lt;&gt;$A58,SUM($E$2:$E58)-SUM(J$1:J57),"")</f>
        <v/>
      </c>
    </row>
    <row r="59" spans="6:10" x14ac:dyDescent="0.25">
      <c r="J59" s="23" t="str">
        <f>IF($A60&lt;&gt;$A59,SUM($E$2:$E59)-SUM(J$1:J58),"")</f>
        <v/>
      </c>
    </row>
    <row r="60" spans="6:10" x14ac:dyDescent="0.25">
      <c r="J60" s="23" t="str">
        <f>IF($A61&lt;&gt;$A60,SUM($E$2:$E60)-SUM(J$1:J59),"")</f>
        <v/>
      </c>
    </row>
    <row r="61" spans="6:10" x14ac:dyDescent="0.25">
      <c r="J61" s="23" t="str">
        <f>IF($A62&lt;&gt;$A61,SUM($E$2:$E61)-SUM(J$1:J60),"")</f>
        <v/>
      </c>
    </row>
    <row r="62" spans="6:10" x14ac:dyDescent="0.25">
      <c r="J62" s="23" t="str">
        <f>IF($A63&lt;&gt;$A62,SUM($E$2:$E62)-SUM(J$1:J61),"")</f>
        <v/>
      </c>
    </row>
    <row r="63" spans="6:10" x14ac:dyDescent="0.25">
      <c r="J63" s="23" t="str">
        <f>IF($A64&lt;&gt;$A63,SUM($E$2:$E63)-SUM(J$1:J62),"")</f>
        <v/>
      </c>
    </row>
    <row r="64" spans="6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IF($A76&lt;&gt;$A75,SUM($E$2:$E75)-SUM(J$1:J74),"")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IF($A101&lt;&gt;$A100,SUM($E$2:$E100)-SUM(J$1:J99),"")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IF($A126&lt;&gt;$A125,SUM($E$2:$E125)-SUM(J$1:J124),"")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IF($A151&lt;&gt;$A150,SUM($E$2:$E150)-SUM(J$1:J149),"")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IF($A176&lt;&gt;$A175,SUM($E$2:$E175)-SUM(J$1:J174),"")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  <row r="200" spans="10:10" x14ac:dyDescent="0.25">
      <c r="J200" s="23" t="str">
        <f>IF($A201&lt;&gt;$A200,SUM($E$2:$E200)-SUM(J$1:J199),"")</f>
        <v/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topLeftCell="A34" workbookViewId="0">
      <selection activeCell="J24" sqref="J24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A2">
        <v>23</v>
      </c>
      <c r="B2" t="s">
        <v>76</v>
      </c>
      <c r="C2">
        <v>39</v>
      </c>
      <c r="D2" t="s">
        <v>26</v>
      </c>
      <c r="E2">
        <v>5.7</v>
      </c>
      <c r="F2">
        <v>2</v>
      </c>
      <c r="G2" t="s">
        <v>164</v>
      </c>
      <c r="H2" t="s">
        <v>74</v>
      </c>
      <c r="I2">
        <v>28.9</v>
      </c>
      <c r="J2" s="23" t="str">
        <f>IF($A3&lt;&gt;$A2,SUM($E$2:$E2)-SUM(I$1:I1),"")</f>
        <v/>
      </c>
    </row>
    <row r="3" spans="1:13" x14ac:dyDescent="0.25">
      <c r="A3">
        <v>23</v>
      </c>
      <c r="B3" t="s">
        <v>76</v>
      </c>
      <c r="C3">
        <v>38</v>
      </c>
      <c r="D3" t="s">
        <v>122</v>
      </c>
      <c r="E3">
        <v>5.7</v>
      </c>
      <c r="F3">
        <v>2</v>
      </c>
      <c r="G3" t="s">
        <v>164</v>
      </c>
      <c r="H3" t="s">
        <v>74</v>
      </c>
      <c r="I3">
        <v>28.9</v>
      </c>
      <c r="J3" s="23" t="str">
        <f>IF($A4&lt;&gt;$A3,SUM($E$2:$E3)-SUM(J$1:J2),"")</f>
        <v/>
      </c>
    </row>
    <row r="4" spans="1:13" x14ac:dyDescent="0.25">
      <c r="A4">
        <v>23</v>
      </c>
      <c r="B4" t="s">
        <v>76</v>
      </c>
      <c r="C4">
        <v>37</v>
      </c>
      <c r="D4" t="s">
        <v>43</v>
      </c>
      <c r="E4">
        <v>2.95</v>
      </c>
      <c r="F4">
        <v>1</v>
      </c>
      <c r="G4" t="s">
        <v>164</v>
      </c>
      <c r="H4" t="s">
        <v>74</v>
      </c>
      <c r="I4">
        <v>28.9</v>
      </c>
      <c r="J4" s="23" t="str">
        <f>IF($A5&lt;&gt;$A4,SUM($E$2:$E4)-SUM(J$1:J3),"")</f>
        <v/>
      </c>
    </row>
    <row r="5" spans="1:13" ht="21" x14ac:dyDescent="0.35">
      <c r="A5">
        <v>23</v>
      </c>
      <c r="B5" t="s">
        <v>76</v>
      </c>
      <c r="C5">
        <v>36</v>
      </c>
      <c r="D5" t="s">
        <v>56</v>
      </c>
      <c r="E5">
        <v>3.15</v>
      </c>
      <c r="F5">
        <v>1</v>
      </c>
      <c r="G5" t="s">
        <v>164</v>
      </c>
      <c r="H5" t="s">
        <v>74</v>
      </c>
      <c r="I5">
        <v>28.9</v>
      </c>
      <c r="J5" s="23" t="str">
        <f>IF($A6&lt;&gt;$A5,SUM($E$2:$E5)-SUM(J$1:J4),"")</f>
        <v/>
      </c>
      <c r="K5" s="10">
        <f>SUM(J2:J55)</f>
        <v>154.14999999999998</v>
      </c>
      <c r="L5" s="11" t="s">
        <v>60</v>
      </c>
      <c r="M5" s="8"/>
    </row>
    <row r="6" spans="1:13" ht="21" x14ac:dyDescent="0.35">
      <c r="A6">
        <v>23</v>
      </c>
      <c r="B6" t="s">
        <v>76</v>
      </c>
      <c r="C6">
        <v>97</v>
      </c>
      <c r="D6" t="s">
        <v>165</v>
      </c>
      <c r="E6">
        <v>0.9</v>
      </c>
      <c r="F6">
        <v>6</v>
      </c>
      <c r="G6" t="s">
        <v>164</v>
      </c>
      <c r="H6" t="s">
        <v>74</v>
      </c>
      <c r="I6">
        <v>28.9</v>
      </c>
      <c r="J6" s="23" t="str">
        <f>IF($A7&lt;&gt;$A6,SUM($E$2:$E6)-SUM(J$1:J5),"")</f>
        <v/>
      </c>
      <c r="K6" s="12">
        <f>SUM(F2:F135)</f>
        <v>97</v>
      </c>
      <c r="L6" s="13" t="s">
        <v>61</v>
      </c>
      <c r="M6" s="7"/>
    </row>
    <row r="7" spans="1:13" x14ac:dyDescent="0.25">
      <c r="A7">
        <v>23</v>
      </c>
      <c r="B7" t="s">
        <v>76</v>
      </c>
      <c r="C7">
        <v>45</v>
      </c>
      <c r="D7" t="s">
        <v>166</v>
      </c>
      <c r="E7">
        <v>2</v>
      </c>
      <c r="F7">
        <v>1</v>
      </c>
      <c r="G7" t="s">
        <v>164</v>
      </c>
      <c r="H7" t="s">
        <v>74</v>
      </c>
      <c r="I7">
        <v>28.9</v>
      </c>
      <c r="J7" s="23" t="str">
        <f>IF($A8&lt;&gt;$A7,SUM($E$2:$E7)-SUM(J$1:J6),"")</f>
        <v/>
      </c>
    </row>
    <row r="8" spans="1:13" x14ac:dyDescent="0.25">
      <c r="A8">
        <v>23</v>
      </c>
      <c r="B8" t="s">
        <v>76</v>
      </c>
      <c r="C8">
        <v>48</v>
      </c>
      <c r="D8" t="s">
        <v>75</v>
      </c>
      <c r="E8">
        <v>2.5</v>
      </c>
      <c r="F8">
        <v>1</v>
      </c>
      <c r="G8" t="s">
        <v>164</v>
      </c>
      <c r="H8" t="s">
        <v>74</v>
      </c>
      <c r="I8">
        <v>28.9</v>
      </c>
      <c r="J8" s="23" t="str">
        <f>IF($A9&lt;&gt;$A8,SUM($E$2:$E8)-SUM(J$1:J7),"")</f>
        <v/>
      </c>
    </row>
    <row r="9" spans="1:13" x14ac:dyDescent="0.25">
      <c r="A9">
        <v>23</v>
      </c>
      <c r="B9" t="s">
        <v>76</v>
      </c>
      <c r="C9">
        <v>49</v>
      </c>
      <c r="D9" t="s">
        <v>52</v>
      </c>
      <c r="E9">
        <v>2</v>
      </c>
      <c r="F9">
        <v>1</v>
      </c>
      <c r="G9" t="s">
        <v>164</v>
      </c>
      <c r="H9" t="s">
        <v>74</v>
      </c>
      <c r="I9">
        <v>28.9</v>
      </c>
      <c r="J9" s="23" t="str">
        <f>IF($A10&lt;&gt;$A9,SUM($E$2:$E9)-SUM(J$1:J8),"")</f>
        <v/>
      </c>
    </row>
    <row r="10" spans="1:13" x14ac:dyDescent="0.25">
      <c r="A10">
        <v>23</v>
      </c>
      <c r="B10" t="s">
        <v>76</v>
      </c>
      <c r="C10">
        <v>15</v>
      </c>
      <c r="D10" t="s">
        <v>40</v>
      </c>
      <c r="E10">
        <v>1</v>
      </c>
      <c r="F10">
        <v>2</v>
      </c>
      <c r="G10" t="s">
        <v>164</v>
      </c>
      <c r="H10" t="s">
        <v>74</v>
      </c>
      <c r="I10">
        <v>28.9</v>
      </c>
      <c r="J10" s="23" t="str">
        <f>IF($A11&lt;&gt;$A10,SUM($E$2:$E10)-SUM(J$1:J9),"")</f>
        <v/>
      </c>
    </row>
    <row r="11" spans="1:13" x14ac:dyDescent="0.25">
      <c r="A11">
        <v>23</v>
      </c>
      <c r="B11" t="s">
        <v>76</v>
      </c>
      <c r="C11">
        <v>17</v>
      </c>
      <c r="D11" t="s">
        <v>55</v>
      </c>
      <c r="E11">
        <v>0.5</v>
      </c>
      <c r="F11">
        <v>1</v>
      </c>
      <c r="G11" t="s">
        <v>164</v>
      </c>
      <c r="H11" t="s">
        <v>74</v>
      </c>
      <c r="I11">
        <v>28.9</v>
      </c>
      <c r="J11" s="23" t="str">
        <f>IF($A12&lt;&gt;$A11,SUM($E$2:$E11)-SUM(J$1:J10),"")</f>
        <v/>
      </c>
    </row>
    <row r="12" spans="1:13" x14ac:dyDescent="0.25">
      <c r="A12">
        <v>23</v>
      </c>
      <c r="B12" t="s">
        <v>76</v>
      </c>
      <c r="C12">
        <v>53</v>
      </c>
      <c r="D12" t="s">
        <v>167</v>
      </c>
      <c r="E12">
        <v>1</v>
      </c>
      <c r="F12">
        <v>1</v>
      </c>
      <c r="G12" t="s">
        <v>164</v>
      </c>
      <c r="H12" t="s">
        <v>74</v>
      </c>
      <c r="I12">
        <v>28.9</v>
      </c>
      <c r="J12" s="23" t="str">
        <f>IF($A13&lt;&gt;$A12,SUM($E$2:$E12)-SUM(J$1:J11),"")</f>
        <v/>
      </c>
    </row>
    <row r="13" spans="1:13" x14ac:dyDescent="0.25">
      <c r="A13">
        <v>23</v>
      </c>
      <c r="B13" t="s">
        <v>76</v>
      </c>
      <c r="C13">
        <v>57</v>
      </c>
      <c r="D13" t="s">
        <v>126</v>
      </c>
      <c r="E13">
        <v>1.5</v>
      </c>
      <c r="F13">
        <v>3</v>
      </c>
      <c r="G13" t="s">
        <v>164</v>
      </c>
      <c r="H13" t="s">
        <v>74</v>
      </c>
      <c r="I13">
        <v>28.9</v>
      </c>
      <c r="J13" s="23">
        <f>IF($A14&lt;&gt;$A13,SUM($E$2:$E13)-SUM(J$1:J12),"")</f>
        <v>28.9</v>
      </c>
    </row>
    <row r="14" spans="1:13" x14ac:dyDescent="0.25">
      <c r="A14">
        <v>22</v>
      </c>
      <c r="B14" t="s">
        <v>168</v>
      </c>
      <c r="C14">
        <v>100</v>
      </c>
      <c r="D14" t="s">
        <v>169</v>
      </c>
      <c r="E14">
        <v>7.5</v>
      </c>
      <c r="F14">
        <v>3</v>
      </c>
      <c r="G14" t="s">
        <v>170</v>
      </c>
      <c r="H14" t="s">
        <v>171</v>
      </c>
      <c r="I14">
        <v>21.5</v>
      </c>
      <c r="J14" s="23" t="str">
        <f>IF($A15&lt;&gt;$A14,SUM($E$2:$E14)-SUM(J$1:J13),"")</f>
        <v/>
      </c>
    </row>
    <row r="15" spans="1:13" x14ac:dyDescent="0.25">
      <c r="A15">
        <v>22</v>
      </c>
      <c r="B15" t="s">
        <v>168</v>
      </c>
      <c r="C15">
        <v>97</v>
      </c>
      <c r="D15" t="s">
        <v>165</v>
      </c>
      <c r="E15">
        <v>1.5</v>
      </c>
      <c r="F15">
        <v>10</v>
      </c>
      <c r="G15" t="s">
        <v>170</v>
      </c>
      <c r="H15" t="s">
        <v>171</v>
      </c>
      <c r="I15">
        <v>21.5</v>
      </c>
      <c r="J15" s="23" t="str">
        <f>IF($A16&lt;&gt;$A15,SUM($E$2:$E15)-SUM(J$1:J14),"")</f>
        <v/>
      </c>
    </row>
    <row r="16" spans="1:13" x14ac:dyDescent="0.25">
      <c r="A16">
        <v>22</v>
      </c>
      <c r="B16" t="s">
        <v>168</v>
      </c>
      <c r="C16">
        <v>46</v>
      </c>
      <c r="D16" t="s">
        <v>172</v>
      </c>
      <c r="E16">
        <v>5</v>
      </c>
      <c r="F16">
        <v>1</v>
      </c>
      <c r="G16" t="s">
        <v>170</v>
      </c>
      <c r="H16" t="s">
        <v>171</v>
      </c>
      <c r="I16">
        <v>21.5</v>
      </c>
      <c r="J16" s="23" t="str">
        <f>IF($A17&lt;&gt;$A16,SUM($E$2:$E16)-SUM(J$1:J15),"")</f>
        <v/>
      </c>
    </row>
    <row r="17" spans="1:10" x14ac:dyDescent="0.25">
      <c r="A17">
        <v>22</v>
      </c>
      <c r="B17" t="s">
        <v>168</v>
      </c>
      <c r="C17">
        <v>48</v>
      </c>
      <c r="D17" t="s">
        <v>75</v>
      </c>
      <c r="E17">
        <v>2.5</v>
      </c>
      <c r="F17">
        <v>1</v>
      </c>
      <c r="G17" t="s">
        <v>170</v>
      </c>
      <c r="H17" t="s">
        <v>171</v>
      </c>
      <c r="I17">
        <v>21.5</v>
      </c>
      <c r="J17" s="23" t="str">
        <f>IF($A18&lt;&gt;$A17,SUM($E$2:$E17)-SUM(J$1:J16),"")</f>
        <v/>
      </c>
    </row>
    <row r="18" spans="1:10" x14ac:dyDescent="0.25">
      <c r="A18">
        <v>22</v>
      </c>
      <c r="B18" t="s">
        <v>168</v>
      </c>
      <c r="C18">
        <v>49</v>
      </c>
      <c r="D18" t="s">
        <v>52</v>
      </c>
      <c r="E18">
        <v>2</v>
      </c>
      <c r="F18">
        <v>1</v>
      </c>
      <c r="G18" t="s">
        <v>170</v>
      </c>
      <c r="H18" t="s">
        <v>171</v>
      </c>
      <c r="I18">
        <v>21.5</v>
      </c>
      <c r="J18" s="23" t="str">
        <f>IF($A19&lt;&gt;$A18,SUM($E$2:$E18)-SUM(J$1:J17),"")</f>
        <v/>
      </c>
    </row>
    <row r="19" spans="1:10" x14ac:dyDescent="0.25">
      <c r="A19">
        <v>22</v>
      </c>
      <c r="B19" t="s">
        <v>168</v>
      </c>
      <c r="C19">
        <v>98</v>
      </c>
      <c r="D19" t="s">
        <v>173</v>
      </c>
      <c r="E19">
        <v>3</v>
      </c>
      <c r="F19">
        <v>2</v>
      </c>
      <c r="G19" t="s">
        <v>170</v>
      </c>
      <c r="H19" t="s">
        <v>171</v>
      </c>
      <c r="I19">
        <v>21.5</v>
      </c>
      <c r="J19" s="23">
        <f>IF($A20&lt;&gt;$A19,SUM($E$2:$E19)-SUM(J$1:J18),"")</f>
        <v>21.5</v>
      </c>
    </row>
    <row r="20" spans="1:10" x14ac:dyDescent="0.25">
      <c r="A20">
        <v>21</v>
      </c>
      <c r="B20" t="s">
        <v>72</v>
      </c>
      <c r="C20">
        <v>100</v>
      </c>
      <c r="D20" t="s">
        <v>174</v>
      </c>
      <c r="E20">
        <v>6</v>
      </c>
      <c r="F20">
        <v>1</v>
      </c>
      <c r="G20" t="s">
        <v>175</v>
      </c>
      <c r="H20" t="s">
        <v>74</v>
      </c>
      <c r="I20">
        <v>13.7</v>
      </c>
      <c r="J20" s="23" t="str">
        <f>IF($A21&lt;&gt;$A20,SUM($E$2:$E20)-SUM(J$1:J19),"")</f>
        <v/>
      </c>
    </row>
    <row r="21" spans="1:10" x14ac:dyDescent="0.25">
      <c r="A21">
        <v>21</v>
      </c>
      <c r="B21" t="s">
        <v>72</v>
      </c>
      <c r="C21">
        <v>97</v>
      </c>
      <c r="D21" t="s">
        <v>165</v>
      </c>
      <c r="E21">
        <v>1.2</v>
      </c>
      <c r="F21">
        <v>8</v>
      </c>
      <c r="G21" t="s">
        <v>175</v>
      </c>
      <c r="H21" t="s">
        <v>74</v>
      </c>
      <c r="I21">
        <v>13.7</v>
      </c>
      <c r="J21" s="23" t="str">
        <f>IF($A22&lt;&gt;$A21,SUM($E$2:$E21)-SUM(J$1:J20),"")</f>
        <v/>
      </c>
    </row>
    <row r="22" spans="1:10" x14ac:dyDescent="0.25">
      <c r="A22">
        <v>21</v>
      </c>
      <c r="B22" t="s">
        <v>72</v>
      </c>
      <c r="C22">
        <v>47</v>
      </c>
      <c r="D22" t="s">
        <v>78</v>
      </c>
      <c r="E22">
        <v>2.5</v>
      </c>
      <c r="F22">
        <v>1</v>
      </c>
      <c r="G22" t="s">
        <v>175</v>
      </c>
      <c r="H22" t="s">
        <v>74</v>
      </c>
      <c r="I22">
        <v>13.7</v>
      </c>
      <c r="J22" s="23" t="str">
        <f>IF($A23&lt;&gt;$A22,SUM($E$2:$E22)-SUM(J$1:J21),"")</f>
        <v/>
      </c>
    </row>
    <row r="23" spans="1:10" x14ac:dyDescent="0.25">
      <c r="A23">
        <v>21</v>
      </c>
      <c r="B23" t="s">
        <v>72</v>
      </c>
      <c r="C23">
        <v>98</v>
      </c>
      <c r="D23" t="s">
        <v>173</v>
      </c>
      <c r="E23">
        <v>3</v>
      </c>
      <c r="F23">
        <v>2</v>
      </c>
      <c r="G23" t="s">
        <v>175</v>
      </c>
      <c r="H23" t="s">
        <v>74</v>
      </c>
      <c r="I23">
        <v>13.7</v>
      </c>
      <c r="J23" s="23" t="str">
        <f>IF($A24&lt;&gt;$A23,SUM($E$2:$E23)-SUM(J$1:J22),"")</f>
        <v/>
      </c>
    </row>
    <row r="24" spans="1:10" x14ac:dyDescent="0.25">
      <c r="A24">
        <v>21</v>
      </c>
      <c r="B24" t="s">
        <v>72</v>
      </c>
      <c r="C24">
        <v>14</v>
      </c>
      <c r="D24" t="s">
        <v>37</v>
      </c>
      <c r="E24">
        <v>0.5</v>
      </c>
      <c r="F24">
        <v>1</v>
      </c>
      <c r="G24" t="s">
        <v>175</v>
      </c>
      <c r="H24" t="s">
        <v>74</v>
      </c>
      <c r="I24">
        <v>13.7</v>
      </c>
      <c r="J24" s="23" t="str">
        <f>IF($A25&lt;&gt;$A24,SUM($E$2:$E24)-SUM(J$1:J23),"")</f>
        <v/>
      </c>
    </row>
    <row r="25" spans="1:10" x14ac:dyDescent="0.25">
      <c r="A25">
        <v>21</v>
      </c>
      <c r="B25" t="s">
        <v>72</v>
      </c>
      <c r="C25">
        <v>57</v>
      </c>
      <c r="D25" t="s">
        <v>126</v>
      </c>
      <c r="E25">
        <v>0.5</v>
      </c>
      <c r="F25">
        <v>1</v>
      </c>
      <c r="G25" t="s">
        <v>175</v>
      </c>
      <c r="H25" t="s">
        <v>74</v>
      </c>
      <c r="I25">
        <v>13.7</v>
      </c>
      <c r="J25" s="23">
        <f>IF($A26&lt;&gt;$A25,SUM($E$2:$E25)-SUM(J$1:J24),"")</f>
        <v>13.699999999999996</v>
      </c>
    </row>
    <row r="26" spans="1:10" x14ac:dyDescent="0.25">
      <c r="A26">
        <v>19</v>
      </c>
      <c r="B26" t="s">
        <v>176</v>
      </c>
      <c r="C26">
        <v>36</v>
      </c>
      <c r="D26" t="s">
        <v>56</v>
      </c>
      <c r="E26">
        <v>6.3</v>
      </c>
      <c r="F26">
        <v>2</v>
      </c>
      <c r="G26" t="s">
        <v>177</v>
      </c>
      <c r="H26" t="s">
        <v>171</v>
      </c>
      <c r="I26">
        <v>26.15</v>
      </c>
      <c r="J26" s="23" t="str">
        <f>IF($A27&lt;&gt;$A26,SUM($E$2:$E26)-SUM(I$1:I25),"")</f>
        <v/>
      </c>
    </row>
    <row r="27" spans="1:10" x14ac:dyDescent="0.25">
      <c r="A27">
        <v>19</v>
      </c>
      <c r="B27" t="s">
        <v>176</v>
      </c>
      <c r="C27">
        <v>38</v>
      </c>
      <c r="D27" t="s">
        <v>122</v>
      </c>
      <c r="E27">
        <v>2.85</v>
      </c>
      <c r="F27">
        <v>1</v>
      </c>
      <c r="G27" t="s">
        <v>177</v>
      </c>
      <c r="H27" t="s">
        <v>171</v>
      </c>
      <c r="I27">
        <v>26.15</v>
      </c>
      <c r="J27" s="23" t="str">
        <f>IF($A28&lt;&gt;$A27,SUM($E$2:$E27)-SUM(J$1:J26),"")</f>
        <v/>
      </c>
    </row>
    <row r="28" spans="1:10" x14ac:dyDescent="0.25">
      <c r="A28">
        <v>19</v>
      </c>
      <c r="B28" t="s">
        <v>176</v>
      </c>
      <c r="C28">
        <v>95</v>
      </c>
      <c r="D28" t="s">
        <v>178</v>
      </c>
      <c r="E28">
        <v>1.5</v>
      </c>
      <c r="F28">
        <v>1</v>
      </c>
      <c r="G28" t="s">
        <v>177</v>
      </c>
      <c r="H28" t="s">
        <v>171</v>
      </c>
      <c r="I28">
        <v>26.15</v>
      </c>
      <c r="J28" s="23" t="str">
        <f>IF($A29&lt;&gt;$A28,SUM($E$2:$E28)-SUM(J$1:J27),"")</f>
        <v/>
      </c>
    </row>
    <row r="29" spans="1:10" x14ac:dyDescent="0.25">
      <c r="A29">
        <v>19</v>
      </c>
      <c r="B29" t="s">
        <v>176</v>
      </c>
      <c r="C29">
        <v>47</v>
      </c>
      <c r="D29" t="s">
        <v>78</v>
      </c>
      <c r="E29">
        <v>2.5</v>
      </c>
      <c r="F29">
        <v>1</v>
      </c>
      <c r="G29" t="s">
        <v>177</v>
      </c>
      <c r="H29" t="s">
        <v>171</v>
      </c>
      <c r="I29">
        <v>26.15</v>
      </c>
      <c r="J29" s="23" t="str">
        <f>IF($A30&lt;&gt;$A29,SUM($E$2:$E29)-SUM(J$1:J28),"")</f>
        <v/>
      </c>
    </row>
    <row r="30" spans="1:10" x14ac:dyDescent="0.25">
      <c r="A30">
        <v>19</v>
      </c>
      <c r="B30" t="s">
        <v>176</v>
      </c>
      <c r="C30">
        <v>48</v>
      </c>
      <c r="D30" t="s">
        <v>75</v>
      </c>
      <c r="E30">
        <v>2.5</v>
      </c>
      <c r="F30">
        <v>1</v>
      </c>
      <c r="G30" t="s">
        <v>177</v>
      </c>
      <c r="H30" t="s">
        <v>171</v>
      </c>
      <c r="I30">
        <v>26.15</v>
      </c>
      <c r="J30" s="23" t="str">
        <f>IF($A31&lt;&gt;$A30,SUM($E$2:$E30)-SUM(J$1:J29),"")</f>
        <v/>
      </c>
    </row>
    <row r="31" spans="1:10" x14ac:dyDescent="0.25">
      <c r="A31">
        <v>19</v>
      </c>
      <c r="B31" t="s">
        <v>176</v>
      </c>
      <c r="C31">
        <v>49</v>
      </c>
      <c r="D31" t="s">
        <v>52</v>
      </c>
      <c r="E31">
        <v>2</v>
      </c>
      <c r="F31">
        <v>1</v>
      </c>
      <c r="G31" t="s">
        <v>177</v>
      </c>
      <c r="H31" t="s">
        <v>171</v>
      </c>
      <c r="I31">
        <v>26.15</v>
      </c>
      <c r="J31" s="23" t="str">
        <f>IF($A32&lt;&gt;$A31,SUM($E$2:$E31)-SUM(J$1:J30),"")</f>
        <v/>
      </c>
    </row>
    <row r="32" spans="1:10" x14ac:dyDescent="0.25">
      <c r="A32">
        <v>19</v>
      </c>
      <c r="B32" t="s">
        <v>176</v>
      </c>
      <c r="C32">
        <v>96</v>
      </c>
      <c r="D32" t="s">
        <v>179</v>
      </c>
      <c r="E32">
        <v>4</v>
      </c>
      <c r="F32">
        <v>1</v>
      </c>
      <c r="G32" t="s">
        <v>177</v>
      </c>
      <c r="H32" t="s">
        <v>171</v>
      </c>
      <c r="I32">
        <v>26.15</v>
      </c>
      <c r="J32" s="23" t="str">
        <f>IF($A33&lt;&gt;$A32,SUM($E$2:$E32)-SUM(J$1:J31),"")</f>
        <v/>
      </c>
    </row>
    <row r="33" spans="1:10" x14ac:dyDescent="0.25">
      <c r="A33">
        <v>19</v>
      </c>
      <c r="B33" t="s">
        <v>176</v>
      </c>
      <c r="C33">
        <v>98</v>
      </c>
      <c r="D33" t="s">
        <v>173</v>
      </c>
      <c r="E33">
        <v>4.5</v>
      </c>
      <c r="F33">
        <v>3</v>
      </c>
      <c r="G33" t="s">
        <v>177</v>
      </c>
      <c r="H33" t="s">
        <v>171</v>
      </c>
      <c r="I33">
        <v>26.15</v>
      </c>
      <c r="J33" s="23">
        <f>IF($A34&lt;&gt;$A33,SUM($E$2:$E33)-SUM(J$1:J32),"")</f>
        <v>26.149999999999991</v>
      </c>
    </row>
    <row r="34" spans="1:10" x14ac:dyDescent="0.25">
      <c r="A34">
        <v>18</v>
      </c>
      <c r="B34" t="s">
        <v>180</v>
      </c>
      <c r="C34">
        <v>101</v>
      </c>
      <c r="D34" t="s">
        <v>174</v>
      </c>
      <c r="E34">
        <v>6</v>
      </c>
      <c r="F34">
        <v>1</v>
      </c>
      <c r="G34" t="s">
        <v>181</v>
      </c>
      <c r="H34" t="s">
        <v>74</v>
      </c>
      <c r="I34">
        <v>11.15</v>
      </c>
      <c r="J34" s="23" t="str">
        <f>IF($A35&lt;&gt;$A34,SUM($E$2:$E34)-SUM(J$1:J33),"")</f>
        <v/>
      </c>
    </row>
    <row r="35" spans="1:10" x14ac:dyDescent="0.25">
      <c r="A35">
        <v>18</v>
      </c>
      <c r="B35" t="s">
        <v>180</v>
      </c>
      <c r="C35">
        <v>97</v>
      </c>
      <c r="D35" t="s">
        <v>165</v>
      </c>
      <c r="E35">
        <v>0.15</v>
      </c>
      <c r="F35">
        <v>1</v>
      </c>
      <c r="G35" t="s">
        <v>181</v>
      </c>
      <c r="H35" t="s">
        <v>74</v>
      </c>
      <c r="I35">
        <v>11.15</v>
      </c>
      <c r="J35" s="23" t="str">
        <f>IF($A36&lt;&gt;$A35,SUM($E$2:$E35)-SUM(J$1:J34),"")</f>
        <v/>
      </c>
    </row>
    <row r="36" spans="1:10" x14ac:dyDescent="0.25">
      <c r="A36">
        <v>18</v>
      </c>
      <c r="B36" t="s">
        <v>180</v>
      </c>
      <c r="C36">
        <v>46</v>
      </c>
      <c r="D36" t="s">
        <v>172</v>
      </c>
      <c r="E36">
        <v>5</v>
      </c>
      <c r="F36">
        <v>1</v>
      </c>
      <c r="G36" t="s">
        <v>181</v>
      </c>
      <c r="H36" t="s">
        <v>74</v>
      </c>
      <c r="I36">
        <v>11.15</v>
      </c>
      <c r="J36" s="23">
        <f>IF($A37&lt;&gt;$A36,SUM($E$2:$E36)-SUM(J$1:J35),"")</f>
        <v>11.150000000000006</v>
      </c>
    </row>
    <row r="37" spans="1:10" x14ac:dyDescent="0.25">
      <c r="A37">
        <v>17</v>
      </c>
      <c r="B37" t="s">
        <v>182</v>
      </c>
      <c r="C37">
        <v>101</v>
      </c>
      <c r="D37" t="s">
        <v>174</v>
      </c>
      <c r="E37">
        <v>6</v>
      </c>
      <c r="F37">
        <v>1</v>
      </c>
      <c r="G37" t="s">
        <v>183</v>
      </c>
      <c r="H37" t="s">
        <v>171</v>
      </c>
      <c r="I37">
        <v>6</v>
      </c>
      <c r="J37" s="23">
        <f>IF($A38&lt;&gt;$A37,SUM($E$2:$E37)-SUM(J$1:J36),"")</f>
        <v>6</v>
      </c>
    </row>
    <row r="38" spans="1:10" x14ac:dyDescent="0.25">
      <c r="A38">
        <v>16</v>
      </c>
      <c r="B38" t="s">
        <v>79</v>
      </c>
      <c r="C38">
        <v>101</v>
      </c>
      <c r="D38" t="s">
        <v>174</v>
      </c>
      <c r="E38">
        <v>12</v>
      </c>
      <c r="F38">
        <v>2</v>
      </c>
      <c r="G38" t="s">
        <v>184</v>
      </c>
      <c r="H38" t="s">
        <v>74</v>
      </c>
      <c r="I38">
        <v>29.25</v>
      </c>
      <c r="J38" s="23" t="str">
        <f>IF($A39&lt;&gt;$A38,SUM($E$2:$E38)-SUM(J$1:J37),"")</f>
        <v/>
      </c>
    </row>
    <row r="39" spans="1:10" x14ac:dyDescent="0.25">
      <c r="A39">
        <v>16</v>
      </c>
      <c r="B39" t="s">
        <v>79</v>
      </c>
      <c r="C39">
        <v>97</v>
      </c>
      <c r="D39" t="s">
        <v>165</v>
      </c>
      <c r="E39">
        <v>0.75</v>
      </c>
      <c r="F39">
        <v>5</v>
      </c>
      <c r="G39" t="s">
        <v>184</v>
      </c>
      <c r="H39" t="s">
        <v>74</v>
      </c>
      <c r="I39">
        <v>29.25</v>
      </c>
      <c r="J39" s="23" t="str">
        <f>IF($A40&lt;&gt;$A39,SUM($E$2:$E39)-SUM(J$1:J38),"")</f>
        <v/>
      </c>
    </row>
    <row r="40" spans="1:10" x14ac:dyDescent="0.25">
      <c r="A40">
        <v>16</v>
      </c>
      <c r="B40" t="s">
        <v>79</v>
      </c>
      <c r="C40">
        <v>95</v>
      </c>
      <c r="D40" t="s">
        <v>178</v>
      </c>
      <c r="E40">
        <v>1.5</v>
      </c>
      <c r="F40">
        <v>1</v>
      </c>
      <c r="G40" t="s">
        <v>184</v>
      </c>
      <c r="H40" t="s">
        <v>74</v>
      </c>
      <c r="I40">
        <v>29.25</v>
      </c>
      <c r="J40" s="23" t="str">
        <f>IF($A41&lt;&gt;$A40,SUM($E$2:$E40)-SUM(J$1:J39),"")</f>
        <v/>
      </c>
    </row>
    <row r="41" spans="1:10" x14ac:dyDescent="0.25">
      <c r="A41">
        <v>16</v>
      </c>
      <c r="B41" t="s">
        <v>79</v>
      </c>
      <c r="C41">
        <v>47</v>
      </c>
      <c r="D41" t="s">
        <v>78</v>
      </c>
      <c r="E41">
        <v>5</v>
      </c>
      <c r="F41">
        <v>2</v>
      </c>
      <c r="G41" t="s">
        <v>184</v>
      </c>
      <c r="H41" t="s">
        <v>74</v>
      </c>
      <c r="I41">
        <v>29.25</v>
      </c>
      <c r="J41" s="23" t="str">
        <f>IF($A42&lt;&gt;$A41,SUM($E$2:$E41)-SUM(J$1:J40),"")</f>
        <v/>
      </c>
    </row>
    <row r="42" spans="1:10" x14ac:dyDescent="0.25">
      <c r="A42">
        <v>16</v>
      </c>
      <c r="B42" t="s">
        <v>79</v>
      </c>
      <c r="C42">
        <v>96</v>
      </c>
      <c r="D42" t="s">
        <v>179</v>
      </c>
      <c r="E42">
        <v>8</v>
      </c>
      <c r="F42">
        <v>2</v>
      </c>
      <c r="G42" t="s">
        <v>184</v>
      </c>
      <c r="H42" t="s">
        <v>74</v>
      </c>
      <c r="I42">
        <v>29.25</v>
      </c>
      <c r="J42" s="23" t="str">
        <f>IF($A43&lt;&gt;$A42,SUM($E$2:$E42)-SUM(J$1:J41),"")</f>
        <v/>
      </c>
    </row>
    <row r="43" spans="1:10" x14ac:dyDescent="0.25">
      <c r="A43">
        <v>16</v>
      </c>
      <c r="B43" t="s">
        <v>79</v>
      </c>
      <c r="C43">
        <v>98</v>
      </c>
      <c r="D43" t="s">
        <v>173</v>
      </c>
      <c r="E43">
        <v>1.5</v>
      </c>
      <c r="F43">
        <v>1</v>
      </c>
      <c r="G43" t="s">
        <v>184</v>
      </c>
      <c r="H43" t="s">
        <v>74</v>
      </c>
      <c r="I43">
        <v>29.25</v>
      </c>
      <c r="J43" s="23" t="str">
        <f>IF($A44&lt;&gt;$A43,SUM($E$2:$E43)-SUM(J$1:J42),"")</f>
        <v/>
      </c>
    </row>
    <row r="44" spans="1:10" x14ac:dyDescent="0.25">
      <c r="A44">
        <v>16</v>
      </c>
      <c r="B44" t="s">
        <v>79</v>
      </c>
      <c r="C44">
        <v>8</v>
      </c>
      <c r="D44" t="s">
        <v>39</v>
      </c>
      <c r="E44">
        <v>0.5</v>
      </c>
      <c r="F44">
        <v>1</v>
      </c>
      <c r="G44" t="s">
        <v>184</v>
      </c>
      <c r="H44" t="s">
        <v>74</v>
      </c>
      <c r="I44">
        <v>29.25</v>
      </c>
      <c r="J44" s="23">
        <f>IF($A45&lt;&gt;$A44,SUM($E$2:$E44)-SUM(J$1:J43),"")</f>
        <v>29.249999999999986</v>
      </c>
    </row>
    <row r="45" spans="1:10" x14ac:dyDescent="0.25">
      <c r="A45">
        <v>15</v>
      </c>
      <c r="B45" t="s">
        <v>85</v>
      </c>
      <c r="C45">
        <v>4</v>
      </c>
      <c r="D45" t="s">
        <v>51</v>
      </c>
      <c r="E45">
        <v>7.5</v>
      </c>
      <c r="F45">
        <v>3</v>
      </c>
      <c r="G45" t="s">
        <v>185</v>
      </c>
      <c r="H45" t="s">
        <v>74</v>
      </c>
      <c r="I45">
        <v>17.5</v>
      </c>
      <c r="J45" s="23" t="str">
        <f>IF($A46&lt;&gt;$A45,SUM($E$2:$E45)-SUM(J$1:J44),"")</f>
        <v/>
      </c>
    </row>
    <row r="46" spans="1:10" x14ac:dyDescent="0.25">
      <c r="A46">
        <v>15</v>
      </c>
      <c r="B46" t="s">
        <v>85</v>
      </c>
      <c r="C46">
        <v>101</v>
      </c>
      <c r="D46" t="s">
        <v>174</v>
      </c>
      <c r="E46">
        <v>6</v>
      </c>
      <c r="F46">
        <v>1</v>
      </c>
      <c r="G46" t="s">
        <v>185</v>
      </c>
      <c r="H46" t="s">
        <v>74</v>
      </c>
      <c r="I46">
        <v>17.5</v>
      </c>
      <c r="J46" s="23" t="str">
        <f>IF($A47&lt;&gt;$A46,SUM($E$2:$E46)-SUM(J$1:J45),"")</f>
        <v/>
      </c>
    </row>
    <row r="47" spans="1:10" x14ac:dyDescent="0.25">
      <c r="A47">
        <v>15</v>
      </c>
      <c r="B47" t="s">
        <v>85</v>
      </c>
      <c r="C47">
        <v>57</v>
      </c>
      <c r="D47" t="s">
        <v>126</v>
      </c>
      <c r="E47">
        <v>0.5</v>
      </c>
      <c r="F47">
        <v>1</v>
      </c>
      <c r="G47" t="s">
        <v>185</v>
      </c>
      <c r="H47" t="s">
        <v>74</v>
      </c>
      <c r="I47">
        <v>17.5</v>
      </c>
      <c r="J47" s="23" t="str">
        <f>IF($A48&lt;&gt;$A47,SUM($E$2:$E47)-SUM(J$1:J46),"")</f>
        <v/>
      </c>
    </row>
    <row r="48" spans="1:10" x14ac:dyDescent="0.25">
      <c r="A48">
        <v>15</v>
      </c>
      <c r="B48" t="s">
        <v>85</v>
      </c>
      <c r="C48">
        <v>45</v>
      </c>
      <c r="D48" t="s">
        <v>166</v>
      </c>
      <c r="E48">
        <v>2</v>
      </c>
      <c r="F48">
        <v>1</v>
      </c>
      <c r="G48" t="s">
        <v>185</v>
      </c>
      <c r="H48" t="s">
        <v>74</v>
      </c>
      <c r="I48">
        <v>17.5</v>
      </c>
      <c r="J48" s="23" t="str">
        <f>IF($A49&lt;&gt;$A48,SUM($E$2:$E48)-SUM(J$1:J47),"")</f>
        <v/>
      </c>
    </row>
    <row r="49" spans="1:10" x14ac:dyDescent="0.25">
      <c r="A49">
        <v>15</v>
      </c>
      <c r="B49" t="s">
        <v>85</v>
      </c>
      <c r="C49">
        <v>98</v>
      </c>
      <c r="D49" t="s">
        <v>173</v>
      </c>
      <c r="E49">
        <v>1.5</v>
      </c>
      <c r="F49">
        <v>1</v>
      </c>
      <c r="G49" t="s">
        <v>185</v>
      </c>
      <c r="H49" t="s">
        <v>74</v>
      </c>
      <c r="I49">
        <v>17.5</v>
      </c>
      <c r="J49" s="23">
        <f>IF($A50&lt;&gt;$A49,SUM($E$2:$E49)-SUM(J$1:J48),"")</f>
        <v>17.5</v>
      </c>
    </row>
    <row r="50" spans="1:10" x14ac:dyDescent="0.25">
      <c r="A50">
        <v>14</v>
      </c>
      <c r="B50" t="s">
        <v>186</v>
      </c>
      <c r="C50">
        <v>101</v>
      </c>
      <c r="D50" t="s">
        <v>174</v>
      </c>
      <c r="E50">
        <v>6</v>
      </c>
      <c r="F50">
        <v>1</v>
      </c>
      <c r="G50" t="s">
        <v>187</v>
      </c>
      <c r="H50" t="s">
        <v>171</v>
      </c>
      <c r="I50">
        <v>22.8</v>
      </c>
      <c r="J50" s="23" t="str">
        <f>IF($A51&lt;&gt;$A50,SUM($E$2:$E50)-SUM(I$1:I49),"")</f>
        <v/>
      </c>
    </row>
    <row r="51" spans="1:10" x14ac:dyDescent="0.25">
      <c r="A51">
        <v>14</v>
      </c>
      <c r="B51" t="s">
        <v>186</v>
      </c>
      <c r="C51">
        <v>47</v>
      </c>
      <c r="D51" t="s">
        <v>78</v>
      </c>
      <c r="E51">
        <v>2.5</v>
      </c>
      <c r="F51">
        <v>1</v>
      </c>
      <c r="G51" t="s">
        <v>187</v>
      </c>
      <c r="H51" t="s">
        <v>171</v>
      </c>
      <c r="I51">
        <v>22.8</v>
      </c>
      <c r="J51" s="23" t="str">
        <f>IF($A52&lt;&gt;$A51,SUM($E$2:$E51)-SUM(J$1:J50),"")</f>
        <v/>
      </c>
    </row>
    <row r="52" spans="1:10" x14ac:dyDescent="0.25">
      <c r="A52">
        <v>14</v>
      </c>
      <c r="B52" t="s">
        <v>186</v>
      </c>
      <c r="C52">
        <v>48</v>
      </c>
      <c r="D52" t="s">
        <v>75</v>
      </c>
      <c r="E52">
        <v>2.5</v>
      </c>
      <c r="F52">
        <v>1</v>
      </c>
      <c r="G52" t="s">
        <v>187</v>
      </c>
      <c r="H52" t="s">
        <v>171</v>
      </c>
      <c r="I52">
        <v>22.8</v>
      </c>
      <c r="J52" s="23" t="str">
        <f>IF($A53&lt;&gt;$A52,SUM($E$2:$E52)-SUM(J$1:J51),"")</f>
        <v/>
      </c>
    </row>
    <row r="53" spans="1:10" x14ac:dyDescent="0.25">
      <c r="A53">
        <v>14</v>
      </c>
      <c r="B53" t="s">
        <v>186</v>
      </c>
      <c r="C53">
        <v>39</v>
      </c>
      <c r="D53" t="s">
        <v>26</v>
      </c>
      <c r="E53">
        <v>2.85</v>
      </c>
      <c r="F53">
        <v>1</v>
      </c>
      <c r="G53" t="s">
        <v>187</v>
      </c>
      <c r="H53" t="s">
        <v>171</v>
      </c>
      <c r="I53">
        <v>22.8</v>
      </c>
      <c r="J53" s="23" t="str">
        <f>IF($A54&lt;&gt;$A53,SUM($E$2:$E53)-SUM(J$1:J52),"")</f>
        <v/>
      </c>
    </row>
    <row r="54" spans="1:10" x14ac:dyDescent="0.25">
      <c r="A54">
        <v>14</v>
      </c>
      <c r="B54" t="s">
        <v>186</v>
      </c>
      <c r="C54">
        <v>36</v>
      </c>
      <c r="D54" t="s">
        <v>56</v>
      </c>
      <c r="E54">
        <v>3.15</v>
      </c>
      <c r="F54">
        <v>1</v>
      </c>
      <c r="G54" t="s">
        <v>187</v>
      </c>
      <c r="H54" t="s">
        <v>171</v>
      </c>
      <c r="I54">
        <v>22.8</v>
      </c>
      <c r="J54" s="23" t="str">
        <f>IF($A55&lt;&gt;$A54,SUM($E$2:$E54)-SUM(J$1:J53),"")</f>
        <v/>
      </c>
    </row>
    <row r="55" spans="1:10" x14ac:dyDescent="0.25">
      <c r="A55">
        <v>14</v>
      </c>
      <c r="B55" t="s">
        <v>186</v>
      </c>
      <c r="C55">
        <v>37</v>
      </c>
      <c r="D55" t="s">
        <v>43</v>
      </c>
      <c r="E55">
        <v>2.95</v>
      </c>
      <c r="F55">
        <v>1</v>
      </c>
      <c r="G55" t="s">
        <v>187</v>
      </c>
      <c r="H55" t="s">
        <v>171</v>
      </c>
      <c r="I55">
        <v>22.8</v>
      </c>
      <c r="J55" s="23" t="str">
        <f>IF($A56&lt;&gt;$A55,SUM($E$2:$E55)-SUM(J$1:J54),"")</f>
        <v/>
      </c>
    </row>
    <row r="56" spans="1:10" x14ac:dyDescent="0.25">
      <c r="A56">
        <v>14</v>
      </c>
      <c r="B56" t="s">
        <v>186</v>
      </c>
      <c r="C56">
        <v>38</v>
      </c>
      <c r="D56" t="s">
        <v>122</v>
      </c>
      <c r="E56">
        <v>2.85</v>
      </c>
      <c r="F56">
        <v>1</v>
      </c>
      <c r="G56" t="s">
        <v>187</v>
      </c>
      <c r="H56" t="s">
        <v>171</v>
      </c>
      <c r="I56">
        <v>22.8</v>
      </c>
      <c r="J56" s="23">
        <f>IF($A57&lt;&gt;$A56,SUM($E$2:$E56)-SUM(J$1:J55),"")</f>
        <v>22.799999999999983</v>
      </c>
    </row>
    <row r="57" spans="1:10" x14ac:dyDescent="0.25">
      <c r="J57" s="23" t="str">
        <f>IF($A58&lt;&gt;$A57,SUM($E$2:$E57)-SUM(J$1:J56),"")</f>
        <v/>
      </c>
    </row>
    <row r="58" spans="1:10" x14ac:dyDescent="0.25">
      <c r="J58" s="23" t="str">
        <f>IF($A59&lt;&gt;$A58,SUM($E$2:$E58)-SUM(J$1:J57),"")</f>
        <v/>
      </c>
    </row>
    <row r="59" spans="1:10" x14ac:dyDescent="0.25">
      <c r="J59" s="23" t="str">
        <f>IF($A60&lt;&gt;$A59,SUM($E$2:$E59)-SUM(J$1:J58),"")</f>
        <v/>
      </c>
    </row>
    <row r="60" spans="1:10" x14ac:dyDescent="0.25">
      <c r="J60" s="23" t="str">
        <f>IF($A61&lt;&gt;$A60,SUM($E$2:$E60)-SUM(J$1:J59),"")</f>
        <v/>
      </c>
    </row>
    <row r="61" spans="1:10" x14ac:dyDescent="0.25">
      <c r="J61" s="23" t="str">
        <f>IF($A62&lt;&gt;$A61,SUM($E$2:$E61)-SUM(J$1:J60),"")</f>
        <v/>
      </c>
    </row>
    <row r="62" spans="1:10" x14ac:dyDescent="0.25">
      <c r="J62" s="23" t="str">
        <f>IF($A63&lt;&gt;$A62,SUM($E$2:$E62)-SUM(J$1:J61),"")</f>
        <v/>
      </c>
    </row>
    <row r="63" spans="1:10" x14ac:dyDescent="0.25">
      <c r="J63" s="23" t="str">
        <f>IF($A64&lt;&gt;$A63,SUM($E$2:$E63)-SUM(J$1:J62),"")</f>
        <v/>
      </c>
    </row>
    <row r="64" spans="1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activeCell="F31" sqref="F31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A2">
        <v>30</v>
      </c>
      <c r="B2" t="s">
        <v>231</v>
      </c>
      <c r="C2">
        <v>99</v>
      </c>
      <c r="D2" t="s">
        <v>191</v>
      </c>
      <c r="E2">
        <v>1</v>
      </c>
      <c r="F2">
        <v>2</v>
      </c>
      <c r="G2" t="s">
        <v>232</v>
      </c>
      <c r="H2" t="s">
        <v>74</v>
      </c>
      <c r="I2">
        <v>11.15</v>
      </c>
      <c r="J2" s="23" t="str">
        <f>IF($A3&lt;&gt;$A2,SUM($E$2:$E2)-SUM(I$1:I1),"")</f>
        <v/>
      </c>
    </row>
    <row r="3" spans="1:13" x14ac:dyDescent="0.25">
      <c r="A3">
        <v>30</v>
      </c>
      <c r="B3" t="s">
        <v>231</v>
      </c>
      <c r="C3">
        <v>97</v>
      </c>
      <c r="D3" t="s">
        <v>165</v>
      </c>
      <c r="E3">
        <v>0.15</v>
      </c>
      <c r="F3">
        <v>1</v>
      </c>
      <c r="G3" t="s">
        <v>232</v>
      </c>
      <c r="H3" t="s">
        <v>74</v>
      </c>
      <c r="I3">
        <v>11.15</v>
      </c>
      <c r="J3" s="23" t="str">
        <f>IF($A4&lt;&gt;$A3,SUM($E$2:$E3)-SUM(J$1:J2),"")</f>
        <v/>
      </c>
    </row>
    <row r="4" spans="1:13" x14ac:dyDescent="0.25">
      <c r="A4">
        <v>30</v>
      </c>
      <c r="B4" t="s">
        <v>231</v>
      </c>
      <c r="C4">
        <v>72</v>
      </c>
      <c r="D4" t="s">
        <v>141</v>
      </c>
      <c r="E4">
        <v>1.5</v>
      </c>
      <c r="F4">
        <v>3</v>
      </c>
      <c r="G4" t="s">
        <v>232</v>
      </c>
      <c r="H4" t="s">
        <v>74</v>
      </c>
      <c r="I4">
        <v>11.15</v>
      </c>
      <c r="J4" s="23" t="str">
        <f>IF($A5&lt;&gt;$A4,SUM($E$2:$E4)-SUM(J$1:J3),"")</f>
        <v/>
      </c>
    </row>
    <row r="5" spans="1:13" ht="21" x14ac:dyDescent="0.35">
      <c r="A5">
        <v>30</v>
      </c>
      <c r="B5" t="s">
        <v>231</v>
      </c>
      <c r="C5">
        <v>138</v>
      </c>
      <c r="D5" t="s">
        <v>229</v>
      </c>
      <c r="E5">
        <v>1.5</v>
      </c>
      <c r="F5">
        <v>1</v>
      </c>
      <c r="G5" t="s">
        <v>232</v>
      </c>
      <c r="H5" t="s">
        <v>74</v>
      </c>
      <c r="I5">
        <v>11.15</v>
      </c>
      <c r="J5" s="23" t="str">
        <f>IF($A6&lt;&gt;$A5,SUM($E$2:$E5)-SUM(J$1:J4),"")</f>
        <v/>
      </c>
      <c r="K5" s="10">
        <f>SUM(J2:J55)</f>
        <v>91.649999999999991</v>
      </c>
      <c r="L5" s="11" t="s">
        <v>60</v>
      </c>
      <c r="M5" s="8"/>
    </row>
    <row r="6" spans="1:13" ht="21" x14ac:dyDescent="0.35">
      <c r="A6">
        <v>30</v>
      </c>
      <c r="B6" t="s">
        <v>231</v>
      </c>
      <c r="C6">
        <v>47</v>
      </c>
      <c r="D6" t="s">
        <v>78</v>
      </c>
      <c r="E6">
        <v>2.5</v>
      </c>
      <c r="F6">
        <v>1</v>
      </c>
      <c r="G6" t="s">
        <v>232</v>
      </c>
      <c r="H6" t="s">
        <v>74</v>
      </c>
      <c r="I6">
        <v>11.15</v>
      </c>
      <c r="J6" s="23" t="str">
        <f>IF($A7&lt;&gt;$A6,SUM($E$2:$E6)-SUM(J$1:J5),"")</f>
        <v/>
      </c>
      <c r="K6" s="12">
        <f>SUM(F2:F135)</f>
        <v>63</v>
      </c>
      <c r="L6" s="13" t="s">
        <v>61</v>
      </c>
      <c r="M6" s="7"/>
    </row>
    <row r="7" spans="1:13" x14ac:dyDescent="0.25">
      <c r="A7">
        <v>30</v>
      </c>
      <c r="B7" t="s">
        <v>231</v>
      </c>
      <c r="C7">
        <v>137</v>
      </c>
      <c r="D7" t="s">
        <v>228</v>
      </c>
      <c r="E7">
        <v>2.5</v>
      </c>
      <c r="F7">
        <v>1</v>
      </c>
      <c r="G7" t="s">
        <v>232</v>
      </c>
      <c r="H7" t="s">
        <v>74</v>
      </c>
      <c r="I7">
        <v>11.15</v>
      </c>
      <c r="J7" s="23" t="str">
        <f>IF($A8&lt;&gt;$A7,SUM($E$2:$E7)-SUM(J$1:J6),"")</f>
        <v/>
      </c>
    </row>
    <row r="8" spans="1:13" x14ac:dyDescent="0.25">
      <c r="A8">
        <v>30</v>
      </c>
      <c r="B8" t="s">
        <v>231</v>
      </c>
      <c r="C8">
        <v>57</v>
      </c>
      <c r="D8" t="s">
        <v>126</v>
      </c>
      <c r="E8">
        <v>0.5</v>
      </c>
      <c r="F8">
        <v>1</v>
      </c>
      <c r="G8" t="s">
        <v>232</v>
      </c>
      <c r="H8" t="s">
        <v>74</v>
      </c>
      <c r="I8">
        <v>11.15</v>
      </c>
      <c r="J8" s="23" t="str">
        <f>IF($A9&lt;&gt;$A8,SUM($E$2:$E8)-SUM(J$1:J7),"")</f>
        <v/>
      </c>
    </row>
    <row r="9" spans="1:13" x14ac:dyDescent="0.25">
      <c r="A9">
        <v>30</v>
      </c>
      <c r="B9" t="s">
        <v>231</v>
      </c>
      <c r="C9">
        <v>98</v>
      </c>
      <c r="D9" t="s">
        <v>173</v>
      </c>
      <c r="E9">
        <v>1.5</v>
      </c>
      <c r="F9">
        <v>1</v>
      </c>
      <c r="G9" t="s">
        <v>232</v>
      </c>
      <c r="H9" t="s">
        <v>74</v>
      </c>
      <c r="I9">
        <v>11.15</v>
      </c>
      <c r="J9" s="23">
        <f>IF($A10&lt;&gt;$A9,SUM($E$2:$E9)-SUM(J$1:J8),"")</f>
        <v>11.15</v>
      </c>
    </row>
    <row r="10" spans="1:13" x14ac:dyDescent="0.25">
      <c r="A10">
        <v>29</v>
      </c>
      <c r="B10" t="s">
        <v>233</v>
      </c>
      <c r="C10">
        <v>97</v>
      </c>
      <c r="D10" t="s">
        <v>165</v>
      </c>
      <c r="E10">
        <v>0.75</v>
      </c>
      <c r="F10">
        <v>5</v>
      </c>
      <c r="G10" t="s">
        <v>234</v>
      </c>
      <c r="H10" t="s">
        <v>171</v>
      </c>
      <c r="I10">
        <v>16.25</v>
      </c>
      <c r="J10" s="23" t="str">
        <f>IF($A11&lt;&gt;$A10,SUM($E$2:$E10)-SUM(J$1:J9),"")</f>
        <v/>
      </c>
    </row>
    <row r="11" spans="1:13" x14ac:dyDescent="0.25">
      <c r="A11">
        <v>29</v>
      </c>
      <c r="B11" t="s">
        <v>233</v>
      </c>
      <c r="C11">
        <v>138</v>
      </c>
      <c r="D11" t="s">
        <v>229</v>
      </c>
      <c r="E11">
        <v>3</v>
      </c>
      <c r="F11">
        <v>2</v>
      </c>
      <c r="G11" t="s">
        <v>234</v>
      </c>
      <c r="H11" t="s">
        <v>171</v>
      </c>
      <c r="I11">
        <v>16.25</v>
      </c>
      <c r="J11" s="23" t="str">
        <f>IF($A12&lt;&gt;$A11,SUM($E$2:$E11)-SUM(J$1:J10),"")</f>
        <v/>
      </c>
    </row>
    <row r="12" spans="1:13" x14ac:dyDescent="0.25">
      <c r="A12">
        <v>29</v>
      </c>
      <c r="B12" t="s">
        <v>233</v>
      </c>
      <c r="C12">
        <v>96</v>
      </c>
      <c r="D12" t="s">
        <v>179</v>
      </c>
      <c r="E12">
        <v>4</v>
      </c>
      <c r="F12">
        <v>1</v>
      </c>
      <c r="G12" t="s">
        <v>234</v>
      </c>
      <c r="H12" t="s">
        <v>171</v>
      </c>
      <c r="I12">
        <v>16.25</v>
      </c>
      <c r="J12" s="23" t="str">
        <f>IF($A13&lt;&gt;$A12,SUM($E$2:$E12)-SUM(J$1:J11),"")</f>
        <v/>
      </c>
    </row>
    <row r="13" spans="1:13" x14ac:dyDescent="0.25">
      <c r="A13">
        <v>29</v>
      </c>
      <c r="B13" t="s">
        <v>233</v>
      </c>
      <c r="C13">
        <v>136</v>
      </c>
      <c r="D13" t="s">
        <v>227</v>
      </c>
      <c r="E13">
        <v>2.5</v>
      </c>
      <c r="F13">
        <v>1</v>
      </c>
      <c r="G13" t="s">
        <v>234</v>
      </c>
      <c r="H13" t="s">
        <v>171</v>
      </c>
      <c r="I13">
        <v>16.25</v>
      </c>
      <c r="J13" s="23" t="str">
        <f>IF($A14&lt;&gt;$A13,SUM($E$2:$E13)-SUM(J$1:J12),"")</f>
        <v/>
      </c>
    </row>
    <row r="14" spans="1:13" x14ac:dyDescent="0.25">
      <c r="A14">
        <v>29</v>
      </c>
      <c r="B14" t="s">
        <v>233</v>
      </c>
      <c r="C14">
        <v>49</v>
      </c>
      <c r="D14" t="s">
        <v>52</v>
      </c>
      <c r="E14">
        <v>2</v>
      </c>
      <c r="F14">
        <v>1</v>
      </c>
      <c r="G14" t="s">
        <v>234</v>
      </c>
      <c r="H14" t="s">
        <v>171</v>
      </c>
      <c r="I14">
        <v>16.25</v>
      </c>
      <c r="J14" s="23" t="str">
        <f>IF($A15&lt;&gt;$A14,SUM($E$2:$E14)-SUM(J$1:J13),"")</f>
        <v/>
      </c>
    </row>
    <row r="15" spans="1:13" x14ac:dyDescent="0.25">
      <c r="A15">
        <v>29</v>
      </c>
      <c r="B15" t="s">
        <v>233</v>
      </c>
      <c r="C15">
        <v>47</v>
      </c>
      <c r="D15" t="s">
        <v>78</v>
      </c>
      <c r="E15">
        <v>2.5</v>
      </c>
      <c r="F15">
        <v>1</v>
      </c>
      <c r="G15" t="s">
        <v>234</v>
      </c>
      <c r="H15" t="s">
        <v>171</v>
      </c>
      <c r="I15">
        <v>16.25</v>
      </c>
      <c r="J15" s="23" t="str">
        <f>IF($A16&lt;&gt;$A15,SUM($E$2:$E15)-SUM(J$1:J14),"")</f>
        <v/>
      </c>
    </row>
    <row r="16" spans="1:13" x14ac:dyDescent="0.25">
      <c r="A16">
        <v>29</v>
      </c>
      <c r="B16" t="s">
        <v>233</v>
      </c>
      <c r="C16">
        <v>98</v>
      </c>
      <c r="D16" t="s">
        <v>173</v>
      </c>
      <c r="E16">
        <v>1.5</v>
      </c>
      <c r="F16">
        <v>1</v>
      </c>
      <c r="G16" t="s">
        <v>234</v>
      </c>
      <c r="H16" t="s">
        <v>171</v>
      </c>
      <c r="I16">
        <v>16.25</v>
      </c>
      <c r="J16" s="23">
        <f>IF($A17&lt;&gt;$A16,SUM($E$2:$E16)-SUM(J$1:J15),"")</f>
        <v>16.25</v>
      </c>
    </row>
    <row r="17" spans="1:10" x14ac:dyDescent="0.25">
      <c r="A17">
        <v>28</v>
      </c>
      <c r="B17" t="s">
        <v>72</v>
      </c>
      <c r="C17">
        <v>138</v>
      </c>
      <c r="D17" t="s">
        <v>229</v>
      </c>
      <c r="E17">
        <v>3</v>
      </c>
      <c r="F17">
        <v>2</v>
      </c>
      <c r="G17" t="s">
        <v>235</v>
      </c>
      <c r="H17" t="s">
        <v>74</v>
      </c>
      <c r="I17">
        <v>8.9</v>
      </c>
      <c r="J17" s="23" t="str">
        <f>IF($A18&lt;&gt;$A17,SUM($E$2:$E17)-SUM(J$1:J16),"")</f>
        <v/>
      </c>
    </row>
    <row r="18" spans="1:10" x14ac:dyDescent="0.25">
      <c r="A18">
        <v>28</v>
      </c>
      <c r="B18" t="s">
        <v>72</v>
      </c>
      <c r="C18">
        <v>97</v>
      </c>
      <c r="D18" t="s">
        <v>165</v>
      </c>
      <c r="E18">
        <v>0.9</v>
      </c>
      <c r="F18">
        <v>6</v>
      </c>
      <c r="G18" t="s">
        <v>235</v>
      </c>
      <c r="H18" t="s">
        <v>74</v>
      </c>
      <c r="I18">
        <v>8.9</v>
      </c>
      <c r="J18" s="23" t="str">
        <f>IF($A19&lt;&gt;$A18,SUM($E$2:$E18)-SUM(J$1:J17),"")</f>
        <v/>
      </c>
    </row>
    <row r="19" spans="1:10" x14ac:dyDescent="0.25">
      <c r="A19">
        <v>28</v>
      </c>
      <c r="B19" t="s">
        <v>72</v>
      </c>
      <c r="C19">
        <v>135</v>
      </c>
      <c r="D19" t="s">
        <v>226</v>
      </c>
      <c r="E19">
        <v>2.5</v>
      </c>
      <c r="F19">
        <v>1</v>
      </c>
      <c r="G19" t="s">
        <v>235</v>
      </c>
      <c r="H19" t="s">
        <v>74</v>
      </c>
      <c r="I19">
        <v>8.9</v>
      </c>
      <c r="J19" s="23" t="str">
        <f>IF($A20&lt;&gt;$A19,SUM($E$2:$E19)-SUM(J$1:J18),"")</f>
        <v/>
      </c>
    </row>
    <row r="20" spans="1:10" x14ac:dyDescent="0.25">
      <c r="A20">
        <v>28</v>
      </c>
      <c r="B20" t="s">
        <v>72</v>
      </c>
      <c r="C20">
        <v>137</v>
      </c>
      <c r="D20" t="s">
        <v>228</v>
      </c>
      <c r="E20">
        <v>2.5</v>
      </c>
      <c r="F20">
        <v>1</v>
      </c>
      <c r="G20" t="s">
        <v>235</v>
      </c>
      <c r="H20" t="s">
        <v>74</v>
      </c>
      <c r="I20">
        <v>8.9</v>
      </c>
      <c r="J20" s="23">
        <f>IF($A21&lt;&gt;$A20,SUM($E$2:$E20)-SUM(J$1:J19),"")</f>
        <v>8.8999999999999986</v>
      </c>
    </row>
    <row r="21" spans="1:10" x14ac:dyDescent="0.25">
      <c r="A21">
        <v>27</v>
      </c>
      <c r="B21" t="s">
        <v>79</v>
      </c>
      <c r="C21">
        <v>47</v>
      </c>
      <c r="D21" t="s">
        <v>78</v>
      </c>
      <c r="E21">
        <v>5</v>
      </c>
      <c r="F21">
        <v>2</v>
      </c>
      <c r="G21" t="s">
        <v>236</v>
      </c>
      <c r="H21" t="s">
        <v>171</v>
      </c>
      <c r="I21">
        <v>25.4</v>
      </c>
      <c r="J21" s="23" t="str">
        <f>IF($A22&lt;&gt;$A21,SUM($E$2:$E21)-SUM(J$1:J20),"")</f>
        <v/>
      </c>
    </row>
    <row r="22" spans="1:10" x14ac:dyDescent="0.25">
      <c r="A22">
        <v>27</v>
      </c>
      <c r="B22" t="s">
        <v>79</v>
      </c>
      <c r="C22">
        <v>98</v>
      </c>
      <c r="D22" t="s">
        <v>173</v>
      </c>
      <c r="E22">
        <v>3</v>
      </c>
      <c r="F22">
        <v>2</v>
      </c>
      <c r="G22" t="s">
        <v>236</v>
      </c>
      <c r="H22" t="s">
        <v>171</v>
      </c>
      <c r="I22">
        <v>25.4</v>
      </c>
      <c r="J22" s="23" t="str">
        <f>IF($A23&lt;&gt;$A22,SUM($E$2:$E22)-SUM(J$1:J21),"")</f>
        <v/>
      </c>
    </row>
    <row r="23" spans="1:10" x14ac:dyDescent="0.25">
      <c r="A23">
        <v>27</v>
      </c>
      <c r="B23" t="s">
        <v>79</v>
      </c>
      <c r="C23">
        <v>0</v>
      </c>
      <c r="D23" t="s">
        <v>31</v>
      </c>
      <c r="E23">
        <v>5</v>
      </c>
      <c r="F23">
        <v>2</v>
      </c>
      <c r="G23" t="s">
        <v>236</v>
      </c>
      <c r="H23" t="s">
        <v>171</v>
      </c>
      <c r="I23">
        <v>25.4</v>
      </c>
      <c r="J23" s="23" t="str">
        <f>IF($A24&lt;&gt;$A23,SUM($E$2:$E23)-SUM(J$1:J22),"")</f>
        <v/>
      </c>
    </row>
    <row r="24" spans="1:10" x14ac:dyDescent="0.25">
      <c r="A24">
        <v>27</v>
      </c>
      <c r="B24" t="s">
        <v>79</v>
      </c>
      <c r="C24">
        <v>37</v>
      </c>
      <c r="D24" t="s">
        <v>43</v>
      </c>
      <c r="E24">
        <v>5.9</v>
      </c>
      <c r="F24">
        <v>2</v>
      </c>
      <c r="G24" t="s">
        <v>236</v>
      </c>
      <c r="H24" t="s">
        <v>171</v>
      </c>
      <c r="I24">
        <v>25.4</v>
      </c>
      <c r="J24" s="23" t="str">
        <f>IF($A25&lt;&gt;$A24,SUM($E$2:$E24)-SUM(J$1:J23),"")</f>
        <v/>
      </c>
    </row>
    <row r="25" spans="1:10" x14ac:dyDescent="0.25">
      <c r="A25">
        <v>27</v>
      </c>
      <c r="B25" t="s">
        <v>79</v>
      </c>
      <c r="C25">
        <v>138</v>
      </c>
      <c r="D25" t="s">
        <v>229</v>
      </c>
      <c r="E25">
        <v>3</v>
      </c>
      <c r="F25">
        <v>2</v>
      </c>
      <c r="G25" t="s">
        <v>236</v>
      </c>
      <c r="H25" t="s">
        <v>171</v>
      </c>
      <c r="I25">
        <v>25.4</v>
      </c>
      <c r="J25" s="23" t="str">
        <f>IF($A26&lt;&gt;$A25,SUM($E$2:$E25)-SUM(J$1:J24),"")</f>
        <v/>
      </c>
    </row>
    <row r="26" spans="1:10" x14ac:dyDescent="0.25">
      <c r="A26">
        <v>27</v>
      </c>
      <c r="B26" t="s">
        <v>79</v>
      </c>
      <c r="C26">
        <v>135</v>
      </c>
      <c r="D26" t="s">
        <v>226</v>
      </c>
      <c r="E26">
        <v>2.5</v>
      </c>
      <c r="F26">
        <v>1</v>
      </c>
      <c r="G26" t="s">
        <v>236</v>
      </c>
      <c r="H26" t="s">
        <v>171</v>
      </c>
      <c r="I26">
        <v>25.4</v>
      </c>
      <c r="J26" s="23" t="str">
        <f>IF($A27&lt;&gt;$A26,SUM($E$2:$E26)-SUM(I$1:I25),"")</f>
        <v/>
      </c>
    </row>
    <row r="27" spans="1:10" x14ac:dyDescent="0.25">
      <c r="A27">
        <v>27</v>
      </c>
      <c r="B27" t="s">
        <v>79</v>
      </c>
      <c r="C27">
        <v>12</v>
      </c>
      <c r="D27" t="s">
        <v>188</v>
      </c>
      <c r="E27">
        <v>0.5</v>
      </c>
      <c r="F27">
        <v>1</v>
      </c>
      <c r="G27" t="s">
        <v>236</v>
      </c>
      <c r="H27" t="s">
        <v>171</v>
      </c>
      <c r="I27">
        <v>25.4</v>
      </c>
      <c r="J27" s="23" t="str">
        <f>IF($A28&lt;&gt;$A27,SUM($E$2:$E27)-SUM(J$1:J26),"")</f>
        <v/>
      </c>
    </row>
    <row r="28" spans="1:10" x14ac:dyDescent="0.25">
      <c r="A28">
        <v>27</v>
      </c>
      <c r="B28" t="s">
        <v>79</v>
      </c>
      <c r="C28">
        <v>15</v>
      </c>
      <c r="D28" t="s">
        <v>40</v>
      </c>
      <c r="E28">
        <v>0.5</v>
      </c>
      <c r="F28">
        <v>1</v>
      </c>
      <c r="G28" t="s">
        <v>236</v>
      </c>
      <c r="H28" t="s">
        <v>171</v>
      </c>
      <c r="I28">
        <v>25.4</v>
      </c>
      <c r="J28" s="23">
        <f>IF($A29&lt;&gt;$A28,SUM($E$2:$E28)-SUM(J$1:J27),"")</f>
        <v>25.4</v>
      </c>
    </row>
    <row r="29" spans="1:10" x14ac:dyDescent="0.25">
      <c r="A29">
        <v>25</v>
      </c>
      <c r="B29" t="s">
        <v>82</v>
      </c>
      <c r="C29">
        <v>24</v>
      </c>
      <c r="D29" t="s">
        <v>114</v>
      </c>
      <c r="E29">
        <v>3</v>
      </c>
      <c r="F29">
        <v>2</v>
      </c>
      <c r="G29" t="s">
        <v>237</v>
      </c>
      <c r="H29" t="s">
        <v>171</v>
      </c>
      <c r="I29">
        <v>9.4499999999999993</v>
      </c>
      <c r="J29" s="23" t="str">
        <f>IF($A30&lt;&gt;$A29,SUM($E$2:$E29)-SUM(J$1:J28),"")</f>
        <v/>
      </c>
    </row>
    <row r="30" spans="1:10" x14ac:dyDescent="0.25">
      <c r="A30">
        <v>25</v>
      </c>
      <c r="B30" t="s">
        <v>82</v>
      </c>
      <c r="C30">
        <v>97</v>
      </c>
      <c r="D30" t="s">
        <v>165</v>
      </c>
      <c r="E30">
        <v>0.45</v>
      </c>
      <c r="F30">
        <v>3</v>
      </c>
      <c r="G30" t="s">
        <v>237</v>
      </c>
      <c r="H30" t="s">
        <v>171</v>
      </c>
      <c r="I30">
        <v>9.4499999999999993</v>
      </c>
      <c r="J30" s="23" t="str">
        <f>IF($A31&lt;&gt;$A30,SUM($E$2:$E30)-SUM(J$1:J29),"")</f>
        <v/>
      </c>
    </row>
    <row r="31" spans="1:10" x14ac:dyDescent="0.25">
      <c r="A31">
        <v>25</v>
      </c>
      <c r="B31" t="s">
        <v>82</v>
      </c>
      <c r="C31">
        <v>138</v>
      </c>
      <c r="D31" t="s">
        <v>229</v>
      </c>
      <c r="E31">
        <v>1.5</v>
      </c>
      <c r="F31">
        <v>1</v>
      </c>
      <c r="G31" t="s">
        <v>237</v>
      </c>
      <c r="H31" t="s">
        <v>171</v>
      </c>
      <c r="I31">
        <v>9.4499999999999993</v>
      </c>
      <c r="J31" s="23" t="str">
        <f>IF($A32&lt;&gt;$A31,SUM($E$2:$E31)-SUM(J$1:J30),"")</f>
        <v/>
      </c>
    </row>
    <row r="32" spans="1:10" x14ac:dyDescent="0.25">
      <c r="A32">
        <v>25</v>
      </c>
      <c r="B32" t="s">
        <v>82</v>
      </c>
      <c r="C32">
        <v>49</v>
      </c>
      <c r="D32" t="s">
        <v>52</v>
      </c>
      <c r="E32">
        <v>2</v>
      </c>
      <c r="F32">
        <v>1</v>
      </c>
      <c r="G32" t="s">
        <v>237</v>
      </c>
      <c r="H32" t="s">
        <v>171</v>
      </c>
      <c r="I32">
        <v>9.4499999999999993</v>
      </c>
      <c r="J32" s="23" t="str">
        <f>IF($A33&lt;&gt;$A32,SUM($E$2:$E32)-SUM(J$1:J31),"")</f>
        <v/>
      </c>
    </row>
    <row r="33" spans="1:10" x14ac:dyDescent="0.25">
      <c r="A33">
        <v>25</v>
      </c>
      <c r="B33" t="s">
        <v>82</v>
      </c>
      <c r="C33">
        <v>47</v>
      </c>
      <c r="D33" t="s">
        <v>78</v>
      </c>
      <c r="E33">
        <v>2.5</v>
      </c>
      <c r="F33">
        <v>1</v>
      </c>
      <c r="G33" t="s">
        <v>237</v>
      </c>
      <c r="H33" t="s">
        <v>171</v>
      </c>
      <c r="I33">
        <v>9.4499999999999993</v>
      </c>
      <c r="J33" s="23">
        <f>IF($A34&lt;&gt;$A33,SUM($E$2:$E33)-SUM(J$1:J32),"")</f>
        <v>9.4499999999999957</v>
      </c>
    </row>
    <row r="34" spans="1:10" x14ac:dyDescent="0.25">
      <c r="A34">
        <v>24</v>
      </c>
      <c r="B34" t="s">
        <v>238</v>
      </c>
      <c r="C34">
        <v>0</v>
      </c>
      <c r="D34" t="s">
        <v>31</v>
      </c>
      <c r="E34">
        <v>2.5</v>
      </c>
      <c r="F34">
        <v>1</v>
      </c>
      <c r="G34" t="s">
        <v>239</v>
      </c>
      <c r="H34" t="s">
        <v>74</v>
      </c>
      <c r="I34">
        <v>20.5</v>
      </c>
      <c r="J34" s="23" t="str">
        <f>IF($A35&lt;&gt;$A34,SUM($E$2:$E34)-SUM(J$1:J33),"")</f>
        <v/>
      </c>
    </row>
    <row r="35" spans="1:10" x14ac:dyDescent="0.25">
      <c r="A35">
        <v>24</v>
      </c>
      <c r="B35" t="s">
        <v>238</v>
      </c>
      <c r="C35">
        <v>24</v>
      </c>
      <c r="D35" t="s">
        <v>114</v>
      </c>
      <c r="E35">
        <v>1.5</v>
      </c>
      <c r="F35">
        <v>1</v>
      </c>
      <c r="G35" t="s">
        <v>239</v>
      </c>
      <c r="H35" t="s">
        <v>74</v>
      </c>
      <c r="I35">
        <v>20.5</v>
      </c>
      <c r="J35" s="23" t="str">
        <f>IF($A36&lt;&gt;$A35,SUM($E$2:$E35)-SUM(J$1:J34),"")</f>
        <v/>
      </c>
    </row>
    <row r="36" spans="1:10" x14ac:dyDescent="0.25">
      <c r="A36">
        <v>24</v>
      </c>
      <c r="B36" t="s">
        <v>238</v>
      </c>
      <c r="C36">
        <v>45</v>
      </c>
      <c r="D36" t="s">
        <v>166</v>
      </c>
      <c r="E36">
        <v>2</v>
      </c>
      <c r="F36">
        <v>1</v>
      </c>
      <c r="G36" t="s">
        <v>239</v>
      </c>
      <c r="H36" t="s">
        <v>74</v>
      </c>
      <c r="I36">
        <v>20.5</v>
      </c>
      <c r="J36" s="23" t="str">
        <f>IF($A37&lt;&gt;$A36,SUM($E$2:$E36)-SUM(J$1:J35),"")</f>
        <v/>
      </c>
    </row>
    <row r="37" spans="1:10" x14ac:dyDescent="0.25">
      <c r="A37">
        <v>24</v>
      </c>
      <c r="B37" t="s">
        <v>238</v>
      </c>
      <c r="C37">
        <v>138</v>
      </c>
      <c r="D37" t="s">
        <v>229</v>
      </c>
      <c r="E37">
        <v>1.5</v>
      </c>
      <c r="F37">
        <v>1</v>
      </c>
      <c r="G37" t="s">
        <v>239</v>
      </c>
      <c r="H37" t="s">
        <v>74</v>
      </c>
      <c r="I37">
        <v>20.5</v>
      </c>
      <c r="J37" s="23" t="str">
        <f>IF($A38&lt;&gt;$A37,SUM($E$2:$E37)-SUM(J$1:J36),"")</f>
        <v/>
      </c>
    </row>
    <row r="38" spans="1:10" x14ac:dyDescent="0.25">
      <c r="A38">
        <v>24</v>
      </c>
      <c r="B38" t="s">
        <v>238</v>
      </c>
      <c r="C38">
        <v>47</v>
      </c>
      <c r="D38" t="s">
        <v>78</v>
      </c>
      <c r="E38">
        <v>2.5</v>
      </c>
      <c r="F38">
        <v>1</v>
      </c>
      <c r="G38" t="s">
        <v>239</v>
      </c>
      <c r="H38" t="s">
        <v>74</v>
      </c>
      <c r="I38">
        <v>20.5</v>
      </c>
      <c r="J38" s="23" t="str">
        <f>IF($A39&lt;&gt;$A38,SUM($E$2:$E38)-SUM(J$1:J37),"")</f>
        <v/>
      </c>
    </row>
    <row r="39" spans="1:10" x14ac:dyDescent="0.25">
      <c r="A39">
        <v>24</v>
      </c>
      <c r="B39" t="s">
        <v>238</v>
      </c>
      <c r="C39">
        <v>98</v>
      </c>
      <c r="D39" t="s">
        <v>173</v>
      </c>
      <c r="E39">
        <v>1.5</v>
      </c>
      <c r="F39">
        <v>1</v>
      </c>
      <c r="G39" t="s">
        <v>239</v>
      </c>
      <c r="H39" t="s">
        <v>74</v>
      </c>
      <c r="I39">
        <v>20.5</v>
      </c>
      <c r="J39" s="23" t="str">
        <f>IF($A40&lt;&gt;$A39,SUM($E$2:$E39)-SUM(J$1:J38),"")</f>
        <v/>
      </c>
    </row>
    <row r="40" spans="1:10" x14ac:dyDescent="0.25">
      <c r="A40">
        <v>24</v>
      </c>
      <c r="B40" t="s">
        <v>238</v>
      </c>
      <c r="C40">
        <v>96</v>
      </c>
      <c r="D40" t="s">
        <v>179</v>
      </c>
      <c r="E40">
        <v>4</v>
      </c>
      <c r="F40">
        <v>1</v>
      </c>
      <c r="G40" t="s">
        <v>239</v>
      </c>
      <c r="H40" t="s">
        <v>74</v>
      </c>
      <c r="I40">
        <v>20.5</v>
      </c>
      <c r="J40" s="23" t="str">
        <f>IF($A41&lt;&gt;$A40,SUM($E$2:$E40)-SUM(J$1:J39),"")</f>
        <v/>
      </c>
    </row>
    <row r="41" spans="1:10" x14ac:dyDescent="0.25">
      <c r="A41">
        <v>24</v>
      </c>
      <c r="B41" t="s">
        <v>238</v>
      </c>
      <c r="C41">
        <v>48</v>
      </c>
      <c r="D41" t="s">
        <v>75</v>
      </c>
      <c r="E41">
        <v>2.5</v>
      </c>
      <c r="F41">
        <v>1</v>
      </c>
      <c r="G41" t="s">
        <v>239</v>
      </c>
      <c r="H41" t="s">
        <v>74</v>
      </c>
      <c r="I41">
        <v>20.5</v>
      </c>
      <c r="J41" s="23" t="str">
        <f>IF($A42&lt;&gt;$A41,SUM($E$2:$E41)-SUM(J$1:J40),"")</f>
        <v/>
      </c>
    </row>
    <row r="42" spans="1:10" x14ac:dyDescent="0.25">
      <c r="A42">
        <v>24</v>
      </c>
      <c r="B42" t="s">
        <v>238</v>
      </c>
      <c r="C42">
        <v>4</v>
      </c>
      <c r="D42" t="s">
        <v>51</v>
      </c>
      <c r="E42">
        <v>2.5</v>
      </c>
      <c r="F42">
        <v>1</v>
      </c>
      <c r="G42" t="s">
        <v>239</v>
      </c>
      <c r="H42" t="s">
        <v>74</v>
      </c>
      <c r="I42">
        <v>20.5</v>
      </c>
      <c r="J42" s="23">
        <f>IF($A43&lt;&gt;$A42,SUM($E$2:$E42)-SUM(J$1:J41),"")</f>
        <v>20.5</v>
      </c>
    </row>
    <row r="43" spans="1:10" x14ac:dyDescent="0.25">
      <c r="J43" s="23" t="str">
        <f>IF($A44&lt;&gt;$A43,SUM($E$2:$E43)-SUM(J$1:J42),"")</f>
        <v/>
      </c>
    </row>
    <row r="44" spans="1:10" x14ac:dyDescent="0.25">
      <c r="J44" s="23" t="str">
        <f>IF($A45&lt;&gt;$A44,SUM($E$2:$E44)-SUM(J$1:J43),"")</f>
        <v/>
      </c>
    </row>
    <row r="45" spans="1:10" x14ac:dyDescent="0.25">
      <c r="J45" s="23" t="str">
        <f>IF($A46&lt;&gt;$A45,SUM($E$2:$E45)-SUM(J$1:J44),"")</f>
        <v/>
      </c>
    </row>
    <row r="46" spans="1:10" x14ac:dyDescent="0.25">
      <c r="J46" s="23" t="str">
        <f>IF($A47&lt;&gt;$A46,SUM($E$2:$E46)-SUM(J$1:J45),"")</f>
        <v/>
      </c>
    </row>
    <row r="47" spans="1:10" x14ac:dyDescent="0.25">
      <c r="J47" s="23" t="str">
        <f>IF($A48&lt;&gt;$A47,SUM($E$2:$E47)-SUM(J$1:J46),"")</f>
        <v/>
      </c>
    </row>
    <row r="48" spans="1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activeCell="F20" sqref="F20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activeCell="K12" sqref="K12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workbookViewId="0">
      <selection activeCell="L6" sqref="L6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63</v>
      </c>
      <c r="B1" s="17" t="s">
        <v>64</v>
      </c>
      <c r="C1" s="17" t="s">
        <v>65</v>
      </c>
      <c r="D1" s="17" t="s">
        <v>66</v>
      </c>
      <c r="E1" s="17" t="s">
        <v>67</v>
      </c>
      <c r="F1" s="18" t="s">
        <v>68</v>
      </c>
      <c r="G1" s="17" t="s">
        <v>69</v>
      </c>
      <c r="H1" s="17" t="s">
        <v>70</v>
      </c>
      <c r="I1" s="19" t="s">
        <v>71</v>
      </c>
      <c r="J1" s="20" t="s">
        <v>87</v>
      </c>
    </row>
    <row r="2" spans="1:13" x14ac:dyDescent="0.25">
      <c r="J2" s="23" t="str">
        <f>IF($A3&lt;&gt;$A2,SUM($E$2:$E2)-SUM(I$1:I1),"")</f>
        <v/>
      </c>
    </row>
    <row r="3" spans="1:13" x14ac:dyDescent="0.25">
      <c r="J3" s="23" t="str">
        <f>IF($A4&lt;&gt;$A3,SUM($E$2:$E3)-SUM(J$1:J2),"")</f>
        <v/>
      </c>
    </row>
    <row r="4" spans="1:13" x14ac:dyDescent="0.25">
      <c r="J4" s="23" t="str">
        <f>IF($A5&lt;&gt;$A4,SUM($E$2:$E4)-SUM(J$1:J3),"")</f>
        <v/>
      </c>
    </row>
    <row r="5" spans="1:13" ht="21" x14ac:dyDescent="0.35">
      <c r="J5" s="23" t="str">
        <f>IF($A6&lt;&gt;$A5,SUM($E$2:$E5)-SUM(J$1:J4),"")</f>
        <v/>
      </c>
      <c r="K5" s="10">
        <f>SUM(J2:J55)</f>
        <v>0</v>
      </c>
      <c r="L5" s="11" t="s">
        <v>60</v>
      </c>
      <c r="M5" s="8"/>
    </row>
    <row r="6" spans="1:13" ht="21" x14ac:dyDescent="0.35">
      <c r="J6" s="23" t="str">
        <f>IF($A7&lt;&gt;$A6,SUM($E$2:$E6)-SUM(J$1:J5),"")</f>
        <v/>
      </c>
      <c r="K6" s="12">
        <f>SUM(F2:F135)</f>
        <v>0</v>
      </c>
      <c r="L6" s="13" t="s">
        <v>61</v>
      </c>
      <c r="M6" s="7"/>
    </row>
    <row r="7" spans="1:13" x14ac:dyDescent="0.25">
      <c r="J7" s="23" t="str">
        <f>IF($A8&lt;&gt;$A7,SUM($E$2:$E7)-SUM(J$1:J6),"")</f>
        <v/>
      </c>
    </row>
    <row r="8" spans="1:13" x14ac:dyDescent="0.25">
      <c r="J8" s="23" t="str">
        <f>IF($A9&lt;&gt;$A8,SUM($E$2:$E8)-SUM(J$1:J7),"")</f>
        <v/>
      </c>
    </row>
    <row r="9" spans="1:13" x14ac:dyDescent="0.25">
      <c r="J9" s="23" t="str">
        <f>IF($A10&lt;&gt;$A9,SUM($E$2:$E9)-SUM(J$1:J8),"")</f>
        <v/>
      </c>
    </row>
    <row r="10" spans="1:13" x14ac:dyDescent="0.25">
      <c r="J10" s="23" t="str">
        <f>IF($A11&lt;&gt;$A10,SUM($E$2:$E10)-SUM(J$1:J9),"")</f>
        <v/>
      </c>
    </row>
    <row r="11" spans="1:13" x14ac:dyDescent="0.25">
      <c r="J11" s="23" t="str">
        <f>IF($A12&lt;&gt;$A11,SUM($E$2:$E11)-SUM(J$1:J10),"")</f>
        <v/>
      </c>
    </row>
    <row r="12" spans="1:13" x14ac:dyDescent="0.25">
      <c r="J12" s="23" t="str">
        <f>IF($A13&lt;&gt;$A12,SUM($E$2:$E12)-SUM(J$1:J11),"")</f>
        <v/>
      </c>
    </row>
    <row r="13" spans="1:13" x14ac:dyDescent="0.25">
      <c r="J13" s="23" t="str">
        <f>IF($A14&lt;&gt;$A13,SUM($E$2:$E13)-SUM(J$1:J12),"")</f>
        <v/>
      </c>
    </row>
    <row r="14" spans="1:13" x14ac:dyDescent="0.25">
      <c r="J14" s="23" t="str">
        <f>IF($A15&lt;&gt;$A14,SUM($E$2:$E14)-SUM(J$1:J13),"")</f>
        <v/>
      </c>
    </row>
    <row r="15" spans="1:13" x14ac:dyDescent="0.25">
      <c r="J15" s="23" t="str">
        <f>IF($A16&lt;&gt;$A15,SUM($E$2:$E15)-SUM(J$1:J14),"")</f>
        <v/>
      </c>
    </row>
    <row r="16" spans="1:13" x14ac:dyDescent="0.25">
      <c r="J16" s="23" t="str">
        <f>IF($A17&lt;&gt;$A16,SUM($E$2:$E16)-SUM(J$1:J15),"")</f>
        <v/>
      </c>
    </row>
    <row r="17" spans="10:10" x14ac:dyDescent="0.25">
      <c r="J17" s="23" t="str">
        <f>IF($A18&lt;&gt;$A17,SUM($E$2:$E17)-SUM(J$1:J16),"")</f>
        <v/>
      </c>
    </row>
    <row r="18" spans="10:10" x14ac:dyDescent="0.25">
      <c r="J18" s="23" t="str">
        <f>IF($A19&lt;&gt;$A18,SUM($E$2:$E18)-SUM(J$1:J17),"")</f>
        <v/>
      </c>
    </row>
    <row r="19" spans="10:10" x14ac:dyDescent="0.25">
      <c r="J19" s="23" t="str">
        <f>IF($A20&lt;&gt;$A19,SUM($E$2:$E19)-SUM(J$1:J18),"")</f>
        <v/>
      </c>
    </row>
    <row r="20" spans="10:10" x14ac:dyDescent="0.25">
      <c r="J20" s="23" t="str">
        <f>IF($A21&lt;&gt;$A20,SUM($E$2:$E20)-SUM(J$1:J19),"")</f>
        <v/>
      </c>
    </row>
    <row r="21" spans="10:10" x14ac:dyDescent="0.25">
      <c r="J21" s="23" t="str">
        <f>IF($A22&lt;&gt;$A21,SUM($E$2:$E21)-SUM(J$1:J20),"")</f>
        <v/>
      </c>
    </row>
    <row r="22" spans="10:10" x14ac:dyDescent="0.25">
      <c r="J22" s="23" t="str">
        <f>IF($A23&lt;&gt;$A22,SUM($E$2:$E22)-SUM(J$1:J21),"")</f>
        <v/>
      </c>
    </row>
    <row r="23" spans="10:10" x14ac:dyDescent="0.25">
      <c r="J23" s="23" t="str">
        <f>IF($A24&lt;&gt;$A23,SUM($E$2:$E23)-SUM(J$1:J22),"")</f>
        <v/>
      </c>
    </row>
    <row r="24" spans="10:10" x14ac:dyDescent="0.25">
      <c r="J24" s="23" t="str">
        <f>IF($A25&lt;&gt;$A24,SUM($E$2:$E24)-SUM(J$1:J23),"")</f>
        <v/>
      </c>
    </row>
    <row r="25" spans="10:10" x14ac:dyDescent="0.25">
      <c r="J25" s="23" t="str">
        <f>IF($A26&lt;&gt;$A25,SUM($E$2:$E25)-SUM(J$1:J24),"")</f>
        <v/>
      </c>
    </row>
    <row r="26" spans="10:10" x14ac:dyDescent="0.25">
      <c r="J26" s="23" t="str">
        <f>IF($A27&lt;&gt;$A26,SUM($E$2:$E26)-SUM(I$1:I25),"")</f>
        <v/>
      </c>
    </row>
    <row r="27" spans="10:10" x14ac:dyDescent="0.25">
      <c r="J27" s="23" t="str">
        <f>IF($A28&lt;&gt;$A27,SUM($E$2:$E27)-SUM(J$1:J26),"")</f>
        <v/>
      </c>
    </row>
    <row r="28" spans="10:10" x14ac:dyDescent="0.25">
      <c r="J28" s="23" t="str">
        <f>IF($A29&lt;&gt;$A28,SUM($E$2:$E28)-SUM(J$1:J27),"")</f>
        <v/>
      </c>
    </row>
    <row r="29" spans="10:10" x14ac:dyDescent="0.25">
      <c r="J29" s="23" t="str">
        <f>IF($A30&lt;&gt;$A29,SUM($E$2:$E29)-SUM(J$1:J28),"")</f>
        <v/>
      </c>
    </row>
    <row r="30" spans="10:10" x14ac:dyDescent="0.25">
      <c r="J30" s="23" t="str">
        <f>IF($A31&lt;&gt;$A30,SUM($E$2:$E30)-SUM(J$1:J29),"")</f>
        <v/>
      </c>
    </row>
    <row r="31" spans="10:10" x14ac:dyDescent="0.25">
      <c r="J31" s="23" t="str">
        <f>IF($A32&lt;&gt;$A31,SUM($E$2:$E31)-SUM(J$1:J30),"")</f>
        <v/>
      </c>
    </row>
    <row r="32" spans="10:10" x14ac:dyDescent="0.25">
      <c r="J32" s="23" t="str">
        <f>IF($A33&lt;&gt;$A32,SUM($E$2:$E32)-SUM(J$1:J31),"")</f>
        <v/>
      </c>
    </row>
    <row r="33" spans="10:10" x14ac:dyDescent="0.25">
      <c r="J33" s="23" t="str">
        <f>IF($A34&lt;&gt;$A33,SUM($E$2:$E33)-SUM(J$1:J32),"")</f>
        <v/>
      </c>
    </row>
    <row r="34" spans="10:10" x14ac:dyDescent="0.25">
      <c r="J34" s="23" t="str">
        <f>IF($A35&lt;&gt;$A34,SUM($E$2:$E34)-SUM(J$1:J33),"")</f>
        <v/>
      </c>
    </row>
    <row r="35" spans="10:10" x14ac:dyDescent="0.25">
      <c r="J35" s="23" t="str">
        <f>IF($A36&lt;&gt;$A35,SUM($E$2:$E35)-SUM(J$1:J34),"")</f>
        <v/>
      </c>
    </row>
    <row r="36" spans="10:10" x14ac:dyDescent="0.25">
      <c r="J36" s="23" t="str">
        <f>IF($A37&lt;&gt;$A36,SUM($E$2:$E36)-SUM(J$1:J35),"")</f>
        <v/>
      </c>
    </row>
    <row r="37" spans="10:10" x14ac:dyDescent="0.25">
      <c r="J37" s="23" t="str">
        <f>IF($A38&lt;&gt;$A37,SUM($E$2:$E37)-SUM(J$1:J36),"")</f>
        <v/>
      </c>
    </row>
    <row r="38" spans="10:10" x14ac:dyDescent="0.25">
      <c r="J38" s="23" t="str">
        <f>IF($A39&lt;&gt;$A38,SUM($E$2:$E38)-SUM(J$1:J37),"")</f>
        <v/>
      </c>
    </row>
    <row r="39" spans="10:10" x14ac:dyDescent="0.25">
      <c r="J39" s="23" t="str">
        <f>IF($A40&lt;&gt;$A39,SUM($E$2:$E39)-SUM(J$1:J38),"")</f>
        <v/>
      </c>
    </row>
    <row r="40" spans="10:10" x14ac:dyDescent="0.25">
      <c r="J40" s="23" t="str">
        <f>IF($A41&lt;&gt;$A40,SUM($E$2:$E40)-SUM(J$1:J39),"")</f>
        <v/>
      </c>
    </row>
    <row r="41" spans="10:10" x14ac:dyDescent="0.25">
      <c r="J41" s="23" t="str">
        <f>IF($A42&lt;&gt;$A41,SUM($E$2:$E41)-SUM(J$1:J40),"")</f>
        <v/>
      </c>
    </row>
    <row r="42" spans="10:10" x14ac:dyDescent="0.25">
      <c r="J42" s="23" t="str">
        <f>IF($A43&lt;&gt;$A42,SUM($E$2:$E42)-SUM(J$1:J41),"")</f>
        <v/>
      </c>
    </row>
    <row r="43" spans="10:10" x14ac:dyDescent="0.25">
      <c r="J43" s="23" t="str">
        <f>IF($A44&lt;&gt;$A43,SUM($E$2:$E43)-SUM(J$1:J42),"")</f>
        <v/>
      </c>
    </row>
    <row r="44" spans="10:10" x14ac:dyDescent="0.25">
      <c r="J44" s="23" t="str">
        <f>IF($A45&lt;&gt;$A44,SUM($E$2:$E44)-SUM(J$1:J43),"")</f>
        <v/>
      </c>
    </row>
    <row r="45" spans="10:10" x14ac:dyDescent="0.25">
      <c r="J45" s="23" t="str">
        <f>IF($A46&lt;&gt;$A45,SUM($E$2:$E45)-SUM(J$1:J44),"")</f>
        <v/>
      </c>
    </row>
    <row r="46" spans="10:10" x14ac:dyDescent="0.25">
      <c r="J46" s="23" t="str">
        <f>IF($A47&lt;&gt;$A46,SUM($E$2:$E46)-SUM(J$1:J45),"")</f>
        <v/>
      </c>
    </row>
    <row r="47" spans="10:10" x14ac:dyDescent="0.25">
      <c r="J47" s="23" t="str">
        <f>IF($A48&lt;&gt;$A47,SUM($E$2:$E47)-SUM(J$1:J46),"")</f>
        <v/>
      </c>
    </row>
    <row r="48" spans="10:10" x14ac:dyDescent="0.25">
      <c r="J48" s="23" t="str">
        <f>IF($A49&lt;&gt;$A48,SUM($E$2:$E48)-SUM(J$1:J47),"")</f>
        <v/>
      </c>
    </row>
    <row r="49" spans="10:10" x14ac:dyDescent="0.25">
      <c r="J49" s="23" t="str">
        <f>IF($A50&lt;&gt;$A49,SUM($E$2:$E49)-SUM(J$1:J48),"")</f>
        <v/>
      </c>
    </row>
    <row r="50" spans="10:10" x14ac:dyDescent="0.25">
      <c r="J50" s="23" t="str">
        <f>IF($A51&lt;&gt;$A50,SUM($E$2:$E50)-SUM(I$1:I49),"")</f>
        <v/>
      </c>
    </row>
    <row r="51" spans="10:10" x14ac:dyDescent="0.25">
      <c r="J51" s="23" t="str">
        <f>IF($A52&lt;&gt;$A51,SUM($E$2:$E51)-SUM(J$1:J50),"")</f>
        <v/>
      </c>
    </row>
    <row r="52" spans="10:10" x14ac:dyDescent="0.25">
      <c r="J52" s="23" t="str">
        <f>IF($A53&lt;&gt;$A52,SUM($E$2:$E52)-SUM(J$1:J51),"")</f>
        <v/>
      </c>
    </row>
    <row r="53" spans="10:10" x14ac:dyDescent="0.25">
      <c r="J53" s="23" t="str">
        <f>IF($A54&lt;&gt;$A53,SUM($E$2:$E53)-SUM(J$1:J52),"")</f>
        <v/>
      </c>
    </row>
    <row r="54" spans="10:10" x14ac:dyDescent="0.25">
      <c r="J54" s="23" t="str">
        <f>IF($A55&lt;&gt;$A54,SUM($E$2:$E54)-SUM(J$1:J53),"")</f>
        <v/>
      </c>
    </row>
    <row r="55" spans="10:10" x14ac:dyDescent="0.25">
      <c r="J55" s="23" t="str">
        <f>IF($A56&lt;&gt;$A55,SUM($E$2:$E55)-SUM(J$1:J54),"")</f>
        <v/>
      </c>
    </row>
    <row r="56" spans="10:10" x14ac:dyDescent="0.25">
      <c r="J56" s="23" t="str">
        <f>IF($A57&lt;&gt;$A56,SUM($E$2:$E56)-SUM(J$1:J55),"")</f>
        <v/>
      </c>
    </row>
    <row r="57" spans="10:10" x14ac:dyDescent="0.25">
      <c r="J57" s="23" t="str">
        <f>IF($A58&lt;&gt;$A57,SUM($E$2:$E57)-SUM(J$1:J56),"")</f>
        <v/>
      </c>
    </row>
    <row r="58" spans="10:10" x14ac:dyDescent="0.25">
      <c r="J58" s="23" t="str">
        <f>IF($A59&lt;&gt;$A58,SUM($E$2:$E58)-SUM(J$1:J57),"")</f>
        <v/>
      </c>
    </row>
    <row r="59" spans="10:10" x14ac:dyDescent="0.25">
      <c r="J59" s="23" t="str">
        <f>IF($A60&lt;&gt;$A59,SUM($E$2:$E59)-SUM(J$1:J58),"")</f>
        <v/>
      </c>
    </row>
    <row r="60" spans="10:10" x14ac:dyDescent="0.25">
      <c r="J60" s="23" t="str">
        <f>IF($A61&lt;&gt;$A60,SUM($E$2:$E60)-SUM(J$1:J59),"")</f>
        <v/>
      </c>
    </row>
    <row r="61" spans="10:10" x14ac:dyDescent="0.25">
      <c r="J61" s="23" t="str">
        <f>IF($A62&lt;&gt;$A61,SUM($E$2:$E61)-SUM(J$1:J60),"")</f>
        <v/>
      </c>
    </row>
    <row r="62" spans="10:10" x14ac:dyDescent="0.25">
      <c r="J62" s="23" t="str">
        <f>IF($A63&lt;&gt;$A62,SUM($E$2:$E62)-SUM(J$1:J61),"")</f>
        <v/>
      </c>
    </row>
    <row r="63" spans="10:10" x14ac:dyDescent="0.25">
      <c r="J63" s="23" t="str">
        <f>IF($A64&lt;&gt;$A63,SUM($E$2:$E63)-SUM(J$1:J62),"")</f>
        <v/>
      </c>
    </row>
    <row r="64" spans="10:10" x14ac:dyDescent="0.25">
      <c r="J64" s="23" t="str">
        <f>IF($A65&lt;&gt;$A64,SUM($E$2:$E64)-SUM(J$1:J63),"")</f>
        <v/>
      </c>
    </row>
    <row r="65" spans="10:10" x14ac:dyDescent="0.25">
      <c r="J65" s="23" t="str">
        <f>IF($A66&lt;&gt;$A65,SUM($E$2:$E65)-SUM(J$1:J64),"")</f>
        <v/>
      </c>
    </row>
    <row r="66" spans="10:10" x14ac:dyDescent="0.25">
      <c r="J66" s="23" t="str">
        <f>IF($A67&lt;&gt;$A66,SUM($E$2:$E66)-SUM(J$1:J65),"")</f>
        <v/>
      </c>
    </row>
    <row r="67" spans="10:10" x14ac:dyDescent="0.25">
      <c r="J67" s="23" t="str">
        <f>IF($A68&lt;&gt;$A67,SUM($E$2:$E67)-SUM(J$1:J66),"")</f>
        <v/>
      </c>
    </row>
    <row r="68" spans="10:10" x14ac:dyDescent="0.25">
      <c r="J68" s="23" t="str">
        <f>IF($A69&lt;&gt;$A68,SUM($E$2:$E68)-SUM(J$1:J67),"")</f>
        <v/>
      </c>
    </row>
    <row r="69" spans="10:10" x14ac:dyDescent="0.25">
      <c r="J69" s="23" t="str">
        <f>IF($A70&lt;&gt;$A69,SUM($E$2:$E69)-SUM(J$1:J68),"")</f>
        <v/>
      </c>
    </row>
    <row r="70" spans="10:10" x14ac:dyDescent="0.25">
      <c r="J70" s="23" t="str">
        <f>IF($A71&lt;&gt;$A70,SUM($E$2:$E70)-SUM(J$1:J69),"")</f>
        <v/>
      </c>
    </row>
    <row r="71" spans="10:10" x14ac:dyDescent="0.25">
      <c r="J71" s="23" t="str">
        <f>IF($A72&lt;&gt;$A71,SUM($E$2:$E71)-SUM(J$1:J70),"")</f>
        <v/>
      </c>
    </row>
    <row r="72" spans="10:10" x14ac:dyDescent="0.25">
      <c r="J72" s="23" t="str">
        <f>IF($A73&lt;&gt;$A72,SUM($E$2:$E72)-SUM(J$1:J71),"")</f>
        <v/>
      </c>
    </row>
    <row r="73" spans="10:10" x14ac:dyDescent="0.25">
      <c r="J73" s="23" t="str">
        <f>IF($A74&lt;&gt;$A73,SUM($E$2:$E73)-SUM(J$1:J72),"")</f>
        <v/>
      </c>
    </row>
    <row r="74" spans="10:10" x14ac:dyDescent="0.25">
      <c r="J74" s="23" t="str">
        <f>IF($A75&lt;&gt;$A74,SUM($E$2:$E74)-SUM(J$1:J73),"")</f>
        <v/>
      </c>
    </row>
    <row r="75" spans="10:10" x14ac:dyDescent="0.25">
      <c r="J75" s="23" t="str">
        <f>IF($A76&lt;&gt;$A75,SUM($E$2:$E75)-SUM(I$1:I74),"")</f>
        <v/>
      </c>
    </row>
    <row r="76" spans="10:10" x14ac:dyDescent="0.25">
      <c r="J76" s="23" t="str">
        <f>IF($A77&lt;&gt;$A76,SUM($E$2:$E76)-SUM(J$1:J75),"")</f>
        <v/>
      </c>
    </row>
    <row r="77" spans="10:10" x14ac:dyDescent="0.25">
      <c r="J77" s="23" t="str">
        <f>IF($A78&lt;&gt;$A77,SUM($E$2:$E77)-SUM(J$1:J76),"")</f>
        <v/>
      </c>
    </row>
    <row r="78" spans="10:10" x14ac:dyDescent="0.25">
      <c r="J78" s="23" t="str">
        <f>IF($A79&lt;&gt;$A78,SUM($E$2:$E78)-SUM(J$1:J77),"")</f>
        <v/>
      </c>
    </row>
    <row r="79" spans="10:10" x14ac:dyDescent="0.25">
      <c r="J79" s="23" t="str">
        <f>IF($A80&lt;&gt;$A79,SUM($E$2:$E79)-SUM(J$1:J78),"")</f>
        <v/>
      </c>
    </row>
    <row r="80" spans="10:10" x14ac:dyDescent="0.25">
      <c r="J80" s="23" t="str">
        <f>IF($A81&lt;&gt;$A80,SUM($E$2:$E80)-SUM(J$1:J79),"")</f>
        <v/>
      </c>
    </row>
    <row r="81" spans="10:10" x14ac:dyDescent="0.25">
      <c r="J81" s="23" t="str">
        <f>IF($A82&lt;&gt;$A81,SUM($E$2:$E81)-SUM(J$1:J80),"")</f>
        <v/>
      </c>
    </row>
    <row r="82" spans="10:10" x14ac:dyDescent="0.25">
      <c r="J82" s="23" t="str">
        <f>IF($A83&lt;&gt;$A82,SUM($E$2:$E82)-SUM(J$1:J81),"")</f>
        <v/>
      </c>
    </row>
    <row r="83" spans="10:10" x14ac:dyDescent="0.25">
      <c r="J83" s="23" t="str">
        <f>IF($A84&lt;&gt;$A83,SUM($E$2:$E83)-SUM(J$1:J82),"")</f>
        <v/>
      </c>
    </row>
    <row r="84" spans="10:10" x14ac:dyDescent="0.25">
      <c r="J84" s="23" t="str">
        <f>IF($A85&lt;&gt;$A84,SUM($E$2:$E84)-SUM(J$1:J83),"")</f>
        <v/>
      </c>
    </row>
    <row r="85" spans="10:10" x14ac:dyDescent="0.25">
      <c r="J85" s="23" t="str">
        <f>IF($A86&lt;&gt;$A85,SUM($E$2:$E85)-SUM(J$1:J84),"")</f>
        <v/>
      </c>
    </row>
    <row r="86" spans="10:10" x14ac:dyDescent="0.25">
      <c r="J86" s="23" t="str">
        <f>IF($A87&lt;&gt;$A86,SUM($E$2:$E86)-SUM(J$1:J85),"")</f>
        <v/>
      </c>
    </row>
    <row r="87" spans="10:10" x14ac:dyDescent="0.25">
      <c r="J87" s="23" t="str">
        <f>IF($A88&lt;&gt;$A87,SUM($E$2:$E87)-SUM(J$1:J86),"")</f>
        <v/>
      </c>
    </row>
    <row r="88" spans="10:10" x14ac:dyDescent="0.25">
      <c r="J88" s="23" t="str">
        <f>IF($A89&lt;&gt;$A88,SUM($E$2:$E88)-SUM(J$1:J87),"")</f>
        <v/>
      </c>
    </row>
    <row r="89" spans="10:10" x14ac:dyDescent="0.25">
      <c r="J89" s="23" t="str">
        <f>IF($A90&lt;&gt;$A89,SUM($E$2:$E89)-SUM(J$1:J88),"")</f>
        <v/>
      </c>
    </row>
    <row r="90" spans="10:10" x14ac:dyDescent="0.25">
      <c r="J90" s="23" t="str">
        <f>IF($A91&lt;&gt;$A90,SUM($E$2:$E90)-SUM(J$1:J89),"")</f>
        <v/>
      </c>
    </row>
    <row r="91" spans="10:10" x14ac:dyDescent="0.25">
      <c r="J91" s="23" t="str">
        <f>IF($A92&lt;&gt;$A91,SUM($E$2:$E91)-SUM(J$1:J90),"")</f>
        <v/>
      </c>
    </row>
    <row r="92" spans="10:10" x14ac:dyDescent="0.25">
      <c r="J92" s="23" t="str">
        <f>IF($A93&lt;&gt;$A92,SUM($E$2:$E92)-SUM(J$1:J91),"")</f>
        <v/>
      </c>
    </row>
    <row r="93" spans="10:10" x14ac:dyDescent="0.25">
      <c r="J93" s="23" t="str">
        <f>IF($A94&lt;&gt;$A93,SUM($E$2:$E93)-SUM(J$1:J92),"")</f>
        <v/>
      </c>
    </row>
    <row r="94" spans="10:10" x14ac:dyDescent="0.25">
      <c r="J94" s="23" t="str">
        <f>IF($A95&lt;&gt;$A94,SUM($E$2:$E94)-SUM(J$1:J93),"")</f>
        <v/>
      </c>
    </row>
    <row r="95" spans="10:10" x14ac:dyDescent="0.25">
      <c r="J95" s="23" t="str">
        <f>IF($A96&lt;&gt;$A95,SUM($E$2:$E95)-SUM(J$1:J94),"")</f>
        <v/>
      </c>
    </row>
    <row r="96" spans="10:10" x14ac:dyDescent="0.25">
      <c r="J96" s="23" t="str">
        <f>IF($A97&lt;&gt;$A96,SUM($E$2:$E96)-SUM(J$1:J95),"")</f>
        <v/>
      </c>
    </row>
    <row r="97" spans="10:10" x14ac:dyDescent="0.25">
      <c r="J97" s="23" t="str">
        <f>IF($A98&lt;&gt;$A97,SUM($E$2:$E97)-SUM(J$1:J96),"")</f>
        <v/>
      </c>
    </row>
    <row r="98" spans="10:10" x14ac:dyDescent="0.25">
      <c r="J98" s="23" t="str">
        <f>IF($A99&lt;&gt;$A98,SUM($E$2:$E98)-SUM(J$1:J97),"")</f>
        <v/>
      </c>
    </row>
    <row r="99" spans="10:10" x14ac:dyDescent="0.25">
      <c r="J99" s="23" t="str">
        <f>IF($A100&lt;&gt;$A99,SUM($E$2:$E99)-SUM(J$1:J98),"")</f>
        <v/>
      </c>
    </row>
    <row r="100" spans="10:10" x14ac:dyDescent="0.25">
      <c r="J100" s="23" t="str">
        <f>IF($A101&lt;&gt;$A100,SUM($E$2:$E100)-SUM(I$1:I99),"")</f>
        <v/>
      </c>
    </row>
    <row r="101" spans="10:10" x14ac:dyDescent="0.25">
      <c r="J101" s="23" t="str">
        <f>IF($A102&lt;&gt;$A101,SUM($E$2:$E101)-SUM(J$1:J100),"")</f>
        <v/>
      </c>
    </row>
    <row r="102" spans="10:10" x14ac:dyDescent="0.25">
      <c r="J102" s="23" t="str">
        <f>IF($A103&lt;&gt;$A102,SUM($E$2:$E102)-SUM(J$1:J101),"")</f>
        <v/>
      </c>
    </row>
    <row r="103" spans="10:10" x14ac:dyDescent="0.25">
      <c r="J103" s="23" t="str">
        <f>IF($A104&lt;&gt;$A103,SUM($E$2:$E103)-SUM(J$1:J102),"")</f>
        <v/>
      </c>
    </row>
    <row r="104" spans="10:10" x14ac:dyDescent="0.25">
      <c r="J104" s="23" t="str">
        <f>IF($A105&lt;&gt;$A104,SUM($E$2:$E104)-SUM(J$1:J103),"")</f>
        <v/>
      </c>
    </row>
    <row r="105" spans="10:10" x14ac:dyDescent="0.25">
      <c r="J105" s="23" t="str">
        <f>IF($A106&lt;&gt;$A105,SUM($E$2:$E105)-SUM(J$1:J104),"")</f>
        <v/>
      </c>
    </row>
    <row r="106" spans="10:10" x14ac:dyDescent="0.25">
      <c r="J106" s="23" t="str">
        <f>IF($A107&lt;&gt;$A106,SUM($E$2:$E106)-SUM(J$1:J105),"")</f>
        <v/>
      </c>
    </row>
    <row r="107" spans="10:10" x14ac:dyDescent="0.25">
      <c r="J107" s="23" t="str">
        <f>IF($A108&lt;&gt;$A107,SUM($E$2:$E107)-SUM(J$1:J106),"")</f>
        <v/>
      </c>
    </row>
    <row r="108" spans="10:10" x14ac:dyDescent="0.25">
      <c r="J108" s="23" t="str">
        <f>IF($A109&lt;&gt;$A108,SUM($E$2:$E108)-SUM(J$1:J107),"")</f>
        <v/>
      </c>
    </row>
    <row r="109" spans="10:10" x14ac:dyDescent="0.25">
      <c r="J109" s="23" t="str">
        <f>IF($A110&lt;&gt;$A109,SUM($E$2:$E109)-SUM(J$1:J108),"")</f>
        <v/>
      </c>
    </row>
    <row r="110" spans="10:10" x14ac:dyDescent="0.25">
      <c r="J110" s="23" t="str">
        <f>IF($A111&lt;&gt;$A110,SUM($E$2:$E110)-SUM(J$1:J109),"")</f>
        <v/>
      </c>
    </row>
    <row r="111" spans="10:10" x14ac:dyDescent="0.25">
      <c r="J111" s="23" t="str">
        <f>IF($A112&lt;&gt;$A111,SUM($E$2:$E111)-SUM(J$1:J110),"")</f>
        <v/>
      </c>
    </row>
    <row r="112" spans="10:10" x14ac:dyDescent="0.25">
      <c r="J112" s="23" t="str">
        <f>IF($A113&lt;&gt;$A112,SUM($E$2:$E112)-SUM(J$1:J111),"")</f>
        <v/>
      </c>
    </row>
    <row r="113" spans="10:10" x14ac:dyDescent="0.25">
      <c r="J113" s="23" t="str">
        <f>IF($A114&lt;&gt;$A113,SUM($E$2:$E113)-SUM(J$1:J112),"")</f>
        <v/>
      </c>
    </row>
    <row r="114" spans="10:10" x14ac:dyDescent="0.25">
      <c r="J114" s="23" t="str">
        <f>IF($A115&lt;&gt;$A114,SUM($E$2:$E114)-SUM(J$1:J113),"")</f>
        <v/>
      </c>
    </row>
    <row r="115" spans="10:10" x14ac:dyDescent="0.25">
      <c r="J115" s="23" t="str">
        <f>IF($A116&lt;&gt;$A115,SUM($E$2:$E115)-SUM(J$1:J114),"")</f>
        <v/>
      </c>
    </row>
    <row r="116" spans="10:10" x14ac:dyDescent="0.25">
      <c r="J116" s="23" t="str">
        <f>IF($A117&lt;&gt;$A116,SUM($E$2:$E116)-SUM(J$1:J115),"")</f>
        <v/>
      </c>
    </row>
    <row r="117" spans="10:10" x14ac:dyDescent="0.25">
      <c r="J117" s="23" t="str">
        <f>IF($A118&lt;&gt;$A117,SUM($E$2:$E117)-SUM(J$1:J116),"")</f>
        <v/>
      </c>
    </row>
    <row r="118" spans="10:10" x14ac:dyDescent="0.25">
      <c r="J118" s="23" t="str">
        <f>IF($A119&lt;&gt;$A118,SUM($E$2:$E118)-SUM(J$1:J117),"")</f>
        <v/>
      </c>
    </row>
    <row r="119" spans="10:10" x14ac:dyDescent="0.25">
      <c r="J119" s="23" t="str">
        <f>IF($A120&lt;&gt;$A119,SUM($E$2:$E119)-SUM(J$1:J118),"")</f>
        <v/>
      </c>
    </row>
    <row r="120" spans="10:10" x14ac:dyDescent="0.25">
      <c r="J120" s="23" t="str">
        <f>IF($A121&lt;&gt;$A120,SUM($E$2:$E120)-SUM(J$1:J119),"")</f>
        <v/>
      </c>
    </row>
    <row r="121" spans="10:10" x14ac:dyDescent="0.25">
      <c r="J121" s="23" t="str">
        <f>IF($A122&lt;&gt;$A121,SUM($E$2:$E121)-SUM(J$1:J120),"")</f>
        <v/>
      </c>
    </row>
    <row r="122" spans="10:10" x14ac:dyDescent="0.25">
      <c r="J122" s="23" t="str">
        <f>IF($A123&lt;&gt;$A122,SUM($E$2:$E122)-SUM(J$1:J121),"")</f>
        <v/>
      </c>
    </row>
    <row r="123" spans="10:10" x14ac:dyDescent="0.25">
      <c r="J123" s="23" t="str">
        <f>IF($A124&lt;&gt;$A123,SUM($E$2:$E123)-SUM(J$1:J122),"")</f>
        <v/>
      </c>
    </row>
    <row r="124" spans="10:10" x14ac:dyDescent="0.25">
      <c r="J124" s="23" t="str">
        <f>IF($A125&lt;&gt;$A124,SUM($E$2:$E124)-SUM(J$1:J123),"")</f>
        <v/>
      </c>
    </row>
    <row r="125" spans="10:10" x14ac:dyDescent="0.25">
      <c r="J125" s="23" t="str">
        <f>IF($A126&lt;&gt;$A125,SUM($E$2:$E125)-SUM(I$1:I124),"")</f>
        <v/>
      </c>
    </row>
    <row r="126" spans="10:10" x14ac:dyDescent="0.25">
      <c r="J126" s="23" t="str">
        <f>IF($A127&lt;&gt;$A126,SUM($E$2:$E126)-SUM(J$1:J125),"")</f>
        <v/>
      </c>
    </row>
    <row r="127" spans="10:10" x14ac:dyDescent="0.25">
      <c r="J127" s="23" t="str">
        <f>IF($A128&lt;&gt;$A127,SUM($E$2:$E127)-SUM(J$1:J126),"")</f>
        <v/>
      </c>
    </row>
    <row r="128" spans="10:10" x14ac:dyDescent="0.25">
      <c r="J128" s="23" t="str">
        <f>IF($A129&lt;&gt;$A128,SUM($E$2:$E128)-SUM(J$1:J127),"")</f>
        <v/>
      </c>
    </row>
    <row r="129" spans="10:10" x14ac:dyDescent="0.25">
      <c r="J129" s="23" t="str">
        <f>IF($A130&lt;&gt;$A129,SUM($E$2:$E129)-SUM(J$1:J128),"")</f>
        <v/>
      </c>
    </row>
    <row r="130" spans="10:10" x14ac:dyDescent="0.25">
      <c r="J130" s="23" t="str">
        <f>IF($A131&lt;&gt;$A130,SUM($E$2:$E130)-SUM(J$1:J129),"")</f>
        <v/>
      </c>
    </row>
    <row r="131" spans="10:10" x14ac:dyDescent="0.25">
      <c r="J131" s="23" t="str">
        <f>IF($A132&lt;&gt;$A131,SUM($E$2:$E131)-SUM(J$1:J130),"")</f>
        <v/>
      </c>
    </row>
    <row r="132" spans="10:10" x14ac:dyDescent="0.25">
      <c r="J132" s="23" t="str">
        <f>IF($A133&lt;&gt;$A132,SUM($E$2:$E132)-SUM(J$1:J131),"")</f>
        <v/>
      </c>
    </row>
    <row r="133" spans="10:10" x14ac:dyDescent="0.25">
      <c r="J133" s="23" t="str">
        <f>IF($A134&lt;&gt;$A133,SUM($E$2:$E133)-SUM(J$1:J132),"")</f>
        <v/>
      </c>
    </row>
    <row r="134" spans="10:10" x14ac:dyDescent="0.25">
      <c r="J134" s="23" t="str">
        <f>IF($A135&lt;&gt;$A134,SUM($E$2:$E134)-SUM(J$1:J133),"")</f>
        <v/>
      </c>
    </row>
    <row r="135" spans="10:10" x14ac:dyDescent="0.25">
      <c r="J135" s="23" t="str">
        <f>IF($A136&lt;&gt;$A135,SUM($E$2:$E135)-SUM(J$1:J134),"")</f>
        <v/>
      </c>
    </row>
    <row r="136" spans="10:10" x14ac:dyDescent="0.25">
      <c r="J136" s="23" t="str">
        <f>IF($A137&lt;&gt;$A136,SUM($E$2:$E136)-SUM(J$1:J135),"")</f>
        <v/>
      </c>
    </row>
    <row r="137" spans="10:10" x14ac:dyDescent="0.25">
      <c r="J137" s="23" t="str">
        <f>IF($A138&lt;&gt;$A137,SUM($E$2:$E137)-SUM(J$1:J136),"")</f>
        <v/>
      </c>
    </row>
    <row r="138" spans="10:10" x14ac:dyDescent="0.25">
      <c r="J138" s="23" t="str">
        <f>IF($A139&lt;&gt;$A138,SUM($E$2:$E138)-SUM(J$1:J137),"")</f>
        <v/>
      </c>
    </row>
    <row r="139" spans="10:10" x14ac:dyDescent="0.25">
      <c r="J139" s="23" t="str">
        <f>IF($A140&lt;&gt;$A139,SUM($E$2:$E139)-SUM(J$1:J138),"")</f>
        <v/>
      </c>
    </row>
    <row r="140" spans="10:10" x14ac:dyDescent="0.25">
      <c r="J140" s="23" t="str">
        <f>IF($A141&lt;&gt;$A140,SUM($E$2:$E140)-SUM(J$1:J139),"")</f>
        <v/>
      </c>
    </row>
    <row r="141" spans="10:10" x14ac:dyDescent="0.25">
      <c r="J141" s="23" t="str">
        <f>IF($A142&lt;&gt;$A141,SUM($E$2:$E141)-SUM(J$1:J140),"")</f>
        <v/>
      </c>
    </row>
    <row r="142" spans="10:10" x14ac:dyDescent="0.25">
      <c r="J142" s="23" t="str">
        <f>IF($A143&lt;&gt;$A142,SUM($E$2:$E142)-SUM(J$1:J141),"")</f>
        <v/>
      </c>
    </row>
    <row r="143" spans="10:10" x14ac:dyDescent="0.25">
      <c r="J143" s="23" t="str">
        <f>IF($A144&lt;&gt;$A143,SUM($E$2:$E143)-SUM(J$1:J142),"")</f>
        <v/>
      </c>
    </row>
    <row r="144" spans="10:10" x14ac:dyDescent="0.25">
      <c r="J144" s="23" t="str">
        <f>IF($A145&lt;&gt;$A144,SUM($E$2:$E144)-SUM(J$1:J143),"")</f>
        <v/>
      </c>
    </row>
    <row r="145" spans="10:10" x14ac:dyDescent="0.25">
      <c r="J145" s="23" t="str">
        <f>IF($A146&lt;&gt;$A145,SUM($E$2:$E145)-SUM(J$1:J144),"")</f>
        <v/>
      </c>
    </row>
    <row r="146" spans="10:10" x14ac:dyDescent="0.25">
      <c r="J146" s="23" t="str">
        <f>IF($A147&lt;&gt;$A146,SUM($E$2:$E146)-SUM(J$1:J145),"")</f>
        <v/>
      </c>
    </row>
    <row r="147" spans="10:10" x14ac:dyDescent="0.25">
      <c r="J147" s="23" t="str">
        <f>IF($A148&lt;&gt;$A147,SUM($E$2:$E147)-SUM(J$1:J146),"")</f>
        <v/>
      </c>
    </row>
    <row r="148" spans="10:10" x14ac:dyDescent="0.25">
      <c r="J148" s="23" t="str">
        <f>IF($A149&lt;&gt;$A148,SUM($E$2:$E148)-SUM(J$1:J147),"")</f>
        <v/>
      </c>
    </row>
    <row r="149" spans="10:10" x14ac:dyDescent="0.25">
      <c r="J149" s="23" t="str">
        <f>IF($A150&lt;&gt;$A149,SUM($E$2:$E149)-SUM(J$1:J148),"")</f>
        <v/>
      </c>
    </row>
    <row r="150" spans="10:10" x14ac:dyDescent="0.25">
      <c r="J150" s="23" t="str">
        <f>IF($A151&lt;&gt;$A150,SUM($E$2:$E150)-SUM(I$1:I149),"")</f>
        <v/>
      </c>
    </row>
    <row r="151" spans="10:10" x14ac:dyDescent="0.25">
      <c r="J151" s="23" t="str">
        <f>IF($A152&lt;&gt;$A151,SUM($E$2:$E151)-SUM(J$1:J150),"")</f>
        <v/>
      </c>
    </row>
    <row r="152" spans="10:10" x14ac:dyDescent="0.25">
      <c r="J152" s="23" t="str">
        <f>IF($A153&lt;&gt;$A152,SUM($E$2:$E152)-SUM(J$1:J151),"")</f>
        <v/>
      </c>
    </row>
    <row r="153" spans="10:10" x14ac:dyDescent="0.25">
      <c r="J153" s="23" t="str">
        <f>IF($A154&lt;&gt;$A153,SUM($E$2:$E153)-SUM(J$1:J152),"")</f>
        <v/>
      </c>
    </row>
    <row r="154" spans="10:10" x14ac:dyDescent="0.25">
      <c r="J154" s="23" t="str">
        <f>IF($A155&lt;&gt;$A154,SUM($E$2:$E154)-SUM(J$1:J153),"")</f>
        <v/>
      </c>
    </row>
    <row r="155" spans="10:10" x14ac:dyDescent="0.25">
      <c r="J155" s="23" t="str">
        <f>IF($A156&lt;&gt;$A155,SUM($E$2:$E155)-SUM(J$1:J154),"")</f>
        <v/>
      </c>
    </row>
    <row r="156" spans="10:10" x14ac:dyDescent="0.25">
      <c r="J156" s="23" t="str">
        <f>IF($A157&lt;&gt;$A156,SUM($E$2:$E156)-SUM(J$1:J155),"")</f>
        <v/>
      </c>
    </row>
    <row r="157" spans="10:10" x14ac:dyDescent="0.25">
      <c r="J157" s="23" t="str">
        <f>IF($A158&lt;&gt;$A157,SUM($E$2:$E157)-SUM(J$1:J156),"")</f>
        <v/>
      </c>
    </row>
    <row r="158" spans="10:10" x14ac:dyDescent="0.25">
      <c r="J158" s="23" t="str">
        <f>IF($A159&lt;&gt;$A158,SUM($E$2:$E158)-SUM(J$1:J157),"")</f>
        <v/>
      </c>
    </row>
    <row r="159" spans="10:10" x14ac:dyDescent="0.25">
      <c r="J159" s="23" t="str">
        <f>IF($A160&lt;&gt;$A159,SUM($E$2:$E159)-SUM(J$1:J158),"")</f>
        <v/>
      </c>
    </row>
    <row r="160" spans="10:10" x14ac:dyDescent="0.25">
      <c r="J160" s="23" t="str">
        <f>IF($A161&lt;&gt;$A160,SUM($E$2:$E160)-SUM(J$1:J159),"")</f>
        <v/>
      </c>
    </row>
    <row r="161" spans="10:10" x14ac:dyDescent="0.25">
      <c r="J161" s="23" t="str">
        <f>IF($A162&lt;&gt;$A161,SUM($E$2:$E161)-SUM(J$1:J160),"")</f>
        <v/>
      </c>
    </row>
    <row r="162" spans="10:10" x14ac:dyDescent="0.25">
      <c r="J162" s="23" t="str">
        <f>IF($A163&lt;&gt;$A162,SUM($E$2:$E162)-SUM(J$1:J161),"")</f>
        <v/>
      </c>
    </row>
    <row r="163" spans="10:10" x14ac:dyDescent="0.25">
      <c r="J163" s="23" t="str">
        <f>IF($A164&lt;&gt;$A163,SUM($E$2:$E163)-SUM(J$1:J162),"")</f>
        <v/>
      </c>
    </row>
    <row r="164" spans="10:10" x14ac:dyDescent="0.25">
      <c r="J164" s="23" t="str">
        <f>IF($A165&lt;&gt;$A164,SUM($E$2:$E164)-SUM(J$1:J163),"")</f>
        <v/>
      </c>
    </row>
    <row r="165" spans="10:10" x14ac:dyDescent="0.25">
      <c r="J165" s="23" t="str">
        <f>IF($A166&lt;&gt;$A165,SUM($E$2:$E165)-SUM(J$1:J164),"")</f>
        <v/>
      </c>
    </row>
    <row r="166" spans="10:10" x14ac:dyDescent="0.25">
      <c r="J166" s="23" t="str">
        <f>IF($A167&lt;&gt;$A166,SUM($E$2:$E166)-SUM(J$1:J165),"")</f>
        <v/>
      </c>
    </row>
    <row r="167" spans="10:10" x14ac:dyDescent="0.25">
      <c r="J167" s="23" t="str">
        <f>IF($A168&lt;&gt;$A167,SUM($E$2:$E167)-SUM(J$1:J166),"")</f>
        <v/>
      </c>
    </row>
    <row r="168" spans="10:10" x14ac:dyDescent="0.25">
      <c r="J168" s="23" t="str">
        <f>IF($A169&lt;&gt;$A168,SUM($E$2:$E168)-SUM(J$1:J167),"")</f>
        <v/>
      </c>
    </row>
    <row r="169" spans="10:10" x14ac:dyDescent="0.25">
      <c r="J169" s="23" t="str">
        <f>IF($A170&lt;&gt;$A169,SUM($E$2:$E169)-SUM(J$1:J168),"")</f>
        <v/>
      </c>
    </row>
    <row r="170" spans="10:10" x14ac:dyDescent="0.25">
      <c r="J170" s="23" t="str">
        <f>IF($A171&lt;&gt;$A170,SUM($E$2:$E170)-SUM(J$1:J169),"")</f>
        <v/>
      </c>
    </row>
    <row r="171" spans="10:10" x14ac:dyDescent="0.25">
      <c r="J171" s="23" t="str">
        <f>IF($A172&lt;&gt;$A171,SUM($E$2:$E171)-SUM(J$1:J170),"")</f>
        <v/>
      </c>
    </row>
    <row r="172" spans="10:10" x14ac:dyDescent="0.25">
      <c r="J172" s="23" t="str">
        <f>IF($A173&lt;&gt;$A172,SUM($E$2:$E172)-SUM(J$1:J171),"")</f>
        <v/>
      </c>
    </row>
    <row r="173" spans="10:10" x14ac:dyDescent="0.25">
      <c r="J173" s="23" t="str">
        <f>IF($A174&lt;&gt;$A173,SUM($E$2:$E173)-SUM(J$1:J172),"")</f>
        <v/>
      </c>
    </row>
    <row r="174" spans="10:10" x14ac:dyDescent="0.25">
      <c r="J174" s="23" t="str">
        <f>IF($A175&lt;&gt;$A174,SUM($E$2:$E174)-SUM(J$1:J173),"")</f>
        <v/>
      </c>
    </row>
    <row r="175" spans="10:10" x14ac:dyDescent="0.25">
      <c r="J175" s="23" t="str">
        <f>IF($A176&lt;&gt;$A175,SUM($E$2:$E175)-SUM(I$1:I174),"")</f>
        <v/>
      </c>
    </row>
    <row r="176" spans="10:10" x14ac:dyDescent="0.25">
      <c r="J176" s="23" t="str">
        <f>IF($A177&lt;&gt;$A176,SUM($E$2:$E176)-SUM(J$1:J175),"")</f>
        <v/>
      </c>
    </row>
    <row r="177" spans="10:10" x14ac:dyDescent="0.25">
      <c r="J177" s="23" t="str">
        <f>IF($A178&lt;&gt;$A177,SUM($E$2:$E177)-SUM(J$1:J176),"")</f>
        <v/>
      </c>
    </row>
    <row r="178" spans="10:10" x14ac:dyDescent="0.25">
      <c r="J178" s="23" t="str">
        <f>IF($A179&lt;&gt;$A178,SUM($E$2:$E178)-SUM(J$1:J177),"")</f>
        <v/>
      </c>
    </row>
    <row r="179" spans="10:10" x14ac:dyDescent="0.25">
      <c r="J179" s="23" t="str">
        <f>IF($A180&lt;&gt;$A179,SUM($E$2:$E179)-SUM(J$1:J178),"")</f>
        <v/>
      </c>
    </row>
    <row r="180" spans="10:10" x14ac:dyDescent="0.25">
      <c r="J180" s="23" t="str">
        <f>IF($A181&lt;&gt;$A180,SUM($E$2:$E180)-SUM(J$1:J179),"")</f>
        <v/>
      </c>
    </row>
    <row r="181" spans="10:10" x14ac:dyDescent="0.25">
      <c r="J181" s="23" t="str">
        <f>IF($A182&lt;&gt;$A181,SUM($E$2:$E181)-SUM(J$1:J180),"")</f>
        <v/>
      </c>
    </row>
    <row r="182" spans="10:10" x14ac:dyDescent="0.25">
      <c r="J182" s="23" t="str">
        <f>IF($A183&lt;&gt;$A182,SUM($E$2:$E182)-SUM(J$1:J181),"")</f>
        <v/>
      </c>
    </row>
    <row r="183" spans="10:10" x14ac:dyDescent="0.25">
      <c r="J183" s="23" t="str">
        <f>IF($A184&lt;&gt;$A183,SUM($E$2:$E183)-SUM(J$1:J182),"")</f>
        <v/>
      </c>
    </row>
    <row r="184" spans="10:10" x14ac:dyDescent="0.25">
      <c r="J184" s="23" t="str">
        <f>IF($A185&lt;&gt;$A184,SUM($E$2:$E184)-SUM(J$1:J183),"")</f>
        <v/>
      </c>
    </row>
    <row r="185" spans="10:10" x14ac:dyDescent="0.25">
      <c r="J185" s="23" t="str">
        <f>IF($A186&lt;&gt;$A185,SUM($E$2:$E185)-SUM(J$1:J184),"")</f>
        <v/>
      </c>
    </row>
    <row r="186" spans="10:10" x14ac:dyDescent="0.25">
      <c r="J186" s="23" t="str">
        <f>IF($A187&lt;&gt;$A186,SUM($E$2:$E186)-SUM(J$1:J185),"")</f>
        <v/>
      </c>
    </row>
    <row r="187" spans="10:10" x14ac:dyDescent="0.25">
      <c r="J187" s="23" t="str">
        <f>IF($A188&lt;&gt;$A187,SUM($E$2:$E187)-SUM(J$1:J186),"")</f>
        <v/>
      </c>
    </row>
    <row r="188" spans="10:10" x14ac:dyDescent="0.25">
      <c r="J188" s="23" t="str">
        <f>IF($A189&lt;&gt;$A188,SUM($E$2:$E188)-SUM(J$1:J187),"")</f>
        <v/>
      </c>
    </row>
    <row r="189" spans="10:10" x14ac:dyDescent="0.25">
      <c r="J189" s="23" t="str">
        <f>IF($A190&lt;&gt;$A189,SUM($E$2:$E189)-SUM(J$1:J188),"")</f>
        <v/>
      </c>
    </row>
    <row r="190" spans="10:10" x14ac:dyDescent="0.25">
      <c r="J190" s="23" t="str">
        <f>IF($A191&lt;&gt;$A190,SUM($E$2:$E190)-SUM(J$1:J189),"")</f>
        <v/>
      </c>
    </row>
    <row r="191" spans="10:10" x14ac:dyDescent="0.25">
      <c r="J191" s="23" t="str">
        <f>IF($A192&lt;&gt;$A191,SUM($E$2:$E191)-SUM(J$1:J190),"")</f>
        <v/>
      </c>
    </row>
    <row r="192" spans="10:10" x14ac:dyDescent="0.25">
      <c r="J192" s="23" t="str">
        <f>IF($A193&lt;&gt;$A192,SUM($E$2:$E192)-SUM(J$1:J191),"")</f>
        <v/>
      </c>
    </row>
    <row r="193" spans="10:10" x14ac:dyDescent="0.25">
      <c r="J193" s="23" t="str">
        <f>IF($A194&lt;&gt;$A193,SUM($E$2:$E193)-SUM(J$1:J192),"")</f>
        <v/>
      </c>
    </row>
    <row r="194" spans="10:10" x14ac:dyDescent="0.25">
      <c r="J194" s="23" t="str">
        <f>IF($A195&lt;&gt;$A194,SUM($E$2:$E194)-SUM(J$1:J193),"")</f>
        <v/>
      </c>
    </row>
    <row r="195" spans="10:10" x14ac:dyDescent="0.25">
      <c r="J195" s="23" t="str">
        <f>IF($A196&lt;&gt;$A195,SUM($E$2:$E195)-SUM(J$1:J194),"")</f>
        <v/>
      </c>
    </row>
    <row r="196" spans="10:10" x14ac:dyDescent="0.25">
      <c r="J196" s="23" t="str">
        <f>IF($A197&lt;&gt;$A196,SUM($E$2:$E196)-SUM(J$1:J195),"")</f>
        <v/>
      </c>
    </row>
    <row r="197" spans="10:10" x14ac:dyDescent="0.25">
      <c r="J197" s="23" t="str">
        <f>IF($A198&lt;&gt;$A197,SUM($E$2:$E197)-SUM(J$1:J196),"")</f>
        <v/>
      </c>
    </row>
    <row r="198" spans="10:10" x14ac:dyDescent="0.25">
      <c r="J198" s="23" t="str">
        <f>IF($A199&lt;&gt;$A198,SUM($E$2:$E198)-SUM(J$1:J197),"")</f>
        <v/>
      </c>
    </row>
    <row r="199" spans="10:10" x14ac:dyDescent="0.25">
      <c r="J199" s="23" t="str">
        <f>IF($A200&lt;&gt;$A199,SUM($E$2:$E199)-SUM(J$1:J198),"")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Compilation</vt:lpstr>
      <vt:lpstr>Produits</vt:lpstr>
      <vt:lpstr>Semaine 1</vt:lpstr>
      <vt:lpstr>Semaine 2</vt:lpstr>
      <vt:lpstr>Semaine 3</vt:lpstr>
      <vt:lpstr>Semaine 4</vt:lpstr>
      <vt:lpstr>Semaine 5</vt:lpstr>
      <vt:lpstr>Semaine 6</vt:lpstr>
      <vt:lpstr>Semaine 7</vt:lpstr>
      <vt:lpstr>Semaine 8</vt:lpstr>
      <vt:lpstr>Semaine 9</vt:lpstr>
      <vt:lpstr>Semaine 10</vt:lpstr>
      <vt:lpstr>Semaine 11</vt:lpstr>
      <vt:lpstr>Semaine 12</vt:lpstr>
      <vt:lpstr>Semaine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2017-06-26T03:27:25Z</dcterms:created>
  <dcterms:modified xsi:type="dcterms:W3CDTF">2017-07-21T02:21:38Z</dcterms:modified>
</cp:coreProperties>
</file>