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ierre\Desktop\"/>
    </mc:Choice>
  </mc:AlternateContent>
  <bookViews>
    <workbookView xWindow="0" yWindow="0" windowWidth="28800" windowHeight="12330" activeTab="2"/>
  </bookViews>
  <sheets>
    <sheet name="Comptabilité" sheetId="1" r:id="rId1"/>
    <sheet name="Facture" sheetId="2" r:id="rId2"/>
    <sheet name="Rapprochement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3" l="1"/>
  <c r="C3" i="3"/>
  <c r="D3" i="3" s="1"/>
  <c r="C4" i="3"/>
  <c r="C5" i="3"/>
  <c r="C6" i="3"/>
  <c r="B3" i="3"/>
  <c r="B4" i="3"/>
  <c r="B5" i="3"/>
  <c r="B6" i="3"/>
  <c r="B2" i="3"/>
  <c r="A3" i="3"/>
  <c r="A4" i="3"/>
  <c r="A5" i="3"/>
  <c r="A6" i="3"/>
  <c r="A2" i="3"/>
  <c r="D4" i="3" l="1"/>
  <c r="D5" i="3"/>
  <c r="D6" i="3"/>
  <c r="D2" i="3"/>
</calcChain>
</file>

<file path=xl/sharedStrings.xml><?xml version="1.0" encoding="utf-8"?>
<sst xmlns="http://schemas.openxmlformats.org/spreadsheetml/2006/main" count="37" uniqueCount="31">
  <si>
    <t>Date de saisie</t>
  </si>
  <si>
    <t>Numéro de pièce</t>
  </si>
  <si>
    <t>Libellé</t>
  </si>
  <si>
    <t>numero de compte</t>
  </si>
  <si>
    <t>Commentaire</t>
  </si>
  <si>
    <t>Total des recettes</t>
  </si>
  <si>
    <t>Total des dépenses</t>
  </si>
  <si>
    <t>Total des contributions</t>
  </si>
  <si>
    <t>Banque</t>
  </si>
  <si>
    <t>Type de paiement</t>
  </si>
  <si>
    <t>Date de rapprochement</t>
  </si>
  <si>
    <t>Date</t>
  </si>
  <si>
    <t>Facture</t>
  </si>
  <si>
    <t>Client</t>
  </si>
  <si>
    <t>Représentant commercial</t>
  </si>
  <si>
    <t>Statut</t>
  </si>
  <si>
    <t>Frais de port</t>
  </si>
  <si>
    <t>Taxe</t>
  </si>
  <si>
    <t>Montant</t>
  </si>
  <si>
    <t>Payé</t>
  </si>
  <si>
    <t>Non réglé</t>
  </si>
  <si>
    <t>LICENCE PLAT Facture 1007</t>
  </si>
  <si>
    <t xml:space="preserve"> INTER REGION 2017 Facture 1005</t>
  </si>
  <si>
    <t>Activités facturées</t>
  </si>
  <si>
    <t>Numéro de facture</t>
  </si>
  <si>
    <t>Montant facturé</t>
  </si>
  <si>
    <t>Montant réglée</t>
  </si>
  <si>
    <t>Différence</t>
  </si>
  <si>
    <t>Indicateur de correction</t>
  </si>
  <si>
    <t>Statut du logiciel</t>
  </si>
  <si>
    <t>Statut Comptabilité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</si>
</sst>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#,##0.00\ &quot;€&quot;;[Red]\-#,##0.00\ &quot;€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1" xfId="0" applyFill="1" applyBorder="1"/>
    <xf numFmtId="14" fontId="0" fillId="0" borderId="1" xfId="0" applyNumberFormat="1" applyBorder="1"/>
    <xf numFmtId="0" fontId="0" fillId="0" borderId="1" xfId="0" applyBorder="1"/>
    <xf numFmtId="0" fontId="0" fillId="0" borderId="1" xfId="0" applyBorder="1" applyAlignment="1">
      <alignment horizontal="left"/>
    </xf>
    <xf numFmtId="0" fontId="0" fillId="0" borderId="1" xfId="0" applyNumberFormat="1" applyBorder="1"/>
    <xf numFmtId="8" fontId="0" fillId="0" borderId="0" xfId="0" applyNumberFormat="1"/>
    <xf numFmtId="0" fontId="0" fillId="3" borderId="1" xfId="0" applyFill="1" applyBorder="1"/>
    <xf numFmtId="8" fontId="0" fillId="0" borderId="1" xfId="0" applyNumberFormat="1" applyBorder="1"/>
    <xf numFmtId="0" fontId="0" fillId="3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topLeftCell="E1" workbookViewId="0">
      <selection activeCell="F3" sqref="F3"/>
    </sheetView>
  </sheetViews>
  <sheetFormatPr baseColWidth="10" defaultRowHeight="15" x14ac:dyDescent="0.25"/>
  <cols>
    <col min="1" max="1" width="13.28515625" bestFit="1" customWidth="1"/>
    <col min="2" max="2" width="16.42578125" bestFit="1" customWidth="1"/>
    <col min="3" max="3" width="61.5703125" customWidth="1"/>
    <col min="4" max="4" width="18" bestFit="1" customWidth="1"/>
    <col min="5" max="5" width="47.42578125" bestFit="1" customWidth="1"/>
    <col min="6" max="6" width="16.85546875" bestFit="1" customWidth="1"/>
    <col min="7" max="7" width="18.140625" bestFit="1" customWidth="1"/>
    <col min="8" max="8" width="21.5703125" bestFit="1" customWidth="1"/>
    <col min="9" max="9" width="17.7109375" bestFit="1" customWidth="1"/>
    <col min="10" max="10" width="17.140625" bestFit="1" customWidth="1"/>
    <col min="11" max="11" width="22.28515625" bestFit="1" customWidth="1"/>
  </cols>
  <sheetData>
    <row r="1" spans="1:1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</row>
    <row r="2" spans="1:11" x14ac:dyDescent="0.25">
      <c r="A2" s="2"/>
      <c r="B2" s="3"/>
      <c r="C2" s="3" t="s">
        <v>23</v>
      </c>
      <c r="D2" s="3"/>
      <c r="E2" s="3">
        <v>1004</v>
      </c>
      <c r="F2" s="3">
        <v>440</v>
      </c>
      <c r="G2" s="3"/>
      <c r="H2" s="3"/>
      <c r="I2" s="3"/>
      <c r="J2" s="3"/>
      <c r="K2" s="2"/>
    </row>
    <row r="3" spans="1:11" x14ac:dyDescent="0.25">
      <c r="A3" s="2"/>
      <c r="B3" s="3"/>
      <c r="C3" s="3" t="s">
        <v>23</v>
      </c>
      <c r="D3" s="3"/>
      <c r="E3" s="3" t="s">
        <v>22</v>
      </c>
      <c r="F3" s="3">
        <v>320</v>
      </c>
      <c r="G3" s="3"/>
      <c r="H3" s="3"/>
      <c r="I3" s="3"/>
      <c r="J3" s="3"/>
      <c r="K3" s="2"/>
    </row>
    <row r="4" spans="1:11" x14ac:dyDescent="0.25">
      <c r="A4" s="2"/>
      <c r="B4" s="3"/>
      <c r="C4" s="3"/>
      <c r="D4" s="3"/>
      <c r="E4" s="3"/>
      <c r="F4" s="3"/>
      <c r="G4" s="3"/>
      <c r="H4" s="3"/>
      <c r="I4" s="3"/>
      <c r="J4" s="3"/>
      <c r="K4" s="2"/>
    </row>
    <row r="5" spans="1:11" x14ac:dyDescent="0.25">
      <c r="A5" s="2"/>
      <c r="B5" s="3"/>
      <c r="C5" s="3" t="s">
        <v>23</v>
      </c>
      <c r="D5" s="3"/>
      <c r="E5" s="3" t="s">
        <v>21</v>
      </c>
      <c r="F5" s="3">
        <v>110</v>
      </c>
      <c r="G5" s="3"/>
      <c r="H5" s="3"/>
      <c r="I5" s="3"/>
      <c r="J5" s="3"/>
      <c r="K5" s="2"/>
    </row>
    <row r="6" spans="1:11" x14ac:dyDescent="0.25">
      <c r="A6" s="2"/>
      <c r="B6" s="3"/>
      <c r="C6" s="4" t="s">
        <v>23</v>
      </c>
      <c r="D6" s="3"/>
      <c r="E6" s="3">
        <v>1008</v>
      </c>
      <c r="F6" s="5">
        <v>110</v>
      </c>
      <c r="G6" s="3"/>
      <c r="H6" s="3"/>
      <c r="I6" s="3"/>
      <c r="J6" s="3"/>
      <c r="K6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"/>
  <sheetViews>
    <sheetView workbookViewId="0">
      <selection activeCell="H4" sqref="H4"/>
    </sheetView>
  </sheetViews>
  <sheetFormatPr baseColWidth="10" defaultRowHeight="15" x14ac:dyDescent="0.25"/>
  <cols>
    <col min="2" max="2" width="16.5703125" customWidth="1"/>
  </cols>
  <sheetData>
    <row r="1" spans="1:8" x14ac:dyDescent="0.25">
      <c r="A1" s="7" t="s">
        <v>11</v>
      </c>
      <c r="B1" s="7" t="s">
        <v>12</v>
      </c>
      <c r="C1" s="7" t="s">
        <v>13</v>
      </c>
      <c r="D1" s="7" t="s">
        <v>14</v>
      </c>
      <c r="E1" s="7" t="s">
        <v>15</v>
      </c>
      <c r="F1" s="7" t="s">
        <v>16</v>
      </c>
      <c r="G1" s="7" t="s">
        <v>17</v>
      </c>
      <c r="H1" s="7" t="s">
        <v>18</v>
      </c>
    </row>
    <row r="2" spans="1:8" x14ac:dyDescent="0.25">
      <c r="A2" s="2"/>
      <c r="B2" s="3">
        <v>1004</v>
      </c>
      <c r="C2" s="3"/>
      <c r="D2" s="3"/>
      <c r="E2" s="3" t="s">
        <v>19</v>
      </c>
      <c r="F2" s="8">
        <v>0</v>
      </c>
      <c r="G2" s="8">
        <v>0</v>
      </c>
      <c r="H2" s="8">
        <v>440</v>
      </c>
    </row>
    <row r="3" spans="1:8" x14ac:dyDescent="0.25">
      <c r="A3" s="2"/>
      <c r="B3" s="3">
        <v>1005</v>
      </c>
      <c r="C3" s="3"/>
      <c r="D3" s="3"/>
      <c r="E3" s="3" t="s">
        <v>19</v>
      </c>
      <c r="F3" s="8">
        <v>0</v>
      </c>
      <c r="G3" s="8">
        <v>0</v>
      </c>
      <c r="H3" s="8">
        <v>320</v>
      </c>
    </row>
    <row r="4" spans="1:8" x14ac:dyDescent="0.25">
      <c r="A4" s="2"/>
      <c r="B4" s="3">
        <v>1006</v>
      </c>
      <c r="C4" s="3"/>
      <c r="D4" s="3"/>
      <c r="E4" s="3" t="s">
        <v>20</v>
      </c>
      <c r="F4" s="8">
        <v>0</v>
      </c>
      <c r="G4" s="8">
        <v>0</v>
      </c>
      <c r="H4" s="8">
        <v>208</v>
      </c>
    </row>
    <row r="5" spans="1:8" x14ac:dyDescent="0.25">
      <c r="A5" s="2"/>
      <c r="B5" s="3">
        <v>1007</v>
      </c>
      <c r="C5" s="3"/>
      <c r="D5" s="3"/>
      <c r="E5" s="3" t="s">
        <v>19</v>
      </c>
      <c r="F5" s="8">
        <v>0</v>
      </c>
      <c r="G5" s="8">
        <v>0</v>
      </c>
      <c r="H5" s="8">
        <v>110</v>
      </c>
    </row>
    <row r="6" spans="1:8" x14ac:dyDescent="0.25">
      <c r="A6" s="2"/>
      <c r="B6" s="3">
        <v>1008</v>
      </c>
      <c r="C6" s="3"/>
      <c r="D6" s="3"/>
      <c r="E6" s="3" t="s">
        <v>19</v>
      </c>
      <c r="F6" s="8">
        <v>0</v>
      </c>
      <c r="G6" s="8">
        <v>0</v>
      </c>
      <c r="H6" s="8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"/>
  <sheetViews>
    <sheetView tabSelected="1" workbookViewId="0">
      <selection activeCell="C2" sqref="C2"/>
    </sheetView>
  </sheetViews>
  <sheetFormatPr baseColWidth="10" defaultRowHeight="15" x14ac:dyDescent="0.25"/>
  <cols>
    <col min="1" max="1" width="17.85546875" bestFit="1" customWidth="1"/>
    <col min="2" max="2" width="15.28515625" bestFit="1" customWidth="1"/>
    <col min="3" max="3" width="14.7109375" bestFit="1" customWidth="1"/>
    <col min="4" max="4" width="19.28515625" customWidth="1"/>
    <col min="5" max="5" width="22.42578125" bestFit="1" customWidth="1"/>
    <col min="6" max="6" width="28" customWidth="1"/>
    <col min="7" max="7" width="15.85546875" bestFit="1" customWidth="1"/>
  </cols>
  <sheetData>
    <row r="1" spans="1:7" x14ac:dyDescent="0.25">
      <c r="A1" s="9" t="s">
        <v>24</v>
      </c>
      <c r="B1" s="9" t="s">
        <v>25</v>
      </c>
      <c r="C1" s="9" t="s">
        <v>26</v>
      </c>
      <c r="D1" s="9" t="s">
        <v>27</v>
      </c>
      <c r="E1" s="9" t="s">
        <v>28</v>
      </c>
      <c r="F1" s="9" t="s">
        <v>30</v>
      </c>
      <c r="G1" s="9" t="s">
        <v>29</v>
      </c>
    </row>
    <row r="2" spans="1:7" x14ac:dyDescent="0.25">
      <c r="A2" s="3">
        <f>Facture!B2</f>
        <v>1004</v>
      </c>
      <c r="B2" s="8">
        <f>Facture!H2</f>
        <v>440</v>
      </c>
      <c r="C2" s="3">
        <f>INDEX(Comptabilité!E:F,MATCH(Rapprochement!A2,Comptabilité!E:E,0),2)</f>
        <v>440</v>
      </c>
      <c r="D2" s="8">
        <f>B2-C2</f>
        <v>0</v>
      </c>
      <c r="E2" s="3"/>
      <c r="F2" s="3"/>
      <c r="G2" s="3"/>
    </row>
    <row r="3" spans="1:7" x14ac:dyDescent="0.25">
      <c r="A3" s="3">
        <f>Facture!B3</f>
        <v>1005</v>
      </c>
      <c r="B3" s="8">
        <f>Facture!H3</f>
        <v>320</v>
      </c>
      <c r="C3" s="3" t="e">
        <f>INDEX(Comptabilité!E:F,MATCH(Rapprochement!A3,Comptabilité!E:E,0),2)</f>
        <v>#N/A</v>
      </c>
      <c r="D3" s="8" t="e">
        <f t="shared" ref="D3:D11" si="0">B3-C3</f>
        <v>#N/A</v>
      </c>
      <c r="E3" s="3"/>
      <c r="F3" s="3"/>
      <c r="G3" s="3"/>
    </row>
    <row r="4" spans="1:7" x14ac:dyDescent="0.25">
      <c r="A4" s="3">
        <f>Facture!B4</f>
        <v>1006</v>
      </c>
      <c r="B4" s="8">
        <f>Facture!H4</f>
        <v>208</v>
      </c>
      <c r="C4" s="3" t="e">
        <f>INDEX(Comptabilité!E:F,MATCH(Rapprochement!A4,Comptabilité!E:E,0),2)</f>
        <v>#N/A</v>
      </c>
      <c r="D4" s="8" t="e">
        <f t="shared" si="0"/>
        <v>#N/A</v>
      </c>
      <c r="E4" s="3"/>
      <c r="F4" s="3"/>
      <c r="G4" s="3"/>
    </row>
    <row r="5" spans="1:7" x14ac:dyDescent="0.25">
      <c r="A5" s="3">
        <f>Facture!B5</f>
        <v>1007</v>
      </c>
      <c r="B5" s="8">
        <f>Facture!H5</f>
        <v>110</v>
      </c>
      <c r="C5" s="3" t="e">
        <f>INDEX(Comptabilité!E:F,MATCH(Rapprochement!A5,Comptabilité!E:E,0),2)</f>
        <v>#N/A</v>
      </c>
      <c r="D5" s="8" t="e">
        <f t="shared" si="0"/>
        <v>#N/A</v>
      </c>
      <c r="E5" s="3"/>
      <c r="F5" s="3"/>
      <c r="G5" s="3"/>
    </row>
    <row r="6" spans="1:7" x14ac:dyDescent="0.25">
      <c r="A6" s="3">
        <f>Facture!B6</f>
        <v>1008</v>
      </c>
      <c r="B6" s="8">
        <f>Facture!H6</f>
        <v>110</v>
      </c>
      <c r="C6" s="3">
        <f>INDEX(Comptabilité!E:F,MATCH(Rapprochement!A6,Comptabilité!E:E,0),2)</f>
        <v>110</v>
      </c>
      <c r="D6" s="8">
        <f t="shared" si="0"/>
        <v>0</v>
      </c>
      <c r="E6" s="3"/>
      <c r="F6" s="3"/>
      <c r="G6" s="3"/>
    </row>
    <row r="7" spans="1:7" x14ac:dyDescent="0.25">
      <c r="B7" s="6"/>
      <c r="D7" s="6"/>
    </row>
    <row r="8" spans="1:7" x14ac:dyDescent="0.25">
      <c r="B8" s="6"/>
      <c r="D8" s="6"/>
    </row>
    <row r="9" spans="1:7" x14ac:dyDescent="0.25">
      <c r="B9" s="6"/>
      <c r="D9" s="6"/>
    </row>
    <row r="10" spans="1:7" x14ac:dyDescent="0.25">
      <c r="B10" s="6"/>
      <c r="D10" s="6"/>
    </row>
    <row r="11" spans="1:7" x14ac:dyDescent="0.25">
      <c r="B11" s="6"/>
      <c r="D11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Comptabilité</vt:lpstr>
      <vt:lpstr>Facture</vt:lpstr>
      <vt:lpstr>Rapprochement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</cp:lastModifiedBy>
  <dcterms:created xsi:type="dcterms:W3CDTF">2017-07-18T14:08:16Z</dcterms:created>
  <dcterms:modified xsi:type="dcterms:W3CDTF">2017-07-18T14:33:07Z</dcterms:modified>
</cp:coreProperties>
</file>