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05" yWindow="-105" windowWidth="20730" windowHeight="11760"/>
  </bookViews>
  <sheets>
    <sheet name="Feuil1" sheetId="1" r:id="rId1"/>
    <sheet name="Feuil2" sheetId="2" r:id="rId2"/>
    <sheet name="Feuil3" sheetId="3" r:id="rId3"/>
  </sheets>
  <definedNames>
    <definedName name="Plage">OFFSET(Feuil1!$K$5,,,COUNTA(Feuil1!J:J)-1,3)</definedName>
    <definedName name="plage1">Feuil1!$L:$L,Feuil1!$K$5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5" i="1"/>
  <c r="C7"/>
  <c r="D6"/>
  <c r="D5"/>
  <c r="D396"/>
  <c r="C396"/>
  <c r="D395"/>
  <c r="C395"/>
  <c r="D394"/>
  <c r="C394"/>
  <c r="D393"/>
  <c r="C393"/>
  <c r="D392"/>
  <c r="C392"/>
  <c r="D391"/>
  <c r="C391"/>
  <c r="D390"/>
  <c r="C390"/>
  <c r="D389"/>
  <c r="C389"/>
  <c r="D388"/>
  <c r="C388"/>
  <c r="D387"/>
  <c r="C387"/>
  <c r="D386"/>
  <c r="C386"/>
  <c r="D385"/>
  <c r="C385"/>
  <c r="D384"/>
  <c r="C384"/>
  <c r="D383"/>
  <c r="C383"/>
  <c r="D382"/>
  <c r="C382"/>
  <c r="D381"/>
  <c r="C381"/>
  <c r="D380"/>
  <c r="C380"/>
  <c r="D379"/>
  <c r="C379"/>
  <c r="D378"/>
  <c r="C378"/>
  <c r="D377"/>
  <c r="C377"/>
  <c r="D376"/>
  <c r="C376"/>
  <c r="D375"/>
  <c r="C375"/>
  <c r="D374"/>
  <c r="C374"/>
  <c r="D373"/>
  <c r="C373"/>
  <c r="D372"/>
  <c r="C372"/>
  <c r="D371"/>
  <c r="C371"/>
  <c r="D370"/>
  <c r="C370"/>
  <c r="D369"/>
  <c r="C369"/>
  <c r="D368"/>
  <c r="C368"/>
  <c r="D367"/>
  <c r="C367"/>
  <c r="D366"/>
  <c r="C366"/>
  <c r="D365"/>
  <c r="C365"/>
  <c r="D364"/>
  <c r="C364"/>
  <c r="D363"/>
  <c r="C363"/>
  <c r="D362"/>
  <c r="C362"/>
  <c r="D361"/>
  <c r="C361"/>
  <c r="D360"/>
  <c r="C360"/>
  <c r="D359"/>
  <c r="C359"/>
  <c r="D358"/>
  <c r="C358"/>
  <c r="D357"/>
  <c r="C357"/>
  <c r="D356"/>
  <c r="C356"/>
  <c r="D355"/>
  <c r="C355"/>
  <c r="D354"/>
  <c r="C354"/>
  <c r="D353"/>
  <c r="C353"/>
  <c r="D352"/>
  <c r="C352"/>
  <c r="D351"/>
  <c r="C351"/>
  <c r="D350"/>
  <c r="C350"/>
  <c r="D349"/>
  <c r="C349"/>
  <c r="D348"/>
  <c r="C348"/>
  <c r="D347"/>
  <c r="C347"/>
  <c r="D346"/>
  <c r="C346"/>
  <c r="D345"/>
  <c r="C345"/>
  <c r="D344"/>
  <c r="C344"/>
  <c r="D343"/>
  <c r="C343"/>
  <c r="D342"/>
  <c r="C342"/>
  <c r="D341"/>
  <c r="C341"/>
  <c r="D340"/>
  <c r="C340"/>
  <c r="D339"/>
  <c r="C339"/>
  <c r="D338"/>
  <c r="C338"/>
  <c r="D337"/>
  <c r="C337"/>
  <c r="D336"/>
  <c r="C336"/>
  <c r="D335"/>
  <c r="C335"/>
  <c r="D330"/>
  <c r="C330"/>
  <c r="D329"/>
  <c r="C329"/>
  <c r="D328"/>
  <c r="C328"/>
  <c r="D327"/>
  <c r="C327"/>
  <c r="D326"/>
  <c r="C326"/>
  <c r="D325"/>
  <c r="C325"/>
  <c r="D324"/>
  <c r="C324"/>
  <c r="D323"/>
  <c r="C323"/>
  <c r="D322"/>
  <c r="C322"/>
  <c r="D321"/>
  <c r="C321"/>
  <c r="D320"/>
  <c r="C320"/>
  <c r="D319"/>
  <c r="C319"/>
  <c r="D318"/>
  <c r="C318"/>
  <c r="D317"/>
  <c r="C317"/>
  <c r="D316"/>
  <c r="C316"/>
  <c r="D315"/>
  <c r="C315"/>
  <c r="D314"/>
  <c r="C314"/>
  <c r="D313"/>
  <c r="C313"/>
  <c r="D312"/>
  <c r="C312"/>
  <c r="D311"/>
  <c r="C311"/>
  <c r="D310"/>
  <c r="C310"/>
  <c r="D309"/>
  <c r="C309"/>
  <c r="D308"/>
  <c r="C308"/>
  <c r="D307"/>
  <c r="C307"/>
  <c r="D306"/>
  <c r="C306"/>
  <c r="D305"/>
  <c r="C305"/>
  <c r="D304"/>
  <c r="C304"/>
  <c r="D303"/>
  <c r="C303"/>
  <c r="D302"/>
  <c r="C302"/>
  <c r="D301"/>
  <c r="C301"/>
  <c r="D300"/>
  <c r="C300"/>
  <c r="D299"/>
  <c r="C299"/>
  <c r="D298"/>
  <c r="C298"/>
  <c r="D297"/>
  <c r="C297"/>
  <c r="D296"/>
  <c r="C296"/>
  <c r="D295"/>
  <c r="C295"/>
  <c r="D294"/>
  <c r="C294"/>
  <c r="D293"/>
  <c r="C293"/>
  <c r="D292"/>
  <c r="C292"/>
  <c r="D291"/>
  <c r="C291"/>
  <c r="D290"/>
  <c r="C290"/>
  <c r="D289"/>
  <c r="C289"/>
  <c r="D288"/>
  <c r="C288"/>
  <c r="D287"/>
  <c r="C287"/>
  <c r="D286"/>
  <c r="C286"/>
  <c r="D285"/>
  <c r="C285"/>
  <c r="D284"/>
  <c r="C284"/>
  <c r="D283"/>
  <c r="C283"/>
  <c r="D282"/>
  <c r="C282"/>
  <c r="D281"/>
  <c r="C281"/>
  <c r="D280"/>
  <c r="C280"/>
  <c r="D279"/>
  <c r="C279"/>
  <c r="D278"/>
  <c r="C278"/>
  <c r="D277"/>
  <c r="C277"/>
  <c r="D276"/>
  <c r="C276"/>
  <c r="D275"/>
  <c r="C275"/>
  <c r="D274"/>
  <c r="C274"/>
  <c r="D273"/>
  <c r="C273"/>
  <c r="D272"/>
  <c r="C272"/>
  <c r="D271"/>
  <c r="C271"/>
  <c r="D270"/>
  <c r="C270"/>
  <c r="D269"/>
  <c r="C269"/>
  <c r="D264"/>
  <c r="C264"/>
  <c r="D263"/>
  <c r="C263"/>
  <c r="D262"/>
  <c r="C262"/>
  <c r="D261"/>
  <c r="C261"/>
  <c r="D260"/>
  <c r="C260"/>
  <c r="D259"/>
  <c r="C259"/>
  <c r="D258"/>
  <c r="C258"/>
  <c r="D257"/>
  <c r="C257"/>
  <c r="D256"/>
  <c r="C256"/>
  <c r="D255"/>
  <c r="C255"/>
  <c r="D254"/>
  <c r="C254"/>
  <c r="D253"/>
  <c r="C253"/>
  <c r="D252"/>
  <c r="C252"/>
  <c r="D251"/>
  <c r="C251"/>
  <c r="D250"/>
  <c r="C250"/>
  <c r="D249"/>
  <c r="C249"/>
  <c r="D248"/>
  <c r="C248"/>
  <c r="D247"/>
  <c r="C247"/>
  <c r="D246"/>
  <c r="C246"/>
  <c r="D245"/>
  <c r="C245"/>
  <c r="D244"/>
  <c r="C244"/>
  <c r="D243"/>
  <c r="C243"/>
  <c r="D242"/>
  <c r="C242"/>
  <c r="D241"/>
  <c r="C241"/>
  <c r="D240"/>
  <c r="C240"/>
  <c r="D239"/>
  <c r="C239"/>
  <c r="D238"/>
  <c r="C238"/>
  <c r="D237"/>
  <c r="C237"/>
  <c r="D236"/>
  <c r="C236"/>
  <c r="D235"/>
  <c r="C235"/>
  <c r="D234"/>
  <c r="C234"/>
  <c r="D233"/>
  <c r="C233"/>
  <c r="D232"/>
  <c r="C232"/>
  <c r="D231"/>
  <c r="C231"/>
  <c r="D230"/>
  <c r="C230"/>
  <c r="D229"/>
  <c r="C229"/>
  <c r="D228"/>
  <c r="C228"/>
  <c r="D227"/>
  <c r="C227"/>
  <c r="D226"/>
  <c r="C226"/>
  <c r="D225"/>
  <c r="C225"/>
  <c r="D224"/>
  <c r="C224"/>
  <c r="D223"/>
  <c r="C223"/>
  <c r="D222"/>
  <c r="C222"/>
  <c r="D221"/>
  <c r="C221"/>
  <c r="D220"/>
  <c r="C220"/>
  <c r="D219"/>
  <c r="C219"/>
  <c r="D218"/>
  <c r="C218"/>
  <c r="D217"/>
  <c r="C217"/>
  <c r="D216"/>
  <c r="C216"/>
  <c r="D215"/>
  <c r="C215"/>
  <c r="D214"/>
  <c r="C214"/>
  <c r="D213"/>
  <c r="C213"/>
  <c r="D212"/>
  <c r="C212"/>
  <c r="D211"/>
  <c r="C211"/>
  <c r="D210"/>
  <c r="C210"/>
  <c r="D209"/>
  <c r="C209"/>
  <c r="D208"/>
  <c r="C208"/>
  <c r="D207"/>
  <c r="C207"/>
  <c r="D206"/>
  <c r="C206"/>
  <c r="D205"/>
  <c r="C205"/>
  <c r="D204"/>
  <c r="C204"/>
  <c r="D203"/>
  <c r="C203"/>
  <c r="D198"/>
  <c r="C198"/>
  <c r="D197"/>
  <c r="C197"/>
  <c r="D196"/>
  <c r="C196"/>
  <c r="D195"/>
  <c r="C195"/>
  <c r="D194"/>
  <c r="C194"/>
  <c r="D193"/>
  <c r="C193"/>
  <c r="D192"/>
  <c r="C192"/>
  <c r="D191"/>
  <c r="C191"/>
  <c r="D190"/>
  <c r="C190"/>
  <c r="D189"/>
  <c r="C189"/>
  <c r="D188"/>
  <c r="C188"/>
  <c r="D187"/>
  <c r="C187"/>
  <c r="D186"/>
  <c r="C186"/>
  <c r="D185"/>
  <c r="C185"/>
  <c r="D184"/>
  <c r="C184"/>
  <c r="D183"/>
  <c r="C183"/>
  <c r="D182"/>
  <c r="C182"/>
  <c r="D181"/>
  <c r="C181"/>
  <c r="D180"/>
  <c r="C180"/>
  <c r="D179"/>
  <c r="C179"/>
  <c r="D178"/>
  <c r="C178"/>
  <c r="D177"/>
  <c r="C177"/>
  <c r="D176"/>
  <c r="C176"/>
  <c r="D175"/>
  <c r="C175"/>
  <c r="D174"/>
  <c r="C174"/>
  <c r="D173"/>
  <c r="C173"/>
  <c r="D172"/>
  <c r="C172"/>
  <c r="D171"/>
  <c r="C171"/>
  <c r="D170"/>
  <c r="C170"/>
  <c r="D169"/>
  <c r="C169"/>
  <c r="D168"/>
  <c r="C168"/>
  <c r="D167"/>
  <c r="C167"/>
  <c r="D166"/>
  <c r="C166"/>
  <c r="D165"/>
  <c r="C165"/>
  <c r="D164"/>
  <c r="C164"/>
  <c r="D163"/>
  <c r="C163"/>
  <c r="D162"/>
  <c r="C162"/>
  <c r="D161"/>
  <c r="C161"/>
  <c r="D160"/>
  <c r="C160"/>
  <c r="D159"/>
  <c r="C159"/>
  <c r="D158"/>
  <c r="C158"/>
  <c r="D157"/>
  <c r="C157"/>
  <c r="D156"/>
  <c r="C156"/>
  <c r="D155"/>
  <c r="C155"/>
  <c r="D154"/>
  <c r="C154"/>
  <c r="D153"/>
  <c r="C153"/>
  <c r="D152"/>
  <c r="C152"/>
  <c r="D151"/>
  <c r="C151"/>
  <c r="D150"/>
  <c r="C150"/>
  <c r="D149"/>
  <c r="C149"/>
  <c r="D148"/>
  <c r="C148"/>
  <c r="D147"/>
  <c r="C147"/>
  <c r="D146"/>
  <c r="C146"/>
  <c r="D145"/>
  <c r="C145"/>
  <c r="D144"/>
  <c r="C144"/>
  <c r="D143"/>
  <c r="C143"/>
  <c r="D142"/>
  <c r="C142"/>
  <c r="D141"/>
  <c r="C141"/>
  <c r="D140"/>
  <c r="C140"/>
  <c r="D139"/>
  <c r="C139"/>
  <c r="D138"/>
  <c r="C138"/>
  <c r="D137"/>
  <c r="C137"/>
  <c r="D132"/>
  <c r="C132"/>
  <c r="D131"/>
  <c r="C131"/>
  <c r="D130"/>
  <c r="C130"/>
  <c r="D129"/>
  <c r="C129"/>
  <c r="D128"/>
  <c r="C128"/>
  <c r="D127"/>
  <c r="C127"/>
  <c r="D126"/>
  <c r="C126"/>
  <c r="D125"/>
  <c r="C125"/>
  <c r="D124"/>
  <c r="C124"/>
  <c r="D123"/>
  <c r="C123"/>
  <c r="D122"/>
  <c r="C122"/>
  <c r="D121"/>
  <c r="C121"/>
  <c r="D120"/>
  <c r="C120"/>
  <c r="D119"/>
  <c r="C119"/>
  <c r="D118"/>
  <c r="C118"/>
  <c r="D117"/>
  <c r="C117"/>
  <c r="D116"/>
  <c r="C116"/>
  <c r="D115"/>
  <c r="C115"/>
  <c r="D114"/>
  <c r="C114"/>
  <c r="D113"/>
  <c r="C113"/>
  <c r="D112"/>
  <c r="C112"/>
  <c r="D111"/>
  <c r="C111"/>
  <c r="D110"/>
  <c r="C110"/>
  <c r="D109"/>
  <c r="C109"/>
  <c r="D108"/>
  <c r="C108"/>
  <c r="D107"/>
  <c r="C107"/>
  <c r="D106"/>
  <c r="C106"/>
  <c r="D105"/>
  <c r="C105"/>
  <c r="D104"/>
  <c r="C104"/>
  <c r="D103"/>
  <c r="C103"/>
  <c r="D102"/>
  <c r="C102"/>
  <c r="D101"/>
  <c r="C101"/>
  <c r="D100"/>
  <c r="C100"/>
  <c r="D99"/>
  <c r="C99"/>
  <c r="D98"/>
  <c r="C98"/>
  <c r="D97"/>
  <c r="C97"/>
  <c r="D96"/>
  <c r="C96"/>
  <c r="D95"/>
  <c r="C95"/>
  <c r="D94"/>
  <c r="C94"/>
  <c r="D93"/>
  <c r="C93"/>
  <c r="D92"/>
  <c r="C92"/>
  <c r="D91"/>
  <c r="C91"/>
  <c r="D90"/>
  <c r="C90"/>
  <c r="D89"/>
  <c r="C89"/>
  <c r="D88"/>
  <c r="C88"/>
  <c r="D87"/>
  <c r="C87"/>
  <c r="D86"/>
  <c r="C86"/>
  <c r="D85"/>
  <c r="C85"/>
  <c r="D84"/>
  <c r="C84"/>
  <c r="D83"/>
  <c r="C83"/>
  <c r="D82"/>
  <c r="C82"/>
  <c r="D81"/>
  <c r="C81"/>
  <c r="D80"/>
  <c r="C80"/>
  <c r="D79"/>
  <c r="C79"/>
  <c r="D78"/>
  <c r="C78"/>
  <c r="D77"/>
  <c r="C77"/>
  <c r="D76"/>
  <c r="C76"/>
  <c r="D75"/>
  <c r="C75"/>
  <c r="D74"/>
  <c r="C74"/>
  <c r="D73"/>
  <c r="C73"/>
  <c r="D72"/>
  <c r="C72"/>
  <c r="D71"/>
  <c r="C71"/>
  <c r="C6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7"/>
  <c r="D8"/>
  <c r="D9"/>
  <c r="D10"/>
  <c r="F10" s="1"/>
  <c r="F6" l="1"/>
  <c r="F349"/>
  <c r="F275"/>
  <c r="F307"/>
  <c r="F364"/>
  <c r="F374"/>
  <c r="F382"/>
  <c r="F388"/>
  <c r="F390"/>
  <c r="F392"/>
  <c r="F394"/>
  <c r="F308"/>
  <c r="F363"/>
  <c r="F387"/>
  <c r="F395"/>
  <c r="F339"/>
  <c r="F341"/>
  <c r="F343"/>
  <c r="F345"/>
  <c r="F347"/>
  <c r="F324"/>
  <c r="F336"/>
  <c r="F340"/>
  <c r="F342"/>
  <c r="F348"/>
  <c r="F350"/>
  <c r="F372"/>
  <c r="F322"/>
  <c r="F330"/>
  <c r="F338"/>
  <c r="F389"/>
  <c r="F276"/>
  <c r="F290"/>
  <c r="F292"/>
  <c r="F298"/>
  <c r="F300"/>
  <c r="F306"/>
  <c r="F321"/>
  <c r="F351"/>
  <c r="F355"/>
  <c r="F373"/>
  <c r="F381"/>
  <c r="F396"/>
  <c r="F255"/>
  <c r="F356"/>
  <c r="F358"/>
  <c r="F360"/>
  <c r="F362"/>
  <c r="F365"/>
  <c r="F371"/>
  <c r="F375"/>
  <c r="F377"/>
  <c r="F379"/>
  <c r="F264"/>
  <c r="F313"/>
  <c r="F315"/>
  <c r="F357"/>
  <c r="F366"/>
  <c r="F380"/>
  <c r="F176"/>
  <c r="F198"/>
  <c r="F242"/>
  <c r="F283"/>
  <c r="F299"/>
  <c r="F335"/>
  <c r="F354"/>
  <c r="F367"/>
  <c r="F384"/>
  <c r="F269"/>
  <c r="F271"/>
  <c r="F273"/>
  <c r="F344"/>
  <c r="F346"/>
  <c r="F359"/>
  <c r="F361"/>
  <c r="F376"/>
  <c r="F378"/>
  <c r="F391"/>
  <c r="F393"/>
  <c r="F281"/>
  <c r="F289"/>
  <c r="F337"/>
  <c r="F352"/>
  <c r="F369"/>
  <c r="F386"/>
  <c r="F353"/>
  <c r="F368"/>
  <c r="F370"/>
  <c r="F383"/>
  <c r="F385"/>
  <c r="F215"/>
  <c r="F223"/>
  <c r="F274"/>
  <c r="F316"/>
  <c r="F320"/>
  <c r="F323"/>
  <c r="F282"/>
  <c r="F284"/>
  <c r="F286"/>
  <c r="F288"/>
  <c r="F291"/>
  <c r="F297"/>
  <c r="F301"/>
  <c r="F303"/>
  <c r="F305"/>
  <c r="F209"/>
  <c r="F217"/>
  <c r="F233"/>
  <c r="F241"/>
  <c r="F314"/>
  <c r="F318"/>
  <c r="F329"/>
  <c r="F203"/>
  <c r="F207"/>
  <c r="F278"/>
  <c r="F293"/>
  <c r="F312"/>
  <c r="F210"/>
  <c r="F226"/>
  <c r="F230"/>
  <c r="F234"/>
  <c r="F245"/>
  <c r="F249"/>
  <c r="F205"/>
  <c r="F280"/>
  <c r="F295"/>
  <c r="F310"/>
  <c r="F325"/>
  <c r="F327"/>
  <c r="F189"/>
  <c r="F224"/>
  <c r="F228"/>
  <c r="F232"/>
  <c r="F240"/>
  <c r="F243"/>
  <c r="F247"/>
  <c r="F270"/>
  <c r="F272"/>
  <c r="F285"/>
  <c r="F287"/>
  <c r="F302"/>
  <c r="F304"/>
  <c r="F317"/>
  <c r="G317" s="1"/>
  <c r="F319"/>
  <c r="F256"/>
  <c r="F258"/>
  <c r="F277"/>
  <c r="F279"/>
  <c r="F294"/>
  <c r="F296"/>
  <c r="F309"/>
  <c r="F311"/>
  <c r="F326"/>
  <c r="F328"/>
  <c r="F149"/>
  <c r="F157"/>
  <c r="F208"/>
  <c r="F211"/>
  <c r="F250"/>
  <c r="F254"/>
  <c r="F257"/>
  <c r="F190"/>
  <c r="F192"/>
  <c r="F216"/>
  <c r="F218"/>
  <c r="F220"/>
  <c r="F222"/>
  <c r="F225"/>
  <c r="F231"/>
  <c r="F235"/>
  <c r="F237"/>
  <c r="F239"/>
  <c r="F143"/>
  <c r="F151"/>
  <c r="F167"/>
  <c r="F175"/>
  <c r="G175" s="1"/>
  <c r="F213"/>
  <c r="F248"/>
  <c r="F252"/>
  <c r="F263"/>
  <c r="F137"/>
  <c r="F141"/>
  <c r="F212"/>
  <c r="F244"/>
  <c r="F259"/>
  <c r="F261"/>
  <c r="F144"/>
  <c r="F158"/>
  <c r="F160"/>
  <c r="F166"/>
  <c r="F168"/>
  <c r="F174"/>
  <c r="F181"/>
  <c r="F183"/>
  <c r="F204"/>
  <c r="F206"/>
  <c r="F219"/>
  <c r="F221"/>
  <c r="F236"/>
  <c r="F238"/>
  <c r="F251"/>
  <c r="F253"/>
  <c r="F139"/>
  <c r="F214"/>
  <c r="F227"/>
  <c r="F229"/>
  <c r="F246"/>
  <c r="F260"/>
  <c r="F262"/>
  <c r="F142"/>
  <c r="F184"/>
  <c r="F188"/>
  <c r="F191"/>
  <c r="F150"/>
  <c r="F152"/>
  <c r="F154"/>
  <c r="F156"/>
  <c r="F159"/>
  <c r="F165"/>
  <c r="F169"/>
  <c r="F171"/>
  <c r="F173"/>
  <c r="F182"/>
  <c r="F186"/>
  <c r="F197"/>
  <c r="F146"/>
  <c r="F193"/>
  <c r="F195"/>
  <c r="F138"/>
  <c r="F140"/>
  <c r="F153"/>
  <c r="F155"/>
  <c r="F170"/>
  <c r="F172"/>
  <c r="F185"/>
  <c r="F187"/>
  <c r="G187" s="1"/>
  <c r="F148"/>
  <c r="F161"/>
  <c r="F163"/>
  <c r="F178"/>
  <c r="F180"/>
  <c r="F145"/>
  <c r="F147"/>
  <c r="F162"/>
  <c r="F164"/>
  <c r="F177"/>
  <c r="F179"/>
  <c r="F194"/>
  <c r="F196"/>
  <c r="F88"/>
  <c r="F120"/>
  <c r="F89"/>
  <c r="F91"/>
  <c r="F93"/>
  <c r="F101"/>
  <c r="F85"/>
  <c r="F104"/>
  <c r="F72"/>
  <c r="F80"/>
  <c r="F84"/>
  <c r="F117"/>
  <c r="F112"/>
  <c r="F116"/>
  <c r="F121"/>
  <c r="F123"/>
  <c r="F125"/>
  <c r="F75"/>
  <c r="F96"/>
  <c r="F105"/>
  <c r="F109"/>
  <c r="F128"/>
  <c r="F132"/>
  <c r="F73"/>
  <c r="F77"/>
  <c r="F100"/>
  <c r="F107"/>
  <c r="F94"/>
  <c r="F110"/>
  <c r="F86"/>
  <c r="F102"/>
  <c r="F118"/>
  <c r="F78"/>
  <c r="F126"/>
  <c r="F76"/>
  <c r="F81"/>
  <c r="F83"/>
  <c r="F92"/>
  <c r="F97"/>
  <c r="F99"/>
  <c r="F108"/>
  <c r="F113"/>
  <c r="F115"/>
  <c r="F124"/>
  <c r="F129"/>
  <c r="F74"/>
  <c r="F82"/>
  <c r="F87"/>
  <c r="F95"/>
  <c r="F98"/>
  <c r="F106"/>
  <c r="F111"/>
  <c r="F114"/>
  <c r="F119"/>
  <c r="G119" s="1"/>
  <c r="F122"/>
  <c r="F127"/>
  <c r="F130"/>
  <c r="G129" s="1"/>
  <c r="F71"/>
  <c r="F79"/>
  <c r="F90"/>
  <c r="F103"/>
  <c r="F131"/>
  <c r="F7"/>
  <c r="F42"/>
  <c r="F26"/>
  <c r="F58"/>
  <c r="F55"/>
  <c r="F15"/>
  <c r="F63"/>
  <c r="F47"/>
  <c r="F39"/>
  <c r="F31"/>
  <c r="F23"/>
  <c r="F66"/>
  <c r="F50"/>
  <c r="F34"/>
  <c r="F18"/>
  <c r="F59"/>
  <c r="F19"/>
  <c r="F11"/>
  <c r="F51"/>
  <c r="F43"/>
  <c r="F35"/>
  <c r="F27"/>
  <c r="F62"/>
  <c r="F54"/>
  <c r="F46"/>
  <c r="F38"/>
  <c r="F30"/>
  <c r="F22"/>
  <c r="F14"/>
  <c r="J21" s="1"/>
  <c r="C5" i="2" s="1"/>
  <c r="F64" i="1"/>
  <c r="F56"/>
  <c r="F48"/>
  <c r="F40"/>
  <c r="F28"/>
  <c r="G27" s="1"/>
  <c r="F16"/>
  <c r="F8"/>
  <c r="F61"/>
  <c r="F53"/>
  <c r="F45"/>
  <c r="F37"/>
  <c r="F29"/>
  <c r="F21"/>
  <c r="F9"/>
  <c r="G9" s="1"/>
  <c r="F60"/>
  <c r="F52"/>
  <c r="F44"/>
  <c r="F36"/>
  <c r="F32"/>
  <c r="F24"/>
  <c r="F20"/>
  <c r="F12"/>
  <c r="F65"/>
  <c r="F57"/>
  <c r="F49"/>
  <c r="F41"/>
  <c r="F33"/>
  <c r="F25"/>
  <c r="F17"/>
  <c r="F13"/>
  <c r="J22" l="1"/>
  <c r="C7" i="2" s="1"/>
  <c r="J20" i="1"/>
  <c r="C8" i="2" s="1"/>
  <c r="J18" i="1"/>
  <c r="C4" i="2" s="1"/>
  <c r="G39" i="1"/>
  <c r="G363"/>
  <c r="G389"/>
  <c r="G349"/>
  <c r="G223"/>
  <c r="G339"/>
  <c r="G371"/>
  <c r="G275"/>
  <c r="G341"/>
  <c r="G391"/>
  <c r="G387"/>
  <c r="G347"/>
  <c r="G233"/>
  <c r="G285"/>
  <c r="G263"/>
  <c r="G345"/>
  <c r="G395"/>
  <c r="G297"/>
  <c r="G307"/>
  <c r="G351"/>
  <c r="G375"/>
  <c r="G299"/>
  <c r="G357"/>
  <c r="G355"/>
  <c r="G373"/>
  <c r="G289"/>
  <c r="G283"/>
  <c r="G255"/>
  <c r="G245"/>
  <c r="G383"/>
  <c r="G337"/>
  <c r="G313"/>
  <c r="G381"/>
  <c r="G353"/>
  <c r="G393"/>
  <c r="G231"/>
  <c r="G207"/>
  <c r="G271"/>
  <c r="G385"/>
  <c r="G343"/>
  <c r="G335"/>
  <c r="G247"/>
  <c r="G329"/>
  <c r="G291"/>
  <c r="G273"/>
  <c r="G367"/>
  <c r="G377"/>
  <c r="G321"/>
  <c r="G229"/>
  <c r="G151"/>
  <c r="G215"/>
  <c r="G323"/>
  <c r="G205"/>
  <c r="G241"/>
  <c r="G305"/>
  <c r="G361"/>
  <c r="G281"/>
  <c r="G189"/>
  <c r="G277"/>
  <c r="G315"/>
  <c r="G369"/>
  <c r="G197"/>
  <c r="G249"/>
  <c r="G279"/>
  <c r="G359"/>
  <c r="G379"/>
  <c r="G365"/>
  <c r="G159"/>
  <c r="G141"/>
  <c r="G235"/>
  <c r="G143"/>
  <c r="G211"/>
  <c r="G287"/>
  <c r="G213"/>
  <c r="G219"/>
  <c r="G181"/>
  <c r="G269"/>
  <c r="G209"/>
  <c r="G227"/>
  <c r="G157"/>
  <c r="G303"/>
  <c r="G237"/>
  <c r="G139"/>
  <c r="G203"/>
  <c r="G167"/>
  <c r="G301"/>
  <c r="G327"/>
  <c r="G295"/>
  <c r="G173"/>
  <c r="G239"/>
  <c r="G309"/>
  <c r="G179"/>
  <c r="G217"/>
  <c r="G257"/>
  <c r="G311"/>
  <c r="G319"/>
  <c r="G85"/>
  <c r="G153"/>
  <c r="G171"/>
  <c r="G191"/>
  <c r="G293"/>
  <c r="G169"/>
  <c r="G259"/>
  <c r="G243"/>
  <c r="G225"/>
  <c r="G325"/>
  <c r="G149"/>
  <c r="G155"/>
  <c r="G251"/>
  <c r="G137"/>
  <c r="G145"/>
  <c r="G253"/>
  <c r="G221"/>
  <c r="G261"/>
  <c r="G185"/>
  <c r="G165"/>
  <c r="G183"/>
  <c r="G147"/>
  <c r="G177"/>
  <c r="G161"/>
  <c r="G195"/>
  <c r="G91"/>
  <c r="G163"/>
  <c r="G193"/>
  <c r="G103"/>
  <c r="G113"/>
  <c r="G81"/>
  <c r="G125"/>
  <c r="G79"/>
  <c r="G101"/>
  <c r="G71"/>
  <c r="G111"/>
  <c r="G87"/>
  <c r="G99"/>
  <c r="G93"/>
  <c r="G115"/>
  <c r="G75"/>
  <c r="G89"/>
  <c r="G123"/>
  <c r="G83"/>
  <c r="G131"/>
  <c r="G73"/>
  <c r="G117"/>
  <c r="G109"/>
  <c r="G121"/>
  <c r="G105"/>
  <c r="G127"/>
  <c r="G107"/>
  <c r="G77"/>
  <c r="G95"/>
  <c r="G97"/>
  <c r="G63"/>
  <c r="G21"/>
  <c r="G33"/>
  <c r="G51"/>
  <c r="G29"/>
  <c r="G13"/>
  <c r="G45"/>
  <c r="G35"/>
  <c r="G57"/>
  <c r="G53"/>
  <c r="G31"/>
  <c r="G49"/>
  <c r="G15"/>
  <c r="G55"/>
  <c r="F5"/>
  <c r="J19" s="1"/>
  <c r="C6" i="2" s="1"/>
  <c r="G17" i="1"/>
  <c r="G7"/>
  <c r="G25"/>
  <c r="G43"/>
  <c r="G65"/>
  <c r="G19"/>
  <c r="G61"/>
  <c r="G41"/>
  <c r="G37"/>
  <c r="G23"/>
  <c r="G59"/>
  <c r="G11"/>
  <c r="G47"/>
  <c r="C9" i="2" l="1"/>
  <c r="D6" s="1"/>
  <c r="G5" i="1"/>
  <c r="I66"/>
  <c r="D7" i="2" l="1"/>
  <c r="D8"/>
  <c r="D4"/>
  <c r="D9"/>
  <c r="D5"/>
</calcChain>
</file>

<file path=xl/sharedStrings.xml><?xml version="1.0" encoding="utf-8"?>
<sst xmlns="http://schemas.openxmlformats.org/spreadsheetml/2006/main" count="139" uniqueCount="26">
  <si>
    <t>type de produit</t>
  </si>
  <si>
    <t>poids de piéce</t>
  </si>
  <si>
    <t>quantité par wagon</t>
  </si>
  <si>
    <t>B8</t>
  </si>
  <si>
    <t>B12</t>
  </si>
  <si>
    <t>B6</t>
  </si>
  <si>
    <t>B3</t>
  </si>
  <si>
    <t>H16</t>
  </si>
  <si>
    <t>PL8</t>
  </si>
  <si>
    <t>type produit</t>
  </si>
  <si>
    <t>pds de pice</t>
  </si>
  <si>
    <t>quantité</t>
  </si>
  <si>
    <t>date</t>
  </si>
  <si>
    <t>nombre de wagon</t>
  </si>
  <si>
    <t>poids en tonne</t>
  </si>
  <si>
    <t>total en tonne</t>
  </si>
  <si>
    <t>entervout</t>
  </si>
  <si>
    <t>decembre 2019</t>
  </si>
  <si>
    <t>nbre wagon</t>
  </si>
  <si>
    <t>poids en T</t>
  </si>
  <si>
    <t>total en T</t>
  </si>
  <si>
    <t>article</t>
  </si>
  <si>
    <t>tonnage</t>
  </si>
  <si>
    <t>%</t>
  </si>
  <si>
    <t>entrevout</t>
  </si>
  <si>
    <t>total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</si>
</sst>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6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/>
    <xf numFmtId="0" fontId="0" fillId="0" borderId="0" xfId="0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10" fontId="0" fillId="0" borderId="0" xfId="0" applyNumberFormat="1"/>
    <xf numFmtId="0" fontId="0" fillId="0" borderId="1" xfId="0" applyBorder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7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17" fontId="0" fillId="5" borderId="0" xfId="0" applyNumberFormat="1" applyFill="1" applyAlignment="1">
      <alignment horizontal="center"/>
    </xf>
    <xf numFmtId="0" fontId="0" fillId="5" borderId="0" xfId="0" applyFill="1" applyAlignment="1">
      <alignment horizontal="center"/>
    </xf>
    <xf numFmtId="17" fontId="0" fillId="5" borderId="0" xfId="0" applyNumberForma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2"/>
  <c:chart>
    <c:view3D>
      <c:rotX val="30"/>
      <c:perspective val="30"/>
    </c:view3D>
    <c:plotArea>
      <c:layout/>
      <c:pie3DChart>
        <c:varyColors val="1"/>
        <c:ser>
          <c:idx val="0"/>
          <c:order val="0"/>
          <c:dLbls>
            <c:dLbl>
              <c:idx val="0"/>
              <c:layout/>
              <c:tx>
                <c:rich>
                  <a:bodyPr/>
                  <a:lstStyle/>
                  <a:p>
                    <a:r>
                      <a:rPr lang="en-US"/>
                      <a:t>B6; 42,92%</a:t>
                    </a:r>
                  </a:p>
                </c:rich>
              </c:tx>
              <c:dLblPos val="bestFit"/>
              <c:showVal val="1"/>
              <c:showSerName val="1"/>
            </c:dLbl>
            <c:dLbl>
              <c:idx val="1"/>
              <c:layout/>
              <c:tx>
                <c:rich>
                  <a:bodyPr/>
                  <a:lstStyle/>
                  <a:p>
                    <a:r>
                      <a:rPr lang="en-US"/>
                      <a:t>entrevout; 1,18%</a:t>
                    </a:r>
                  </a:p>
                </c:rich>
              </c:tx>
              <c:dLblPos val="bestFit"/>
              <c:showVal val="1"/>
              <c:showSerName val="1"/>
            </c:dLbl>
            <c:dLbl>
              <c:idx val="2"/>
              <c:layout/>
              <c:tx>
                <c:rich>
                  <a:bodyPr/>
                  <a:lstStyle/>
                  <a:p>
                    <a:r>
                      <a:rPr lang="en-US"/>
                      <a:t>B8; 22,14%</a:t>
                    </a:r>
                  </a:p>
                </c:rich>
              </c:tx>
              <c:dLblPos val="bestFit"/>
              <c:showVal val="1"/>
              <c:showSerName val="1"/>
            </c:dLbl>
            <c:dLbl>
              <c:idx val="3"/>
              <c:layout/>
              <c:tx>
                <c:rich>
                  <a:bodyPr/>
                  <a:lstStyle/>
                  <a:p>
                    <a:r>
                      <a:rPr lang="en-US"/>
                      <a:t>PL8; 23,64%</a:t>
                    </a:r>
                  </a:p>
                </c:rich>
              </c:tx>
              <c:dLblPos val="bestFit"/>
              <c:showVal val="1"/>
              <c:showSerName val="1"/>
            </c:dLbl>
            <c:dLbl>
              <c:idx val="4"/>
              <c:layout/>
              <c:tx>
                <c:rich>
                  <a:bodyPr/>
                  <a:lstStyle/>
                  <a:p>
                    <a:r>
                      <a:rPr lang="en-US"/>
                      <a:t>B12; 10,13%</a:t>
                    </a:r>
                  </a:p>
                </c:rich>
              </c:tx>
              <c:dLblPos val="bestFit"/>
              <c:showVal val="1"/>
              <c:showSerName val="1"/>
            </c:dLbl>
            <c:dLblPos val="bestFit"/>
            <c:showVal val="1"/>
            <c:showSerName val="1"/>
            <c:showLeaderLines val="1"/>
          </c:dLbls>
          <c:cat>
            <c:strLit>
              <c:ptCount val="1"/>
              <c:pt idx="0">
                <c:v>B6</c:v>
              </c:pt>
            </c:strLit>
          </c:cat>
          <c:val>
            <c:numRef>
              <c:f>Feuil2!$D$4:$D$8</c:f>
              <c:numCache>
                <c:formatCode>0.00%</c:formatCode>
                <c:ptCount val="5"/>
                <c:pt idx="0">
                  <c:v>0.42917762764946976</c:v>
                </c:pt>
                <c:pt idx="1">
                  <c:v>1.1755922932593733E-2</c:v>
                </c:pt>
                <c:pt idx="2">
                  <c:v>0.22136459708771183</c:v>
                </c:pt>
                <c:pt idx="3">
                  <c:v>0.23640426272262713</c:v>
                </c:pt>
                <c:pt idx="4">
                  <c:v>0.10129758960759766</c:v>
                </c:pt>
              </c:numCache>
            </c:numRef>
          </c:val>
        </c:ser>
      </c:pie3DChart>
    </c:plotArea>
    <c:legend>
      <c:legendPos val="r"/>
      <c:layout>
        <c:manualLayout>
          <c:xMode val="edge"/>
          <c:yMode val="edge"/>
          <c:x val="0.76443747424445063"/>
          <c:y val="0.24904017206182572"/>
          <c:w val="3.4946915077535168E-2"/>
          <c:h val="0.29988247737689538"/>
        </c:manualLayout>
      </c:layout>
      <c:overlay val="1"/>
      <c:txPr>
        <a:bodyPr/>
        <a:lstStyle/>
        <a:p>
          <a:pPr rtl="0">
            <a:defRPr/>
          </a:pPr>
          <a:endParaRPr lang="fr-FR"/>
        </a:p>
      </c:txPr>
    </c:legend>
    <c:plotVisOnly val="1"/>
  </c:chart>
  <c:printSettings>
    <c:headerFooter/>
    <c:pageMargins b="0.75000000000000022" l="0.70000000000000018" r="0.70000000000000018" t="0.75000000000000022" header="0.3000000000000001" footer="0.3000000000000001"/>
    <c:pageSetup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466724</xdr:colOff>
      <xdr:row>2</xdr:row>
      <xdr:rowOff>114300</xdr:rowOff>
    </xdr:from>
    <xdr:to>
      <xdr:col>17</xdr:col>
      <xdr:colOff>552450</xdr:colOff>
      <xdr:row>22</xdr:row>
      <xdr:rowOff>133350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0.79176</cdr:x>
      <cdr:y>0.32884</cdr:y>
    </cdr:from>
    <cdr:to>
      <cdr:x>0.89588</cdr:x>
      <cdr:y>0.36658</cdr:y>
    </cdr:to>
    <cdr:sp macro="" textlink="">
      <cdr:nvSpPr>
        <cdr:cNvPr id="3" name="ZoneTexte 2"/>
        <cdr:cNvSpPr txBox="1"/>
      </cdr:nvSpPr>
      <cdr:spPr>
        <a:xfrm xmlns:a="http://schemas.openxmlformats.org/drawingml/2006/main">
          <a:off x="6953250" y="1162049"/>
          <a:ext cx="914400" cy="133350"/>
        </a:xfrm>
        <a:prstGeom xmlns:a="http://schemas.openxmlformats.org/drawingml/2006/main" prst="rect">
          <a:avLst/>
        </a:prstGeom>
        <a:solidFill xmlns:a="http://schemas.openxmlformats.org/drawingml/2006/main">
          <a:schemeClr val="accent6">
            <a:lumMod val="75000"/>
          </a:schemeClr>
        </a:solidFill>
      </cdr:spPr>
      <cdr:txBody>
        <a:bodyPr xmlns:a="http://schemas.openxmlformats.org/drawingml/2006/main" wrap="none" rtlCol="0" anchor="ctr"/>
        <a:lstStyle xmlns:a="http://schemas.openxmlformats.org/drawingml/2006/main"/>
        <a:p xmlns:a="http://schemas.openxmlformats.org/drawingml/2006/main">
          <a:pPr algn="ctr"/>
          <a:r>
            <a:rPr lang="fr-FR" sz="1100"/>
            <a:t>entrevout</a:t>
          </a:r>
        </a:p>
      </cdr:txBody>
    </cdr:sp>
  </cdr:relSizeAnchor>
  <cdr:relSizeAnchor xmlns:cdr="http://schemas.openxmlformats.org/drawingml/2006/chartDrawing">
    <cdr:from>
      <cdr:x>0.79176</cdr:x>
      <cdr:y>0.38814</cdr:y>
    </cdr:from>
    <cdr:to>
      <cdr:x>0.89588</cdr:x>
      <cdr:y>0.42588</cdr:y>
    </cdr:to>
    <cdr:sp macro="" textlink="">
      <cdr:nvSpPr>
        <cdr:cNvPr id="4" name="ZoneTexte 1"/>
        <cdr:cNvSpPr txBox="1"/>
      </cdr:nvSpPr>
      <cdr:spPr>
        <a:xfrm xmlns:a="http://schemas.openxmlformats.org/drawingml/2006/main">
          <a:off x="6953250" y="1371600"/>
          <a:ext cx="914400" cy="133350"/>
        </a:xfrm>
        <a:prstGeom xmlns:a="http://schemas.openxmlformats.org/drawingml/2006/main" prst="rect">
          <a:avLst/>
        </a:prstGeom>
        <a:solidFill xmlns:a="http://schemas.openxmlformats.org/drawingml/2006/main">
          <a:schemeClr val="accent3">
            <a:lumMod val="75000"/>
          </a:schemeClr>
        </a:solidFill>
      </cdr:spPr>
      <cdr:txBody>
        <a:bodyPr xmlns:a="http://schemas.openxmlformats.org/drawingml/2006/main" wrap="none" rtlCol="0" anchor="ctr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fr-FR" sz="1100"/>
            <a:t>B8</a:t>
          </a:r>
        </a:p>
      </cdr:txBody>
    </cdr:sp>
  </cdr:relSizeAnchor>
  <cdr:relSizeAnchor xmlns:cdr="http://schemas.openxmlformats.org/drawingml/2006/chartDrawing">
    <cdr:from>
      <cdr:x>0.79067</cdr:x>
      <cdr:y>0.45283</cdr:y>
    </cdr:from>
    <cdr:to>
      <cdr:x>0.89479</cdr:x>
      <cdr:y>0.49057</cdr:y>
    </cdr:to>
    <cdr:sp macro="" textlink="">
      <cdr:nvSpPr>
        <cdr:cNvPr id="5" name="ZoneTexte 1"/>
        <cdr:cNvSpPr txBox="1"/>
      </cdr:nvSpPr>
      <cdr:spPr>
        <a:xfrm xmlns:a="http://schemas.openxmlformats.org/drawingml/2006/main">
          <a:off x="6943725" y="1600200"/>
          <a:ext cx="914400" cy="133350"/>
        </a:xfrm>
        <a:prstGeom xmlns:a="http://schemas.openxmlformats.org/drawingml/2006/main" prst="rect">
          <a:avLst/>
        </a:prstGeom>
        <a:solidFill xmlns:a="http://schemas.openxmlformats.org/drawingml/2006/main">
          <a:schemeClr val="bg2"/>
        </a:solidFill>
      </cdr:spPr>
      <cdr:txBody>
        <a:bodyPr xmlns:a="http://schemas.openxmlformats.org/drawingml/2006/main" wrap="none" rtlCol="0" anchor="ctr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fr-FR" sz="1100"/>
            <a:t>PL8</a:t>
          </a:r>
        </a:p>
      </cdr:txBody>
    </cdr:sp>
  </cdr:relSizeAnchor>
  <cdr:relSizeAnchor xmlns:cdr="http://schemas.openxmlformats.org/drawingml/2006/chartDrawing">
    <cdr:from>
      <cdr:x>0.7885</cdr:x>
      <cdr:y>0.51752</cdr:y>
    </cdr:from>
    <cdr:to>
      <cdr:x>0.89262</cdr:x>
      <cdr:y>0.55526</cdr:y>
    </cdr:to>
    <cdr:sp macro="" textlink="">
      <cdr:nvSpPr>
        <cdr:cNvPr id="6" name="ZoneTexte 1"/>
        <cdr:cNvSpPr txBox="1"/>
      </cdr:nvSpPr>
      <cdr:spPr>
        <a:xfrm xmlns:a="http://schemas.openxmlformats.org/drawingml/2006/main">
          <a:off x="6924675" y="1828800"/>
          <a:ext cx="914400" cy="133350"/>
        </a:xfrm>
        <a:prstGeom xmlns:a="http://schemas.openxmlformats.org/drawingml/2006/main" prst="rect">
          <a:avLst/>
        </a:prstGeom>
        <a:solidFill xmlns:a="http://schemas.openxmlformats.org/drawingml/2006/main">
          <a:schemeClr val="bg2"/>
        </a:solidFill>
      </cdr:spPr>
      <cdr:txBody>
        <a:bodyPr xmlns:a="http://schemas.openxmlformats.org/drawingml/2006/main" wrap="none" rtlCol="0" anchor="ctr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fr-FR" sz="1100"/>
            <a:t>B12</a:t>
          </a:r>
        </a:p>
      </cdr:txBody>
    </cdr:sp>
  </cdr:relSizeAnchor>
  <cdr:relSizeAnchor xmlns:cdr="http://schemas.openxmlformats.org/drawingml/2006/chartDrawing">
    <cdr:from>
      <cdr:x>0.78416</cdr:x>
      <cdr:y>0.26415</cdr:y>
    </cdr:from>
    <cdr:to>
      <cdr:x>0.88829</cdr:x>
      <cdr:y>0.30189</cdr:y>
    </cdr:to>
    <cdr:sp macro="" textlink="">
      <cdr:nvSpPr>
        <cdr:cNvPr id="7" name="ZoneTexte 1"/>
        <cdr:cNvSpPr txBox="1"/>
      </cdr:nvSpPr>
      <cdr:spPr>
        <a:xfrm xmlns:a="http://schemas.openxmlformats.org/drawingml/2006/main">
          <a:off x="6886575" y="933450"/>
          <a:ext cx="914400" cy="133350"/>
        </a:xfrm>
        <a:prstGeom xmlns:a="http://schemas.openxmlformats.org/drawingml/2006/main" prst="rect">
          <a:avLst/>
        </a:prstGeom>
        <a:solidFill xmlns:a="http://schemas.openxmlformats.org/drawingml/2006/main">
          <a:schemeClr val="tx2">
            <a:lumMod val="60000"/>
            <a:lumOff val="40000"/>
          </a:schemeClr>
        </a:solidFill>
      </cdr:spPr>
      <cdr:txBody>
        <a:bodyPr xmlns:a="http://schemas.openxmlformats.org/drawingml/2006/main" wrap="none" rtlCol="0" anchor="ctr"/>
        <a:lstStyle xmlns:a="http://schemas.openxmlformats.org/drawingml/2006/main">
          <a:lvl1pPr marL="0" indent="0">
            <a:defRPr sz="1100">
              <a:latin typeface="Calibri"/>
            </a:defRPr>
          </a:lvl1pPr>
          <a:lvl2pPr marL="457200" indent="0">
            <a:defRPr sz="1100">
              <a:latin typeface="Calibri"/>
            </a:defRPr>
          </a:lvl2pPr>
          <a:lvl3pPr marL="914400" indent="0">
            <a:defRPr sz="1100">
              <a:latin typeface="Calibri"/>
            </a:defRPr>
          </a:lvl3pPr>
          <a:lvl4pPr marL="1371600" indent="0">
            <a:defRPr sz="1100">
              <a:latin typeface="Calibri"/>
            </a:defRPr>
          </a:lvl4pPr>
          <a:lvl5pPr marL="1828800" indent="0">
            <a:defRPr sz="1100">
              <a:latin typeface="Calibri"/>
            </a:defRPr>
          </a:lvl5pPr>
          <a:lvl6pPr marL="2286000" indent="0">
            <a:defRPr sz="1100">
              <a:latin typeface="Calibri"/>
            </a:defRPr>
          </a:lvl6pPr>
          <a:lvl7pPr marL="2743200" indent="0">
            <a:defRPr sz="1100">
              <a:latin typeface="Calibri"/>
            </a:defRPr>
          </a:lvl7pPr>
          <a:lvl8pPr marL="3200400" indent="0">
            <a:defRPr sz="1100">
              <a:latin typeface="Calibri"/>
            </a:defRPr>
          </a:lvl8pPr>
          <a:lvl9pPr marL="3657600" indent="0">
            <a:defRPr sz="1100">
              <a:latin typeface="Calibri"/>
            </a:defRPr>
          </a:lvl9pPr>
        </a:lstStyle>
        <a:p xmlns:a="http://schemas.openxmlformats.org/drawingml/2006/main">
          <a:pPr algn="ctr"/>
          <a:r>
            <a:rPr lang="fr-FR" sz="1100"/>
            <a:t>B6</a:t>
          </a:r>
        </a:p>
      </cdr:txBody>
    </cdr:sp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M396"/>
  <sheetViews>
    <sheetView tabSelected="1" topLeftCell="A55" workbookViewId="0">
      <selection activeCell="J65" sqref="J65"/>
    </sheetView>
  </sheetViews>
  <sheetFormatPr baseColWidth="10" defaultRowHeight="15"/>
  <cols>
    <col min="2" max="2" width="16" customWidth="1"/>
    <col min="3" max="3" width="23.42578125" customWidth="1"/>
    <col min="4" max="4" width="24" customWidth="1"/>
    <col min="5" max="5" width="20.7109375" customWidth="1"/>
    <col min="6" max="6" width="14.140625" customWidth="1"/>
    <col min="7" max="7" width="13.85546875" customWidth="1"/>
  </cols>
  <sheetData>
    <row r="2" spans="1:13">
      <c r="A2" s="11">
        <v>43831</v>
      </c>
      <c r="B2" s="12"/>
      <c r="C2" s="12"/>
      <c r="D2" s="12"/>
      <c r="E2" s="12"/>
      <c r="F2" s="12"/>
      <c r="G2" s="12"/>
      <c r="H2" s="14" t="s">
        <v>17</v>
      </c>
      <c r="I2" s="14"/>
      <c r="J2" s="14"/>
    </row>
    <row r="3" spans="1:13" ht="15.75" thickBot="1">
      <c r="A3" s="13"/>
      <c r="B3" s="13"/>
      <c r="C3" s="13"/>
      <c r="D3" s="13"/>
      <c r="E3" s="13"/>
      <c r="F3" s="13"/>
      <c r="G3" s="13"/>
      <c r="H3" s="14"/>
      <c r="I3" s="14"/>
      <c r="J3" s="14"/>
    </row>
    <row r="4" spans="1:13" ht="15.75" thickBot="1">
      <c r="A4" s="5" t="s">
        <v>12</v>
      </c>
      <c r="B4" s="5" t="s">
        <v>0</v>
      </c>
      <c r="C4" s="5" t="s">
        <v>1</v>
      </c>
      <c r="D4" s="5" t="s">
        <v>2</v>
      </c>
      <c r="E4" s="5" t="s">
        <v>13</v>
      </c>
      <c r="F4" s="5" t="s">
        <v>14</v>
      </c>
      <c r="G4" s="5" t="s">
        <v>15</v>
      </c>
      <c r="H4" s="6" t="s">
        <v>18</v>
      </c>
      <c r="I4" s="6" t="s">
        <v>19</v>
      </c>
      <c r="J4" s="6" t="s">
        <v>20</v>
      </c>
      <c r="K4" t="s">
        <v>9</v>
      </c>
      <c r="L4" t="s">
        <v>10</v>
      </c>
      <c r="M4" t="s">
        <v>11</v>
      </c>
    </row>
    <row r="5" spans="1:13" ht="15.75" thickBot="1">
      <c r="A5" s="9">
        <v>43831</v>
      </c>
      <c r="B5" s="3" t="s">
        <v>3</v>
      </c>
      <c r="C5" s="3">
        <f ca="1">IF(ISERROR(VLOOKUP($B5,Plage,2,)),"",VLOOKUP($B5,Plage,2,))</f>
        <v>4.0999999999999996</v>
      </c>
      <c r="D5" s="3">
        <f ca="1">IF(ISERROR(VLOOKUP($B5,Plage,3,)),"",VLOOKUP($B5,Plage,3,))</f>
        <v>1452</v>
      </c>
      <c r="E5" s="3">
        <v>28</v>
      </c>
      <c r="F5" s="3">
        <f ca="1">(C5*D5*E5)/1000</f>
        <v>166.68960000000001</v>
      </c>
      <c r="G5" s="8">
        <f ca="1">F5+F6</f>
        <v>244.44960000000003</v>
      </c>
      <c r="K5" s="1" t="s">
        <v>3</v>
      </c>
      <c r="L5" s="2">
        <v>4.0999999999999996</v>
      </c>
      <c r="M5" s="2">
        <v>1452</v>
      </c>
    </row>
    <row r="6" spans="1:13" ht="16.5" thickTop="1" thickBot="1">
      <c r="A6" s="10"/>
      <c r="B6" s="4" t="s">
        <v>4</v>
      </c>
      <c r="C6" s="3">
        <f t="shared" ref="C6:C36" ca="1" si="0">IF(ISERROR(VLOOKUP($B6,Plage,2,)),"",VLOOKUP($B6,Plage,2,))</f>
        <v>5</v>
      </c>
      <c r="D6" s="4">
        <f ca="1">IF(ISERROR(VLOOKUP($B6,Plage,3,)),"",VLOOKUP($B6,Plage,3,))</f>
        <v>972</v>
      </c>
      <c r="E6" s="4">
        <v>16</v>
      </c>
      <c r="F6" s="3">
        <f ca="1">(C6*D6*E6)/1000</f>
        <v>77.760000000000005</v>
      </c>
      <c r="G6" s="8"/>
      <c r="K6" s="1" t="s">
        <v>5</v>
      </c>
      <c r="L6" s="2">
        <v>1.2</v>
      </c>
      <c r="M6" s="2">
        <v>6480</v>
      </c>
    </row>
    <row r="7" spans="1:13" ht="15.75" thickBot="1">
      <c r="A7" s="9">
        <v>43832</v>
      </c>
      <c r="B7" s="3" t="s">
        <v>4</v>
      </c>
      <c r="C7" s="3">
        <f ca="1">IF(ISERROR(VLOOKUP($B7,Plage,2,)),"",VLOOKUP($B7,Plage,2,))</f>
        <v>5</v>
      </c>
      <c r="D7" s="3">
        <f t="shared" ref="D7:D36" ca="1" si="1">IF(ISERROR(VLOOKUP($B7,Plage,3,)),"",VLOOKUP($B7,Plage,3,))</f>
        <v>972</v>
      </c>
      <c r="E7" s="3">
        <v>24</v>
      </c>
      <c r="F7" s="3">
        <f t="shared" ref="F7:F66" ca="1" si="2">(C7*D7*E7)/1000</f>
        <v>116.64</v>
      </c>
      <c r="G7" s="8">
        <f t="shared" ref="G7" ca="1" si="3">F7+F8</f>
        <v>184.68</v>
      </c>
      <c r="K7" s="1" t="s">
        <v>8</v>
      </c>
      <c r="L7" s="2">
        <v>3.3</v>
      </c>
      <c r="M7" s="2">
        <v>2106</v>
      </c>
    </row>
    <row r="8" spans="1:13" ht="16.5" thickTop="1" thickBot="1">
      <c r="A8" s="10"/>
      <c r="B8" s="4" t="s">
        <v>4</v>
      </c>
      <c r="C8" s="3">
        <f t="shared" ca="1" si="0"/>
        <v>5</v>
      </c>
      <c r="D8" s="4">
        <f t="shared" ca="1" si="1"/>
        <v>972</v>
      </c>
      <c r="E8" s="4">
        <v>14</v>
      </c>
      <c r="F8" s="3">
        <f t="shared" ca="1" si="2"/>
        <v>68.040000000000006</v>
      </c>
      <c r="G8" s="8"/>
      <c r="K8" s="1" t="s">
        <v>6</v>
      </c>
      <c r="L8" s="2">
        <v>0.85</v>
      </c>
      <c r="M8" s="2">
        <v>12000</v>
      </c>
    </row>
    <row r="9" spans="1:13" ht="15.75" thickBot="1">
      <c r="A9" s="9">
        <v>43833</v>
      </c>
      <c r="B9" s="3" t="s">
        <v>4</v>
      </c>
      <c r="C9" s="3">
        <f t="shared" ca="1" si="0"/>
        <v>5</v>
      </c>
      <c r="D9" s="3">
        <f t="shared" ca="1" si="1"/>
        <v>972</v>
      </c>
      <c r="E9" s="3">
        <v>8.5</v>
      </c>
      <c r="F9" s="3">
        <f t="shared" ca="1" si="2"/>
        <v>41.31</v>
      </c>
      <c r="G9" s="8">
        <f t="shared" ref="G9" ca="1" si="4">F9+F10</f>
        <v>228.83579999999998</v>
      </c>
      <c r="K9" s="2" t="s">
        <v>16</v>
      </c>
      <c r="L9" s="2">
        <v>9.6</v>
      </c>
      <c r="M9" s="2">
        <v>408</v>
      </c>
    </row>
    <row r="10" spans="1:13" ht="16.5" thickTop="1" thickBot="1">
      <c r="A10" s="10"/>
      <c r="B10" s="4" t="s">
        <v>3</v>
      </c>
      <c r="C10" s="3">
        <f t="shared" ca="1" si="0"/>
        <v>4.0999999999999996</v>
      </c>
      <c r="D10" s="4">
        <f t="shared" ca="1" si="1"/>
        <v>1452</v>
      </c>
      <c r="E10" s="4">
        <v>31.5</v>
      </c>
      <c r="F10" s="3">
        <f t="shared" ca="1" si="2"/>
        <v>187.52579999999998</v>
      </c>
      <c r="G10" s="8"/>
      <c r="K10" s="1" t="s">
        <v>7</v>
      </c>
      <c r="L10" s="2">
        <v>7</v>
      </c>
      <c r="M10" s="2">
        <v>700</v>
      </c>
    </row>
    <row r="11" spans="1:13" ht="15.75" thickBot="1">
      <c r="A11" s="9">
        <v>43834</v>
      </c>
      <c r="B11" s="3" t="s">
        <v>3</v>
      </c>
      <c r="C11" s="3">
        <f t="shared" ca="1" si="0"/>
        <v>4.0999999999999996</v>
      </c>
      <c r="D11" s="3">
        <f t="shared" ca="1" si="1"/>
        <v>1452</v>
      </c>
      <c r="E11" s="3">
        <v>20</v>
      </c>
      <c r="F11" s="3">
        <f t="shared" ca="1" si="2"/>
        <v>119.06399999999999</v>
      </c>
      <c r="G11" s="8">
        <f t="shared" ref="G11" ca="1" si="5">F11+F12</f>
        <v>208.36199999999999</v>
      </c>
      <c r="K11" s="1" t="s">
        <v>4</v>
      </c>
      <c r="L11" s="2">
        <v>5</v>
      </c>
      <c r="M11" s="2">
        <v>972</v>
      </c>
    </row>
    <row r="12" spans="1:13" ht="16.5" thickTop="1" thickBot="1">
      <c r="A12" s="10"/>
      <c r="B12" s="4" t="s">
        <v>3</v>
      </c>
      <c r="C12" s="3">
        <f t="shared" ca="1" si="0"/>
        <v>4.0999999999999996</v>
      </c>
      <c r="D12" s="4">
        <f t="shared" ca="1" si="1"/>
        <v>1452</v>
      </c>
      <c r="E12" s="4">
        <v>15</v>
      </c>
      <c r="F12" s="3">
        <f t="shared" ca="1" si="2"/>
        <v>89.298000000000002</v>
      </c>
      <c r="G12" s="8"/>
      <c r="K12" s="2" t="s">
        <v>16</v>
      </c>
      <c r="L12">
        <v>8</v>
      </c>
      <c r="M12">
        <v>408</v>
      </c>
    </row>
    <row r="13" spans="1:13" ht="15.75" thickBot="1">
      <c r="A13" s="9">
        <v>43835</v>
      </c>
      <c r="B13" s="3" t="s">
        <v>3</v>
      </c>
      <c r="C13" s="3">
        <f t="shared" ca="1" si="0"/>
        <v>4.0999999999999996</v>
      </c>
      <c r="D13" s="3">
        <f t="shared" ca="1" si="1"/>
        <v>1452</v>
      </c>
      <c r="E13" s="3">
        <v>17</v>
      </c>
      <c r="F13" s="3">
        <f t="shared" ca="1" si="2"/>
        <v>101.20439999999999</v>
      </c>
      <c r="G13" s="8">
        <f t="shared" ref="G13" ca="1" si="6">F13+F14</f>
        <v>136.4556</v>
      </c>
    </row>
    <row r="14" spans="1:13" ht="16.5" thickTop="1" thickBot="1">
      <c r="A14" s="10"/>
      <c r="B14" s="4" t="s">
        <v>16</v>
      </c>
      <c r="C14" s="3">
        <f t="shared" ca="1" si="0"/>
        <v>9.6</v>
      </c>
      <c r="D14" s="4">
        <f t="shared" ca="1" si="1"/>
        <v>408</v>
      </c>
      <c r="E14" s="4">
        <v>9</v>
      </c>
      <c r="F14" s="3">
        <f t="shared" ca="1" si="2"/>
        <v>35.251199999999997</v>
      </c>
      <c r="G14" s="8"/>
    </row>
    <row r="15" spans="1:13" ht="15.75" thickBot="1">
      <c r="A15" s="9">
        <v>43836</v>
      </c>
      <c r="B15" s="3" t="s">
        <v>5</v>
      </c>
      <c r="C15" s="3">
        <f t="shared" ca="1" si="0"/>
        <v>1.2</v>
      </c>
      <c r="D15" s="3">
        <f t="shared" ca="1" si="1"/>
        <v>6480</v>
      </c>
      <c r="E15" s="3">
        <v>21.5</v>
      </c>
      <c r="F15" s="3">
        <f t="shared" ca="1" si="2"/>
        <v>167.184</v>
      </c>
      <c r="G15" s="8">
        <f t="shared" ref="G15" ca="1" si="7">F15+F16</f>
        <v>167.184</v>
      </c>
    </row>
    <row r="16" spans="1:13" ht="16.5" thickTop="1" thickBot="1">
      <c r="A16" s="10"/>
      <c r="B16" s="4" t="s">
        <v>16</v>
      </c>
      <c r="C16" s="3">
        <f t="shared" ca="1" si="0"/>
        <v>9.6</v>
      </c>
      <c r="D16" s="4">
        <f t="shared" ca="1" si="1"/>
        <v>408</v>
      </c>
      <c r="E16" s="4">
        <v>0</v>
      </c>
      <c r="F16" s="3">
        <f t="shared" ca="1" si="2"/>
        <v>0</v>
      </c>
      <c r="G16" s="8"/>
    </row>
    <row r="17" spans="1:10" ht="15.75" thickBot="1">
      <c r="A17" s="9">
        <v>43837</v>
      </c>
      <c r="B17" s="3" t="s">
        <v>5</v>
      </c>
      <c r="C17" s="3">
        <f t="shared" ca="1" si="0"/>
        <v>1.2</v>
      </c>
      <c r="D17" s="3">
        <f t="shared" ca="1" si="1"/>
        <v>6480</v>
      </c>
      <c r="E17" s="3">
        <v>27</v>
      </c>
      <c r="F17" s="3">
        <f t="shared" ca="1" si="2"/>
        <v>209.952</v>
      </c>
      <c r="G17" s="8">
        <f t="shared" ref="G17" ca="1" si="8">F17+F18</f>
        <v>209.952</v>
      </c>
    </row>
    <row r="18" spans="1:10" ht="16.5" thickTop="1" thickBot="1">
      <c r="A18" s="10"/>
      <c r="B18" s="4" t="s">
        <v>16</v>
      </c>
      <c r="C18" s="3">
        <f t="shared" ca="1" si="0"/>
        <v>9.6</v>
      </c>
      <c r="D18" s="4">
        <f t="shared" ca="1" si="1"/>
        <v>408</v>
      </c>
      <c r="E18" s="4"/>
      <c r="F18" s="3">
        <f t="shared" ca="1" si="2"/>
        <v>0</v>
      </c>
      <c r="G18" s="8"/>
      <c r="I18" s="2" t="s">
        <v>5</v>
      </c>
      <c r="J18">
        <f ca="1">F15+F17+F19+F20+F21+F22+F23+F24+F25+F26+F27+F28+F29</f>
        <v>1286.9279999999999</v>
      </c>
    </row>
    <row r="19" spans="1:10" ht="15.75" thickBot="1">
      <c r="A19" s="9">
        <v>43838</v>
      </c>
      <c r="B19" s="3" t="s">
        <v>5</v>
      </c>
      <c r="C19" s="3">
        <f t="shared" ca="1" si="0"/>
        <v>1.2</v>
      </c>
      <c r="D19" s="3">
        <f t="shared" ca="1" si="1"/>
        <v>6480</v>
      </c>
      <c r="E19" s="3">
        <v>10</v>
      </c>
      <c r="F19" s="3">
        <f t="shared" ca="1" si="2"/>
        <v>77.760000000000005</v>
      </c>
      <c r="G19" s="8">
        <f t="shared" ref="G19" ca="1" si="9">F19+F20</f>
        <v>101.08800000000001</v>
      </c>
      <c r="I19" s="2" t="s">
        <v>3</v>
      </c>
      <c r="J19">
        <f ca="1">F5+F10+F11+F12+F13</f>
        <v>663.78179999999998</v>
      </c>
    </row>
    <row r="20" spans="1:10" ht="16.5" thickTop="1" thickBot="1">
      <c r="A20" s="10"/>
      <c r="B20" s="4" t="s">
        <v>5</v>
      </c>
      <c r="C20" s="3">
        <f t="shared" ca="1" si="0"/>
        <v>1.2</v>
      </c>
      <c r="D20" s="4">
        <f t="shared" ca="1" si="1"/>
        <v>6480</v>
      </c>
      <c r="E20" s="4">
        <v>3</v>
      </c>
      <c r="F20" s="3">
        <f t="shared" ca="1" si="2"/>
        <v>23.327999999999999</v>
      </c>
      <c r="G20" s="8"/>
      <c r="I20" s="2" t="s">
        <v>4</v>
      </c>
      <c r="J20">
        <f ca="1">F6+F7+F8+F9</f>
        <v>303.75</v>
      </c>
    </row>
    <row r="21" spans="1:10" ht="15.75" thickBot="1">
      <c r="A21" s="9">
        <v>43839</v>
      </c>
      <c r="B21" s="3" t="s">
        <v>5</v>
      </c>
      <c r="C21" s="3">
        <f t="shared" ca="1" si="0"/>
        <v>1.2</v>
      </c>
      <c r="D21" s="3">
        <f t="shared" ca="1" si="1"/>
        <v>6480</v>
      </c>
      <c r="E21" s="3">
        <v>5</v>
      </c>
      <c r="F21" s="3">
        <f t="shared" ca="1" si="2"/>
        <v>38.880000000000003</v>
      </c>
      <c r="G21" s="8">
        <f t="shared" ref="G21" ca="1" si="10">F21+F22</f>
        <v>132.19200000000001</v>
      </c>
      <c r="I21" s="2" t="s">
        <v>24</v>
      </c>
      <c r="J21">
        <f ca="1">F14</f>
        <v>35.251199999999997</v>
      </c>
    </row>
    <row r="22" spans="1:10" ht="16.5" thickTop="1" thickBot="1">
      <c r="A22" s="10"/>
      <c r="B22" s="4" t="s">
        <v>5</v>
      </c>
      <c r="C22" s="3">
        <f t="shared" ca="1" si="0"/>
        <v>1.2</v>
      </c>
      <c r="D22" s="4">
        <f t="shared" ca="1" si="1"/>
        <v>6480</v>
      </c>
      <c r="E22" s="4">
        <v>12</v>
      </c>
      <c r="F22" s="3">
        <f t="shared" ca="1" si="2"/>
        <v>93.311999999999998</v>
      </c>
      <c r="G22" s="8"/>
      <c r="I22" s="2" t="s">
        <v>8</v>
      </c>
      <c r="J22">
        <f ca="1">F30+F31+F32+F33+F34</f>
        <v>708.87959999999998</v>
      </c>
    </row>
    <row r="23" spans="1:10" ht="15.75" thickBot="1">
      <c r="A23" s="9">
        <v>43840</v>
      </c>
      <c r="B23" s="3" t="s">
        <v>5</v>
      </c>
      <c r="C23" s="3">
        <f t="shared" ca="1" si="0"/>
        <v>1.2</v>
      </c>
      <c r="D23" s="3">
        <f t="shared" ca="1" si="1"/>
        <v>6480</v>
      </c>
      <c r="E23" s="3">
        <v>13</v>
      </c>
      <c r="F23" s="3">
        <f t="shared" ca="1" si="2"/>
        <v>101.08799999999999</v>
      </c>
      <c r="G23" s="8">
        <f t="shared" ref="G23" ca="1" si="11">F23+F24</f>
        <v>178.84800000000001</v>
      </c>
    </row>
    <row r="24" spans="1:10" ht="16.5" thickTop="1" thickBot="1">
      <c r="A24" s="10"/>
      <c r="B24" s="4" t="s">
        <v>5</v>
      </c>
      <c r="C24" s="3">
        <f t="shared" ca="1" si="0"/>
        <v>1.2</v>
      </c>
      <c r="D24" s="4">
        <f t="shared" ca="1" si="1"/>
        <v>6480</v>
      </c>
      <c r="E24" s="4">
        <v>10</v>
      </c>
      <c r="F24" s="3">
        <f t="shared" ca="1" si="2"/>
        <v>77.760000000000005</v>
      </c>
      <c r="G24" s="8"/>
    </row>
    <row r="25" spans="1:10" ht="15.75" thickBot="1">
      <c r="A25" s="9">
        <v>43841</v>
      </c>
      <c r="B25" s="3" t="s">
        <v>5</v>
      </c>
      <c r="C25" s="3">
        <f t="shared" ca="1" si="0"/>
        <v>1.2</v>
      </c>
      <c r="D25" s="3">
        <f t="shared" ca="1" si="1"/>
        <v>6480</v>
      </c>
      <c r="E25" s="3">
        <v>15</v>
      </c>
      <c r="F25" s="3">
        <f t="shared" ca="1" si="2"/>
        <v>116.64</v>
      </c>
      <c r="G25" s="8">
        <f t="shared" ref="G25" ca="1" si="12">F25+F26</f>
        <v>225.50400000000002</v>
      </c>
    </row>
    <row r="26" spans="1:10" ht="16.5" thickTop="1" thickBot="1">
      <c r="A26" s="10"/>
      <c r="B26" s="4" t="s">
        <v>5</v>
      </c>
      <c r="C26" s="3">
        <f t="shared" ca="1" si="0"/>
        <v>1.2</v>
      </c>
      <c r="D26" s="4">
        <f t="shared" ca="1" si="1"/>
        <v>6480</v>
      </c>
      <c r="E26" s="4">
        <v>14</v>
      </c>
      <c r="F26" s="3">
        <f t="shared" ca="1" si="2"/>
        <v>108.864</v>
      </c>
      <c r="G26" s="8"/>
    </row>
    <row r="27" spans="1:10" ht="15.75" thickBot="1">
      <c r="A27" s="9">
        <v>43842</v>
      </c>
      <c r="B27" s="3" t="s">
        <v>5</v>
      </c>
      <c r="C27" s="3">
        <f t="shared" ca="1" si="0"/>
        <v>1.2</v>
      </c>
      <c r="D27" s="3">
        <f t="shared" ca="1" si="1"/>
        <v>6480</v>
      </c>
      <c r="E27" s="3">
        <v>14</v>
      </c>
      <c r="F27" s="3">
        <f t="shared" ca="1" si="2"/>
        <v>108.864</v>
      </c>
      <c r="G27" s="8">
        <f t="shared" ref="G27" ca="1" si="13">F27+F28</f>
        <v>248.83199999999999</v>
      </c>
    </row>
    <row r="28" spans="1:10" ht="16.5" thickTop="1" thickBot="1">
      <c r="A28" s="10"/>
      <c r="B28" s="4" t="s">
        <v>5</v>
      </c>
      <c r="C28" s="3">
        <f t="shared" ca="1" si="0"/>
        <v>1.2</v>
      </c>
      <c r="D28" s="4">
        <f t="shared" ca="1" si="1"/>
        <v>6480</v>
      </c>
      <c r="E28" s="4">
        <v>18</v>
      </c>
      <c r="F28" s="3">
        <f t="shared" ca="1" si="2"/>
        <v>139.96799999999999</v>
      </c>
      <c r="G28" s="8"/>
    </row>
    <row r="29" spans="1:10" ht="15.75" thickBot="1">
      <c r="A29" s="9">
        <v>43843</v>
      </c>
      <c r="B29" s="3" t="s">
        <v>5</v>
      </c>
      <c r="C29" s="3">
        <f t="shared" ca="1" si="0"/>
        <v>1.2</v>
      </c>
      <c r="D29" s="3">
        <f t="shared" ca="1" si="1"/>
        <v>6480</v>
      </c>
      <c r="E29" s="3">
        <v>3</v>
      </c>
      <c r="F29" s="3">
        <f t="shared" ca="1" si="2"/>
        <v>23.327999999999999</v>
      </c>
      <c r="G29" s="8">
        <f t="shared" ref="G29" ca="1" si="14">F29+F30</f>
        <v>183.17339999999999</v>
      </c>
    </row>
    <row r="30" spans="1:10" ht="16.5" thickTop="1" thickBot="1">
      <c r="A30" s="10"/>
      <c r="B30" s="4" t="s">
        <v>8</v>
      </c>
      <c r="C30" s="3">
        <f t="shared" ca="1" si="0"/>
        <v>3.3</v>
      </c>
      <c r="D30" s="4">
        <f t="shared" ca="1" si="1"/>
        <v>2106</v>
      </c>
      <c r="E30" s="4">
        <v>23</v>
      </c>
      <c r="F30" s="3">
        <f t="shared" ca="1" si="2"/>
        <v>159.84539999999998</v>
      </c>
      <c r="G30" s="8"/>
    </row>
    <row r="31" spans="1:10" ht="15.75" thickBot="1">
      <c r="A31" s="9">
        <v>43844</v>
      </c>
      <c r="B31" s="3" t="s">
        <v>8</v>
      </c>
      <c r="C31" s="3">
        <f t="shared" ca="1" si="0"/>
        <v>3.3</v>
      </c>
      <c r="D31" s="3">
        <f t="shared" ca="1" si="1"/>
        <v>2106</v>
      </c>
      <c r="E31" s="3">
        <v>21</v>
      </c>
      <c r="F31" s="3">
        <f t="shared" ca="1" si="2"/>
        <v>145.94579999999999</v>
      </c>
      <c r="G31" s="8">
        <f t="shared" ref="G31" ca="1" si="15">F31+F32</f>
        <v>284.9418</v>
      </c>
    </row>
    <row r="32" spans="1:10" ht="16.5" thickTop="1" thickBot="1">
      <c r="A32" s="10"/>
      <c r="B32" s="4" t="s">
        <v>8</v>
      </c>
      <c r="C32" s="3">
        <f t="shared" ca="1" si="0"/>
        <v>3.3</v>
      </c>
      <c r="D32" s="4">
        <f t="shared" ca="1" si="1"/>
        <v>2106</v>
      </c>
      <c r="E32" s="4">
        <v>20</v>
      </c>
      <c r="F32" s="3">
        <f t="shared" ca="1" si="2"/>
        <v>138.99600000000001</v>
      </c>
      <c r="G32" s="8"/>
    </row>
    <row r="33" spans="1:7" ht="15.75" thickBot="1">
      <c r="A33" s="9">
        <v>43845</v>
      </c>
      <c r="B33" s="3" t="s">
        <v>8</v>
      </c>
      <c r="C33" s="3">
        <f t="shared" ca="1" si="0"/>
        <v>3.3</v>
      </c>
      <c r="D33" s="3">
        <f t="shared" ca="1" si="1"/>
        <v>2106</v>
      </c>
      <c r="E33" s="3">
        <v>20</v>
      </c>
      <c r="F33" s="3">
        <f t="shared" ca="1" si="2"/>
        <v>138.99600000000001</v>
      </c>
      <c r="G33" s="8">
        <f t="shared" ref="G33" ca="1" si="16">F33+F34</f>
        <v>264.0924</v>
      </c>
    </row>
    <row r="34" spans="1:7" ht="16.5" thickTop="1" thickBot="1">
      <c r="A34" s="10"/>
      <c r="B34" s="4" t="s">
        <v>8</v>
      </c>
      <c r="C34" s="3">
        <f t="shared" ca="1" si="0"/>
        <v>3.3</v>
      </c>
      <c r="D34" s="4">
        <f t="shared" ca="1" si="1"/>
        <v>2106</v>
      </c>
      <c r="E34" s="4">
        <v>18</v>
      </c>
      <c r="F34" s="3">
        <f t="shared" ca="1" si="2"/>
        <v>125.09639999999999</v>
      </c>
      <c r="G34" s="8"/>
    </row>
    <row r="35" spans="1:7" ht="15.75" thickBot="1">
      <c r="A35" s="9">
        <v>43846</v>
      </c>
      <c r="B35" s="3" t="s">
        <v>3</v>
      </c>
      <c r="C35" s="3">
        <f t="shared" ca="1" si="0"/>
        <v>4.0999999999999996</v>
      </c>
      <c r="D35" s="3">
        <f t="shared" ca="1" si="1"/>
        <v>1452</v>
      </c>
      <c r="E35" s="3">
        <v>0</v>
      </c>
      <c r="F35" s="3">
        <f t="shared" ca="1" si="2"/>
        <v>0</v>
      </c>
      <c r="G35" s="8">
        <f t="shared" ref="G35" ca="1" si="17">F35+F36</f>
        <v>0</v>
      </c>
    </row>
    <row r="36" spans="1:7" ht="16.5" thickTop="1" thickBot="1">
      <c r="A36" s="10"/>
      <c r="B36" s="4" t="s">
        <v>3</v>
      </c>
      <c r="C36" s="3">
        <f t="shared" ca="1" si="0"/>
        <v>4.0999999999999996</v>
      </c>
      <c r="D36" s="4">
        <f t="shared" ca="1" si="1"/>
        <v>1452</v>
      </c>
      <c r="E36" s="4"/>
      <c r="F36" s="3">
        <f t="shared" ca="1" si="2"/>
        <v>0</v>
      </c>
      <c r="G36" s="8"/>
    </row>
    <row r="37" spans="1:7" ht="15.75" thickBot="1">
      <c r="A37" s="9">
        <v>43847</v>
      </c>
      <c r="B37" s="3" t="s">
        <v>6</v>
      </c>
      <c r="C37" s="3">
        <f t="shared" ref="C37:C66" ca="1" si="18">IF(ISERROR(VLOOKUP($B37,Plage,2,)),"",VLOOKUP($B37,Plage,2,))</f>
        <v>0.85</v>
      </c>
      <c r="D37" s="3">
        <f t="shared" ref="D37:D66" ca="1" si="19">IF(ISERROR(VLOOKUP($B37,Plage,3,)),"",VLOOKUP($B37,Plage,3,))</f>
        <v>12000</v>
      </c>
      <c r="E37" s="3"/>
      <c r="F37" s="3">
        <f t="shared" ca="1" si="2"/>
        <v>0</v>
      </c>
      <c r="G37" s="8">
        <f t="shared" ref="G37" ca="1" si="20">F37+F38</f>
        <v>0</v>
      </c>
    </row>
    <row r="38" spans="1:7" ht="16.5" thickTop="1" thickBot="1">
      <c r="A38" s="10"/>
      <c r="B38" s="4" t="s">
        <v>4</v>
      </c>
      <c r="C38" s="3">
        <f t="shared" ca="1" si="18"/>
        <v>5</v>
      </c>
      <c r="D38" s="4">
        <f t="shared" ca="1" si="19"/>
        <v>972</v>
      </c>
      <c r="E38" s="4"/>
      <c r="F38" s="3">
        <f t="shared" ca="1" si="2"/>
        <v>0</v>
      </c>
      <c r="G38" s="8"/>
    </row>
    <row r="39" spans="1:7" ht="15.75" thickBot="1">
      <c r="A39" s="9">
        <v>43848</v>
      </c>
      <c r="B39" s="3" t="s">
        <v>6</v>
      </c>
      <c r="C39" s="3">
        <f t="shared" ca="1" si="18"/>
        <v>0.85</v>
      </c>
      <c r="D39" s="3">
        <f t="shared" ca="1" si="19"/>
        <v>12000</v>
      </c>
      <c r="E39" s="3"/>
      <c r="F39" s="3">
        <f t="shared" ca="1" si="2"/>
        <v>0</v>
      </c>
      <c r="G39" s="8">
        <f t="shared" ref="G39" ca="1" si="21">F39+F40</f>
        <v>0</v>
      </c>
    </row>
    <row r="40" spans="1:7" ht="16.5" thickTop="1" thickBot="1">
      <c r="A40" s="10"/>
      <c r="B40" s="4" t="s">
        <v>16</v>
      </c>
      <c r="C40" s="3">
        <f t="shared" ca="1" si="18"/>
        <v>9.6</v>
      </c>
      <c r="D40" s="4">
        <f t="shared" ca="1" si="19"/>
        <v>408</v>
      </c>
      <c r="E40" s="4"/>
      <c r="F40" s="3">
        <f t="shared" ca="1" si="2"/>
        <v>0</v>
      </c>
      <c r="G40" s="8"/>
    </row>
    <row r="41" spans="1:7" ht="15.75" thickBot="1">
      <c r="A41" s="9">
        <v>43849</v>
      </c>
      <c r="B41" s="3" t="s">
        <v>3</v>
      </c>
      <c r="C41" s="3">
        <f t="shared" ca="1" si="18"/>
        <v>4.0999999999999996</v>
      </c>
      <c r="D41" s="3">
        <f t="shared" ca="1" si="19"/>
        <v>1452</v>
      </c>
      <c r="E41" s="3"/>
      <c r="F41" s="3">
        <f t="shared" ca="1" si="2"/>
        <v>0</v>
      </c>
      <c r="G41" s="8">
        <f t="shared" ref="G41" ca="1" si="22">F41+F42</f>
        <v>0</v>
      </c>
    </row>
    <row r="42" spans="1:7" ht="16.5" thickTop="1" thickBot="1">
      <c r="A42" s="10"/>
      <c r="B42" s="4" t="s">
        <v>5</v>
      </c>
      <c r="C42" s="3">
        <f t="shared" ca="1" si="18"/>
        <v>1.2</v>
      </c>
      <c r="D42" s="4">
        <f t="shared" ca="1" si="19"/>
        <v>6480</v>
      </c>
      <c r="E42" s="4"/>
      <c r="F42" s="3">
        <f t="shared" ca="1" si="2"/>
        <v>0</v>
      </c>
      <c r="G42" s="8"/>
    </row>
    <row r="43" spans="1:7" ht="15.75" thickBot="1">
      <c r="A43" s="9">
        <v>43850</v>
      </c>
      <c r="B43" s="3" t="s">
        <v>5</v>
      </c>
      <c r="C43" s="3">
        <f t="shared" ca="1" si="18"/>
        <v>1.2</v>
      </c>
      <c r="D43" s="3">
        <f t="shared" ca="1" si="19"/>
        <v>6480</v>
      </c>
      <c r="E43" s="3"/>
      <c r="F43" s="3">
        <f t="shared" ca="1" si="2"/>
        <v>0</v>
      </c>
      <c r="G43" s="8">
        <f t="shared" ref="G43" ca="1" si="23">F43+F44</f>
        <v>0</v>
      </c>
    </row>
    <row r="44" spans="1:7" ht="16.5" thickTop="1" thickBot="1">
      <c r="A44" s="10"/>
      <c r="B44" s="4" t="s">
        <v>6</v>
      </c>
      <c r="C44" s="3">
        <f t="shared" ca="1" si="18"/>
        <v>0.85</v>
      </c>
      <c r="D44" s="4">
        <f t="shared" ca="1" si="19"/>
        <v>12000</v>
      </c>
      <c r="E44" s="4"/>
      <c r="F44" s="3">
        <f t="shared" ca="1" si="2"/>
        <v>0</v>
      </c>
      <c r="G44" s="8"/>
    </row>
    <row r="45" spans="1:7" ht="15.75" thickBot="1">
      <c r="A45" s="9">
        <v>43851</v>
      </c>
      <c r="B45" s="3" t="s">
        <v>8</v>
      </c>
      <c r="C45" s="3">
        <f t="shared" ca="1" si="18"/>
        <v>3.3</v>
      </c>
      <c r="D45" s="3">
        <f t="shared" ca="1" si="19"/>
        <v>2106</v>
      </c>
      <c r="E45" s="3"/>
      <c r="F45" s="3">
        <f t="shared" ca="1" si="2"/>
        <v>0</v>
      </c>
      <c r="G45" s="8">
        <f t="shared" ref="G45" ca="1" si="24">F45+F46</f>
        <v>0</v>
      </c>
    </row>
    <row r="46" spans="1:7" ht="16.5" thickTop="1" thickBot="1">
      <c r="A46" s="10"/>
      <c r="B46" s="4" t="s">
        <v>8</v>
      </c>
      <c r="C46" s="3">
        <f t="shared" ca="1" si="18"/>
        <v>3.3</v>
      </c>
      <c r="D46" s="4">
        <f t="shared" ca="1" si="19"/>
        <v>2106</v>
      </c>
      <c r="E46" s="4"/>
      <c r="F46" s="3">
        <f t="shared" ca="1" si="2"/>
        <v>0</v>
      </c>
      <c r="G46" s="8"/>
    </row>
    <row r="47" spans="1:7" ht="15.75" thickBot="1">
      <c r="A47" s="9">
        <v>43852</v>
      </c>
      <c r="B47" s="3" t="s">
        <v>7</v>
      </c>
      <c r="C47" s="3">
        <f t="shared" ca="1" si="18"/>
        <v>7</v>
      </c>
      <c r="D47" s="3">
        <f t="shared" ca="1" si="19"/>
        <v>700</v>
      </c>
      <c r="E47" s="3"/>
      <c r="F47" s="3">
        <f t="shared" ca="1" si="2"/>
        <v>0</v>
      </c>
      <c r="G47" s="8">
        <f t="shared" ref="G47" ca="1" si="25">F47+F48</f>
        <v>0</v>
      </c>
    </row>
    <row r="48" spans="1:7" ht="16.5" thickTop="1" thickBot="1">
      <c r="A48" s="10"/>
      <c r="B48" s="4" t="s">
        <v>4</v>
      </c>
      <c r="C48" s="3">
        <f t="shared" ca="1" si="18"/>
        <v>5</v>
      </c>
      <c r="D48" s="4">
        <f t="shared" ca="1" si="19"/>
        <v>972</v>
      </c>
      <c r="E48" s="4"/>
      <c r="F48" s="3">
        <f t="shared" ca="1" si="2"/>
        <v>0</v>
      </c>
      <c r="G48" s="8"/>
    </row>
    <row r="49" spans="1:7" ht="15.75" thickBot="1">
      <c r="A49" s="9">
        <v>43853</v>
      </c>
      <c r="B49" s="3" t="s">
        <v>5</v>
      </c>
      <c r="C49" s="3">
        <f t="shared" ca="1" si="18"/>
        <v>1.2</v>
      </c>
      <c r="D49" s="3">
        <f t="shared" ca="1" si="19"/>
        <v>6480</v>
      </c>
      <c r="E49" s="3"/>
      <c r="F49" s="3">
        <f t="shared" ca="1" si="2"/>
        <v>0</v>
      </c>
      <c r="G49" s="8">
        <f t="shared" ref="G49" ca="1" si="26">F49+F50</f>
        <v>0</v>
      </c>
    </row>
    <row r="50" spans="1:7" ht="16.5" thickTop="1" thickBot="1">
      <c r="A50" s="10"/>
      <c r="B50" s="4" t="s">
        <v>16</v>
      </c>
      <c r="C50" s="3">
        <f t="shared" ca="1" si="18"/>
        <v>9.6</v>
      </c>
      <c r="D50" s="4">
        <f t="shared" ca="1" si="19"/>
        <v>408</v>
      </c>
      <c r="E50" s="4"/>
      <c r="F50" s="3">
        <f t="shared" ca="1" si="2"/>
        <v>0</v>
      </c>
      <c r="G50" s="8"/>
    </row>
    <row r="51" spans="1:7" ht="15.75" thickBot="1">
      <c r="A51" s="9">
        <v>43854</v>
      </c>
      <c r="B51" s="3" t="s">
        <v>16</v>
      </c>
      <c r="C51" s="3">
        <f t="shared" ca="1" si="18"/>
        <v>9.6</v>
      </c>
      <c r="D51" s="3">
        <f t="shared" ca="1" si="19"/>
        <v>408</v>
      </c>
      <c r="E51" s="3"/>
      <c r="F51" s="3">
        <f t="shared" ca="1" si="2"/>
        <v>0</v>
      </c>
      <c r="G51" s="8">
        <f t="shared" ref="G51" ca="1" si="27">F51+F52</f>
        <v>0</v>
      </c>
    </row>
    <row r="52" spans="1:7" ht="16.5" thickTop="1" thickBot="1">
      <c r="A52" s="10"/>
      <c r="B52" s="4" t="s">
        <v>6</v>
      </c>
      <c r="C52" s="3">
        <f t="shared" ca="1" si="18"/>
        <v>0.85</v>
      </c>
      <c r="D52" s="4">
        <f t="shared" ca="1" si="19"/>
        <v>12000</v>
      </c>
      <c r="E52" s="4"/>
      <c r="F52" s="3">
        <f t="shared" ca="1" si="2"/>
        <v>0</v>
      </c>
      <c r="G52" s="8"/>
    </row>
    <row r="53" spans="1:7" ht="15.75" thickBot="1">
      <c r="A53" s="9">
        <v>43855</v>
      </c>
      <c r="B53" s="3" t="s">
        <v>5</v>
      </c>
      <c r="C53" s="3">
        <f t="shared" ca="1" si="18"/>
        <v>1.2</v>
      </c>
      <c r="D53" s="3">
        <f t="shared" ca="1" si="19"/>
        <v>6480</v>
      </c>
      <c r="E53" s="3"/>
      <c r="F53" s="3">
        <f t="shared" ca="1" si="2"/>
        <v>0</v>
      </c>
      <c r="G53" s="8">
        <f t="shared" ref="G53" ca="1" si="28">F53+F54</f>
        <v>0</v>
      </c>
    </row>
    <row r="54" spans="1:7" ht="16.5" thickTop="1" thickBot="1">
      <c r="A54" s="10"/>
      <c r="B54" s="4" t="s">
        <v>3</v>
      </c>
      <c r="C54" s="3">
        <f t="shared" ca="1" si="18"/>
        <v>4.0999999999999996</v>
      </c>
      <c r="D54" s="4">
        <f t="shared" ca="1" si="19"/>
        <v>1452</v>
      </c>
      <c r="E54" s="4"/>
      <c r="F54" s="3">
        <f t="shared" ca="1" si="2"/>
        <v>0</v>
      </c>
      <c r="G54" s="8"/>
    </row>
    <row r="55" spans="1:7" ht="15.75" thickBot="1">
      <c r="A55" s="9">
        <v>43856</v>
      </c>
      <c r="B55" s="3" t="s">
        <v>3</v>
      </c>
      <c r="C55" s="3">
        <f t="shared" ca="1" si="18"/>
        <v>4.0999999999999996</v>
      </c>
      <c r="D55" s="3">
        <f t="shared" ca="1" si="19"/>
        <v>1452</v>
      </c>
      <c r="E55" s="3"/>
      <c r="F55" s="3">
        <f t="shared" ca="1" si="2"/>
        <v>0</v>
      </c>
      <c r="G55" s="8">
        <f t="shared" ref="G55" ca="1" si="29">F55+F56</f>
        <v>0</v>
      </c>
    </row>
    <row r="56" spans="1:7" ht="16.5" thickTop="1" thickBot="1">
      <c r="A56" s="10"/>
      <c r="B56" s="4" t="s">
        <v>5</v>
      </c>
      <c r="C56" s="3">
        <f t="shared" ca="1" si="18"/>
        <v>1.2</v>
      </c>
      <c r="D56" s="4">
        <f t="shared" ca="1" si="19"/>
        <v>6480</v>
      </c>
      <c r="E56" s="4"/>
      <c r="F56" s="3">
        <f t="shared" ca="1" si="2"/>
        <v>0</v>
      </c>
      <c r="G56" s="8"/>
    </row>
    <row r="57" spans="1:7" ht="15.75" thickBot="1">
      <c r="A57" s="9">
        <v>43857</v>
      </c>
      <c r="B57" s="3" t="s">
        <v>8</v>
      </c>
      <c r="C57" s="3">
        <f t="shared" ca="1" si="18"/>
        <v>3.3</v>
      </c>
      <c r="D57" s="3">
        <f t="shared" ca="1" si="19"/>
        <v>2106</v>
      </c>
      <c r="E57" s="3"/>
      <c r="F57" s="3">
        <f t="shared" ca="1" si="2"/>
        <v>0</v>
      </c>
      <c r="G57" s="8">
        <f t="shared" ref="G57" ca="1" si="30">F57+F58</f>
        <v>0</v>
      </c>
    </row>
    <row r="58" spans="1:7" ht="16.5" thickTop="1" thickBot="1">
      <c r="A58" s="10"/>
      <c r="B58" s="4" t="s">
        <v>8</v>
      </c>
      <c r="C58" s="3">
        <f t="shared" ca="1" si="18"/>
        <v>3.3</v>
      </c>
      <c r="D58" s="4">
        <f t="shared" ca="1" si="19"/>
        <v>2106</v>
      </c>
      <c r="E58" s="4"/>
      <c r="F58" s="3">
        <f t="shared" ca="1" si="2"/>
        <v>0</v>
      </c>
      <c r="G58" s="8"/>
    </row>
    <row r="59" spans="1:7" ht="15.75" thickBot="1">
      <c r="A59" s="9">
        <v>43858</v>
      </c>
      <c r="B59" s="3" t="s">
        <v>6</v>
      </c>
      <c r="C59" s="3">
        <f t="shared" ca="1" si="18"/>
        <v>0.85</v>
      </c>
      <c r="D59" s="3">
        <f t="shared" ca="1" si="19"/>
        <v>12000</v>
      </c>
      <c r="E59" s="3"/>
      <c r="F59" s="3">
        <f t="shared" ca="1" si="2"/>
        <v>0</v>
      </c>
      <c r="G59" s="8">
        <f t="shared" ref="G59" ca="1" si="31">F59+F60</f>
        <v>0</v>
      </c>
    </row>
    <row r="60" spans="1:7" ht="16.5" thickTop="1" thickBot="1">
      <c r="A60" s="10"/>
      <c r="B60" s="4" t="s">
        <v>16</v>
      </c>
      <c r="C60" s="3">
        <f t="shared" ca="1" si="18"/>
        <v>9.6</v>
      </c>
      <c r="D60" s="4">
        <f t="shared" ca="1" si="19"/>
        <v>408</v>
      </c>
      <c r="E60" s="4"/>
      <c r="F60" s="3">
        <f t="shared" ca="1" si="2"/>
        <v>0</v>
      </c>
      <c r="G60" s="8"/>
    </row>
    <row r="61" spans="1:7" ht="15.75" thickBot="1">
      <c r="A61" s="9">
        <v>43859</v>
      </c>
      <c r="B61" s="3" t="s">
        <v>5</v>
      </c>
      <c r="C61" s="3">
        <f t="shared" ca="1" si="18"/>
        <v>1.2</v>
      </c>
      <c r="D61" s="3">
        <f t="shared" ca="1" si="19"/>
        <v>6480</v>
      </c>
      <c r="E61" s="3"/>
      <c r="F61" s="3">
        <f t="shared" ca="1" si="2"/>
        <v>0</v>
      </c>
      <c r="G61" s="8">
        <f t="shared" ref="G61" ca="1" si="32">F61+F62</f>
        <v>0</v>
      </c>
    </row>
    <row r="62" spans="1:7" ht="16.5" thickTop="1" thickBot="1">
      <c r="A62" s="10"/>
      <c r="B62" s="4" t="s">
        <v>4</v>
      </c>
      <c r="C62" s="3">
        <f t="shared" ca="1" si="18"/>
        <v>5</v>
      </c>
      <c r="D62" s="4">
        <f t="shared" ca="1" si="19"/>
        <v>972</v>
      </c>
      <c r="E62" s="4"/>
      <c r="F62" s="3">
        <f t="shared" ca="1" si="2"/>
        <v>0</v>
      </c>
      <c r="G62" s="8"/>
    </row>
    <row r="63" spans="1:7" ht="15.75" thickBot="1">
      <c r="A63" s="9">
        <v>43860</v>
      </c>
      <c r="B63" s="3" t="s">
        <v>7</v>
      </c>
      <c r="C63" s="3">
        <f t="shared" ca="1" si="18"/>
        <v>7</v>
      </c>
      <c r="D63" s="3">
        <f t="shared" ca="1" si="19"/>
        <v>700</v>
      </c>
      <c r="E63" s="3"/>
      <c r="F63" s="3">
        <f t="shared" ca="1" si="2"/>
        <v>0</v>
      </c>
      <c r="G63" s="8">
        <f t="shared" ref="G63" ca="1" si="33">F63+F64</f>
        <v>0</v>
      </c>
    </row>
    <row r="64" spans="1:7" ht="16.5" thickTop="1" thickBot="1">
      <c r="A64" s="10"/>
      <c r="B64" s="4" t="s">
        <v>4</v>
      </c>
      <c r="C64" s="3">
        <f t="shared" ca="1" si="18"/>
        <v>5</v>
      </c>
      <c r="D64" s="4">
        <f t="shared" ca="1" si="19"/>
        <v>972</v>
      </c>
      <c r="E64" s="4"/>
      <c r="F64" s="3">
        <f t="shared" ca="1" si="2"/>
        <v>0</v>
      </c>
      <c r="G64" s="8"/>
    </row>
    <row r="65" spans="1:9" ht="15.75" thickBot="1">
      <c r="A65" s="9">
        <v>43861</v>
      </c>
      <c r="B65" s="3" t="s">
        <v>5</v>
      </c>
      <c r="C65" s="3">
        <f t="shared" ca="1" si="18"/>
        <v>1.2</v>
      </c>
      <c r="D65" s="3">
        <f t="shared" ca="1" si="19"/>
        <v>6480</v>
      </c>
      <c r="E65" s="3"/>
      <c r="F65" s="3">
        <f t="shared" ca="1" si="2"/>
        <v>0</v>
      </c>
      <c r="G65" s="8">
        <f t="shared" ref="G65" ca="1" si="34">F65+F66</f>
        <v>0</v>
      </c>
    </row>
    <row r="66" spans="1:9" ht="16.5" thickTop="1" thickBot="1">
      <c r="A66" s="10"/>
      <c r="B66" s="4" t="s">
        <v>8</v>
      </c>
      <c r="C66" s="3">
        <f t="shared" ca="1" si="18"/>
        <v>3.3</v>
      </c>
      <c r="D66" s="4">
        <f t="shared" ca="1" si="19"/>
        <v>2106</v>
      </c>
      <c r="E66" s="4"/>
      <c r="F66" s="3">
        <f t="shared" ca="1" si="2"/>
        <v>0</v>
      </c>
      <c r="G66" s="8"/>
      <c r="I66">
        <f ca="1">SUM(F5:F34)</f>
        <v>2998.5906</v>
      </c>
    </row>
    <row r="68" spans="1:9">
      <c r="A68" s="15">
        <v>43862</v>
      </c>
      <c r="B68" s="16"/>
      <c r="C68" s="16"/>
      <c r="D68" s="16"/>
      <c r="E68" s="16"/>
      <c r="F68" s="16"/>
      <c r="G68" s="16"/>
    </row>
    <row r="69" spans="1:9" ht="15.75" thickBot="1">
      <c r="A69" s="16"/>
      <c r="B69" s="16"/>
      <c r="C69" s="16"/>
      <c r="D69" s="16"/>
      <c r="E69" s="16"/>
      <c r="F69" s="16"/>
      <c r="G69" s="16"/>
    </row>
    <row r="70" spans="1:9" ht="15.75" thickBot="1">
      <c r="A70" s="5" t="s">
        <v>12</v>
      </c>
      <c r="B70" s="5" t="s">
        <v>0</v>
      </c>
      <c r="C70" s="5" t="s">
        <v>1</v>
      </c>
      <c r="D70" s="5" t="s">
        <v>2</v>
      </c>
      <c r="E70" s="5" t="s">
        <v>13</v>
      </c>
      <c r="F70" s="5" t="s">
        <v>14</v>
      </c>
      <c r="G70" s="5" t="s">
        <v>15</v>
      </c>
    </row>
    <row r="71" spans="1:9" ht="15.75" thickBot="1">
      <c r="A71" s="9">
        <v>43831</v>
      </c>
      <c r="B71" s="3" t="s">
        <v>7</v>
      </c>
      <c r="C71" s="3">
        <f t="shared" ref="C71:C132" ca="1" si="35">IF(ISERROR(VLOOKUP($B71,Plage,2,)),"",VLOOKUP($B71,Plage,2,))</f>
        <v>7</v>
      </c>
      <c r="D71" s="3">
        <f t="shared" ref="D71:D132" ca="1" si="36">IF(ISERROR(VLOOKUP($B71,Plage,3,)),"",VLOOKUP($B71,Plage,3,))</f>
        <v>700</v>
      </c>
      <c r="E71" s="3">
        <v>10</v>
      </c>
      <c r="F71" s="3">
        <f ca="1">(C71*D71*E71)/1000</f>
        <v>49</v>
      </c>
      <c r="G71" s="8" t="e">
        <f ca="1">F71+F72</f>
        <v>#VALUE!</v>
      </c>
    </row>
    <row r="72" spans="1:9" ht="16.5" thickTop="1" thickBot="1">
      <c r="A72" s="10"/>
      <c r="B72" s="4"/>
      <c r="C72" s="3" t="str">
        <f t="shared" ca="1" si="35"/>
        <v/>
      </c>
      <c r="D72" s="4" t="str">
        <f t="shared" ca="1" si="36"/>
        <v/>
      </c>
      <c r="E72" s="4"/>
      <c r="F72" s="3" t="e">
        <f t="shared" ref="F72:F132" ca="1" si="37">(C72*D72*E72)/1000</f>
        <v>#VALUE!</v>
      </c>
      <c r="G72" s="8"/>
    </row>
    <row r="73" spans="1:9" ht="15.75" thickBot="1">
      <c r="A73" s="9">
        <v>43832</v>
      </c>
      <c r="B73" s="3"/>
      <c r="C73" s="3" t="str">
        <f t="shared" ca="1" si="35"/>
        <v/>
      </c>
      <c r="D73" s="3" t="str">
        <f t="shared" ca="1" si="36"/>
        <v/>
      </c>
      <c r="E73" s="3"/>
      <c r="F73" s="3" t="e">
        <f t="shared" ca="1" si="37"/>
        <v>#VALUE!</v>
      </c>
      <c r="G73" s="8" t="e">
        <f t="shared" ref="G73" ca="1" si="38">F73+F74</f>
        <v>#VALUE!</v>
      </c>
    </row>
    <row r="74" spans="1:9" ht="16.5" thickTop="1" thickBot="1">
      <c r="A74" s="10"/>
      <c r="B74" s="4"/>
      <c r="C74" s="3" t="str">
        <f t="shared" ca="1" si="35"/>
        <v/>
      </c>
      <c r="D74" s="4" t="str">
        <f t="shared" ca="1" si="36"/>
        <v/>
      </c>
      <c r="E74" s="4"/>
      <c r="F74" s="3" t="e">
        <f t="shared" ca="1" si="37"/>
        <v>#VALUE!</v>
      </c>
      <c r="G74" s="8"/>
    </row>
    <row r="75" spans="1:9" ht="15.75" thickBot="1">
      <c r="A75" s="9">
        <v>43833</v>
      </c>
      <c r="B75" s="3"/>
      <c r="C75" s="3" t="str">
        <f t="shared" ca="1" si="35"/>
        <v/>
      </c>
      <c r="D75" s="3" t="str">
        <f t="shared" ca="1" si="36"/>
        <v/>
      </c>
      <c r="E75" s="3"/>
      <c r="F75" s="3" t="e">
        <f t="shared" ca="1" si="37"/>
        <v>#VALUE!</v>
      </c>
      <c r="G75" s="8" t="e">
        <f t="shared" ref="G75" ca="1" si="39">F75+F76</f>
        <v>#VALUE!</v>
      </c>
    </row>
    <row r="76" spans="1:9" ht="16.5" thickTop="1" thickBot="1">
      <c r="A76" s="10"/>
      <c r="B76" s="4"/>
      <c r="C76" s="3" t="str">
        <f t="shared" ca="1" si="35"/>
        <v/>
      </c>
      <c r="D76" s="4" t="str">
        <f t="shared" ca="1" si="36"/>
        <v/>
      </c>
      <c r="E76" s="4"/>
      <c r="F76" s="3" t="e">
        <f t="shared" ca="1" si="37"/>
        <v>#VALUE!</v>
      </c>
      <c r="G76" s="8"/>
    </row>
    <row r="77" spans="1:9" ht="15.75" thickBot="1">
      <c r="A77" s="9">
        <v>43834</v>
      </c>
      <c r="B77" s="3"/>
      <c r="C77" s="3" t="str">
        <f t="shared" ca="1" si="35"/>
        <v/>
      </c>
      <c r="D77" s="3" t="str">
        <f t="shared" ca="1" si="36"/>
        <v/>
      </c>
      <c r="E77" s="3"/>
      <c r="F77" s="3" t="e">
        <f t="shared" ca="1" si="37"/>
        <v>#VALUE!</v>
      </c>
      <c r="G77" s="8" t="e">
        <f t="shared" ref="G77" ca="1" si="40">F77+F78</f>
        <v>#VALUE!</v>
      </c>
    </row>
    <row r="78" spans="1:9" ht="16.5" thickTop="1" thickBot="1">
      <c r="A78" s="10"/>
      <c r="B78" s="4"/>
      <c r="C78" s="3" t="str">
        <f t="shared" ca="1" si="35"/>
        <v/>
      </c>
      <c r="D78" s="4" t="str">
        <f t="shared" ca="1" si="36"/>
        <v/>
      </c>
      <c r="E78" s="4"/>
      <c r="F78" s="3" t="e">
        <f t="shared" ca="1" si="37"/>
        <v>#VALUE!</v>
      </c>
      <c r="G78" s="8"/>
    </row>
    <row r="79" spans="1:9" ht="15.75" thickBot="1">
      <c r="A79" s="9">
        <v>43835</v>
      </c>
      <c r="B79" s="3"/>
      <c r="C79" s="3" t="str">
        <f t="shared" ca="1" si="35"/>
        <v/>
      </c>
      <c r="D79" s="3" t="str">
        <f t="shared" ca="1" si="36"/>
        <v/>
      </c>
      <c r="E79" s="3"/>
      <c r="F79" s="3" t="e">
        <f t="shared" ca="1" si="37"/>
        <v>#VALUE!</v>
      </c>
      <c r="G79" s="8" t="e">
        <f t="shared" ref="G79" ca="1" si="41">F79+F80</f>
        <v>#VALUE!</v>
      </c>
    </row>
    <row r="80" spans="1:9" ht="16.5" thickTop="1" thickBot="1">
      <c r="A80" s="10"/>
      <c r="B80" s="4"/>
      <c r="C80" s="3" t="str">
        <f t="shared" ca="1" si="35"/>
        <v/>
      </c>
      <c r="D80" s="4" t="str">
        <f t="shared" ca="1" si="36"/>
        <v/>
      </c>
      <c r="E80" s="4"/>
      <c r="F80" s="3" t="e">
        <f t="shared" ca="1" si="37"/>
        <v>#VALUE!</v>
      </c>
      <c r="G80" s="8"/>
    </row>
    <row r="81" spans="1:7" ht="15.75" thickBot="1">
      <c r="A81" s="9">
        <v>43836</v>
      </c>
      <c r="B81" s="3"/>
      <c r="C81" s="3" t="str">
        <f t="shared" ca="1" si="35"/>
        <v/>
      </c>
      <c r="D81" s="3" t="str">
        <f t="shared" ca="1" si="36"/>
        <v/>
      </c>
      <c r="E81" s="3"/>
      <c r="F81" s="3" t="e">
        <f t="shared" ca="1" si="37"/>
        <v>#VALUE!</v>
      </c>
      <c r="G81" s="8" t="e">
        <f t="shared" ref="G81" ca="1" si="42">F81+F82</f>
        <v>#VALUE!</v>
      </c>
    </row>
    <row r="82" spans="1:7" ht="16.5" thickTop="1" thickBot="1">
      <c r="A82" s="10"/>
      <c r="B82" s="4"/>
      <c r="C82" s="3" t="str">
        <f t="shared" ca="1" si="35"/>
        <v/>
      </c>
      <c r="D82" s="4" t="str">
        <f t="shared" ca="1" si="36"/>
        <v/>
      </c>
      <c r="E82" s="4"/>
      <c r="F82" s="3" t="e">
        <f t="shared" ca="1" si="37"/>
        <v>#VALUE!</v>
      </c>
      <c r="G82" s="8"/>
    </row>
    <row r="83" spans="1:7" ht="15.75" thickBot="1">
      <c r="A83" s="9">
        <v>43837</v>
      </c>
      <c r="B83" s="3"/>
      <c r="C83" s="3" t="str">
        <f t="shared" ca="1" si="35"/>
        <v/>
      </c>
      <c r="D83" s="3" t="str">
        <f t="shared" ca="1" si="36"/>
        <v/>
      </c>
      <c r="E83" s="3"/>
      <c r="F83" s="3" t="e">
        <f t="shared" ca="1" si="37"/>
        <v>#VALUE!</v>
      </c>
      <c r="G83" s="8" t="e">
        <f t="shared" ref="G83" ca="1" si="43">F83+F84</f>
        <v>#VALUE!</v>
      </c>
    </row>
    <row r="84" spans="1:7" ht="16.5" thickTop="1" thickBot="1">
      <c r="A84" s="10"/>
      <c r="B84" s="4"/>
      <c r="C84" s="3" t="str">
        <f t="shared" ca="1" si="35"/>
        <v/>
      </c>
      <c r="D84" s="4" t="str">
        <f t="shared" ca="1" si="36"/>
        <v/>
      </c>
      <c r="E84" s="4"/>
      <c r="F84" s="3" t="e">
        <f t="shared" ca="1" si="37"/>
        <v>#VALUE!</v>
      </c>
      <c r="G84" s="8"/>
    </row>
    <row r="85" spans="1:7" ht="15.75" thickBot="1">
      <c r="A85" s="9">
        <v>43838</v>
      </c>
      <c r="B85" s="3"/>
      <c r="C85" s="3" t="str">
        <f t="shared" ca="1" si="35"/>
        <v/>
      </c>
      <c r="D85" s="3" t="str">
        <f t="shared" ca="1" si="36"/>
        <v/>
      </c>
      <c r="E85" s="3"/>
      <c r="F85" s="3" t="e">
        <f t="shared" ca="1" si="37"/>
        <v>#VALUE!</v>
      </c>
      <c r="G85" s="8" t="e">
        <f t="shared" ref="G85" ca="1" si="44">F85+F86</f>
        <v>#VALUE!</v>
      </c>
    </row>
    <row r="86" spans="1:7" ht="16.5" thickTop="1" thickBot="1">
      <c r="A86" s="10"/>
      <c r="B86" s="4"/>
      <c r="C86" s="3" t="str">
        <f t="shared" ca="1" si="35"/>
        <v/>
      </c>
      <c r="D86" s="4" t="str">
        <f t="shared" ca="1" si="36"/>
        <v/>
      </c>
      <c r="E86" s="4"/>
      <c r="F86" s="3" t="e">
        <f t="shared" ca="1" si="37"/>
        <v>#VALUE!</v>
      </c>
      <c r="G86" s="8"/>
    </row>
    <row r="87" spans="1:7" ht="15.75" thickBot="1">
      <c r="A87" s="9">
        <v>43839</v>
      </c>
      <c r="B87" s="3"/>
      <c r="C87" s="3" t="str">
        <f t="shared" ca="1" si="35"/>
        <v/>
      </c>
      <c r="D87" s="3" t="str">
        <f t="shared" ca="1" si="36"/>
        <v/>
      </c>
      <c r="E87" s="3"/>
      <c r="F87" s="3" t="e">
        <f t="shared" ca="1" si="37"/>
        <v>#VALUE!</v>
      </c>
      <c r="G87" s="8" t="e">
        <f t="shared" ref="G87" ca="1" si="45">F87+F88</f>
        <v>#VALUE!</v>
      </c>
    </row>
    <row r="88" spans="1:7" ht="16.5" thickTop="1" thickBot="1">
      <c r="A88" s="10"/>
      <c r="B88" s="4"/>
      <c r="C88" s="3" t="str">
        <f t="shared" ca="1" si="35"/>
        <v/>
      </c>
      <c r="D88" s="4" t="str">
        <f t="shared" ca="1" si="36"/>
        <v/>
      </c>
      <c r="E88" s="4"/>
      <c r="F88" s="3" t="e">
        <f t="shared" ca="1" si="37"/>
        <v>#VALUE!</v>
      </c>
      <c r="G88" s="8"/>
    </row>
    <row r="89" spans="1:7" ht="15.75" thickBot="1">
      <c r="A89" s="9">
        <v>43840</v>
      </c>
      <c r="B89" s="3"/>
      <c r="C89" s="3" t="str">
        <f t="shared" ca="1" si="35"/>
        <v/>
      </c>
      <c r="D89" s="3" t="str">
        <f t="shared" ca="1" si="36"/>
        <v/>
      </c>
      <c r="E89" s="3"/>
      <c r="F89" s="3" t="e">
        <f t="shared" ca="1" si="37"/>
        <v>#VALUE!</v>
      </c>
      <c r="G89" s="8" t="e">
        <f t="shared" ref="G89" ca="1" si="46">F89+F90</f>
        <v>#VALUE!</v>
      </c>
    </row>
    <row r="90" spans="1:7" ht="16.5" thickTop="1" thickBot="1">
      <c r="A90" s="10"/>
      <c r="B90" s="4"/>
      <c r="C90" s="3" t="str">
        <f t="shared" ca="1" si="35"/>
        <v/>
      </c>
      <c r="D90" s="4" t="str">
        <f t="shared" ca="1" si="36"/>
        <v/>
      </c>
      <c r="E90" s="4"/>
      <c r="F90" s="3" t="e">
        <f t="shared" ca="1" si="37"/>
        <v>#VALUE!</v>
      </c>
      <c r="G90" s="8"/>
    </row>
    <row r="91" spans="1:7" ht="15.75" thickBot="1">
      <c r="A91" s="9">
        <v>43841</v>
      </c>
      <c r="B91" s="3"/>
      <c r="C91" s="3" t="str">
        <f t="shared" ca="1" si="35"/>
        <v/>
      </c>
      <c r="D91" s="3" t="str">
        <f t="shared" ca="1" si="36"/>
        <v/>
      </c>
      <c r="E91" s="3"/>
      <c r="F91" s="3" t="e">
        <f t="shared" ca="1" si="37"/>
        <v>#VALUE!</v>
      </c>
      <c r="G91" s="8" t="e">
        <f t="shared" ref="G91" ca="1" si="47">F91+F92</f>
        <v>#VALUE!</v>
      </c>
    </row>
    <row r="92" spans="1:7" ht="16.5" thickTop="1" thickBot="1">
      <c r="A92" s="10"/>
      <c r="B92" s="4"/>
      <c r="C92" s="3" t="str">
        <f t="shared" ca="1" si="35"/>
        <v/>
      </c>
      <c r="D92" s="4" t="str">
        <f t="shared" ca="1" si="36"/>
        <v/>
      </c>
      <c r="E92" s="4"/>
      <c r="F92" s="3" t="e">
        <f t="shared" ca="1" si="37"/>
        <v>#VALUE!</v>
      </c>
      <c r="G92" s="8"/>
    </row>
    <row r="93" spans="1:7" ht="15.75" thickBot="1">
      <c r="A93" s="9">
        <v>43842</v>
      </c>
      <c r="B93" s="3"/>
      <c r="C93" s="3" t="str">
        <f t="shared" ca="1" si="35"/>
        <v/>
      </c>
      <c r="D93" s="3" t="str">
        <f t="shared" ca="1" si="36"/>
        <v/>
      </c>
      <c r="E93" s="3"/>
      <c r="F93" s="3" t="e">
        <f t="shared" ca="1" si="37"/>
        <v>#VALUE!</v>
      </c>
      <c r="G93" s="8" t="e">
        <f t="shared" ref="G93" ca="1" si="48">F93+F94</f>
        <v>#VALUE!</v>
      </c>
    </row>
    <row r="94" spans="1:7" ht="16.5" thickTop="1" thickBot="1">
      <c r="A94" s="10"/>
      <c r="B94" s="4"/>
      <c r="C94" s="3" t="str">
        <f t="shared" ca="1" si="35"/>
        <v/>
      </c>
      <c r="D94" s="4" t="str">
        <f t="shared" ca="1" si="36"/>
        <v/>
      </c>
      <c r="E94" s="4"/>
      <c r="F94" s="3" t="e">
        <f t="shared" ca="1" si="37"/>
        <v>#VALUE!</v>
      </c>
      <c r="G94" s="8"/>
    </row>
    <row r="95" spans="1:7" ht="15.75" thickBot="1">
      <c r="A95" s="9">
        <v>43843</v>
      </c>
      <c r="B95" s="3"/>
      <c r="C95" s="3" t="str">
        <f t="shared" ca="1" si="35"/>
        <v/>
      </c>
      <c r="D95" s="3" t="str">
        <f t="shared" ca="1" si="36"/>
        <v/>
      </c>
      <c r="E95" s="3"/>
      <c r="F95" s="3" t="e">
        <f t="shared" ca="1" si="37"/>
        <v>#VALUE!</v>
      </c>
      <c r="G95" s="8" t="e">
        <f t="shared" ref="G95" ca="1" si="49">F95+F96</f>
        <v>#VALUE!</v>
      </c>
    </row>
    <row r="96" spans="1:7" ht="16.5" thickTop="1" thickBot="1">
      <c r="A96" s="10"/>
      <c r="B96" s="4"/>
      <c r="C96" s="3" t="str">
        <f t="shared" ca="1" si="35"/>
        <v/>
      </c>
      <c r="D96" s="4" t="str">
        <f t="shared" ca="1" si="36"/>
        <v/>
      </c>
      <c r="E96" s="4"/>
      <c r="F96" s="3" t="e">
        <f t="shared" ca="1" si="37"/>
        <v>#VALUE!</v>
      </c>
      <c r="G96" s="8"/>
    </row>
    <row r="97" spans="1:7" ht="15.75" thickBot="1">
      <c r="A97" s="9">
        <v>43844</v>
      </c>
      <c r="B97" s="3"/>
      <c r="C97" s="3" t="str">
        <f t="shared" ca="1" si="35"/>
        <v/>
      </c>
      <c r="D97" s="3" t="str">
        <f t="shared" ca="1" si="36"/>
        <v/>
      </c>
      <c r="E97" s="3"/>
      <c r="F97" s="3" t="e">
        <f t="shared" ca="1" si="37"/>
        <v>#VALUE!</v>
      </c>
      <c r="G97" s="8" t="e">
        <f t="shared" ref="G97" ca="1" si="50">F97+F98</f>
        <v>#VALUE!</v>
      </c>
    </row>
    <row r="98" spans="1:7" ht="16.5" thickTop="1" thickBot="1">
      <c r="A98" s="10"/>
      <c r="B98" s="4"/>
      <c r="C98" s="3" t="str">
        <f t="shared" ca="1" si="35"/>
        <v/>
      </c>
      <c r="D98" s="4" t="str">
        <f t="shared" ca="1" si="36"/>
        <v/>
      </c>
      <c r="E98" s="4"/>
      <c r="F98" s="3" t="e">
        <f t="shared" ca="1" si="37"/>
        <v>#VALUE!</v>
      </c>
      <c r="G98" s="8"/>
    </row>
    <row r="99" spans="1:7" ht="15.75" thickBot="1">
      <c r="A99" s="9">
        <v>43845</v>
      </c>
      <c r="B99" s="3"/>
      <c r="C99" s="3" t="str">
        <f t="shared" ca="1" si="35"/>
        <v/>
      </c>
      <c r="D99" s="3" t="str">
        <f t="shared" ca="1" si="36"/>
        <v/>
      </c>
      <c r="E99" s="3"/>
      <c r="F99" s="3" t="e">
        <f t="shared" ca="1" si="37"/>
        <v>#VALUE!</v>
      </c>
      <c r="G99" s="8" t="e">
        <f t="shared" ref="G99" ca="1" si="51">F99+F100</f>
        <v>#VALUE!</v>
      </c>
    </row>
    <row r="100" spans="1:7" ht="16.5" thickTop="1" thickBot="1">
      <c r="A100" s="10"/>
      <c r="B100" s="4"/>
      <c r="C100" s="3" t="str">
        <f t="shared" ca="1" si="35"/>
        <v/>
      </c>
      <c r="D100" s="4" t="str">
        <f t="shared" ca="1" si="36"/>
        <v/>
      </c>
      <c r="E100" s="4"/>
      <c r="F100" s="3" t="e">
        <f t="shared" ca="1" si="37"/>
        <v>#VALUE!</v>
      </c>
      <c r="G100" s="8"/>
    </row>
    <row r="101" spans="1:7" ht="15.75" thickBot="1">
      <c r="A101" s="9">
        <v>43846</v>
      </c>
      <c r="B101" s="3"/>
      <c r="C101" s="3" t="str">
        <f t="shared" ca="1" si="35"/>
        <v/>
      </c>
      <c r="D101" s="3" t="str">
        <f t="shared" ca="1" si="36"/>
        <v/>
      </c>
      <c r="E101" s="3"/>
      <c r="F101" s="3" t="e">
        <f t="shared" ca="1" si="37"/>
        <v>#VALUE!</v>
      </c>
      <c r="G101" s="8" t="e">
        <f t="shared" ref="G101" ca="1" si="52">F101+F102</f>
        <v>#VALUE!</v>
      </c>
    </row>
    <row r="102" spans="1:7" ht="16.5" thickTop="1" thickBot="1">
      <c r="A102" s="10"/>
      <c r="B102" s="4"/>
      <c r="C102" s="3" t="str">
        <f t="shared" ca="1" si="35"/>
        <v/>
      </c>
      <c r="D102" s="4" t="str">
        <f t="shared" ca="1" si="36"/>
        <v/>
      </c>
      <c r="E102" s="4"/>
      <c r="F102" s="3" t="e">
        <f t="shared" ca="1" si="37"/>
        <v>#VALUE!</v>
      </c>
      <c r="G102" s="8"/>
    </row>
    <row r="103" spans="1:7" ht="15.75" thickBot="1">
      <c r="A103" s="9">
        <v>43847</v>
      </c>
      <c r="B103" s="3"/>
      <c r="C103" s="3" t="str">
        <f t="shared" ca="1" si="35"/>
        <v/>
      </c>
      <c r="D103" s="3" t="str">
        <f t="shared" ca="1" si="36"/>
        <v/>
      </c>
      <c r="E103" s="3"/>
      <c r="F103" s="3" t="e">
        <f t="shared" ca="1" si="37"/>
        <v>#VALUE!</v>
      </c>
      <c r="G103" s="8" t="e">
        <f t="shared" ref="G103" ca="1" si="53">F103+F104</f>
        <v>#VALUE!</v>
      </c>
    </row>
    <row r="104" spans="1:7" ht="16.5" thickTop="1" thickBot="1">
      <c r="A104" s="10"/>
      <c r="B104" s="4"/>
      <c r="C104" s="3" t="str">
        <f t="shared" ca="1" si="35"/>
        <v/>
      </c>
      <c r="D104" s="4" t="str">
        <f t="shared" ca="1" si="36"/>
        <v/>
      </c>
      <c r="E104" s="4"/>
      <c r="F104" s="3" t="e">
        <f t="shared" ca="1" si="37"/>
        <v>#VALUE!</v>
      </c>
      <c r="G104" s="8"/>
    </row>
    <row r="105" spans="1:7" ht="15.75" thickBot="1">
      <c r="A105" s="9">
        <v>43848</v>
      </c>
      <c r="B105" s="3"/>
      <c r="C105" s="3" t="str">
        <f t="shared" ca="1" si="35"/>
        <v/>
      </c>
      <c r="D105" s="3" t="str">
        <f t="shared" ca="1" si="36"/>
        <v/>
      </c>
      <c r="E105" s="3"/>
      <c r="F105" s="3" t="e">
        <f t="shared" ca="1" si="37"/>
        <v>#VALUE!</v>
      </c>
      <c r="G105" s="8" t="e">
        <f t="shared" ref="G105" ca="1" si="54">F105+F106</f>
        <v>#VALUE!</v>
      </c>
    </row>
    <row r="106" spans="1:7" ht="16.5" thickTop="1" thickBot="1">
      <c r="A106" s="10"/>
      <c r="B106" s="4"/>
      <c r="C106" s="3" t="str">
        <f t="shared" ca="1" si="35"/>
        <v/>
      </c>
      <c r="D106" s="4" t="str">
        <f t="shared" ca="1" si="36"/>
        <v/>
      </c>
      <c r="E106" s="4"/>
      <c r="F106" s="3" t="e">
        <f t="shared" ca="1" si="37"/>
        <v>#VALUE!</v>
      </c>
      <c r="G106" s="8"/>
    </row>
    <row r="107" spans="1:7" ht="15.75" thickBot="1">
      <c r="A107" s="9">
        <v>43849</v>
      </c>
      <c r="B107" s="3"/>
      <c r="C107" s="3" t="str">
        <f t="shared" ca="1" si="35"/>
        <v/>
      </c>
      <c r="D107" s="3" t="str">
        <f t="shared" ca="1" si="36"/>
        <v/>
      </c>
      <c r="E107" s="3"/>
      <c r="F107" s="3" t="e">
        <f t="shared" ca="1" si="37"/>
        <v>#VALUE!</v>
      </c>
      <c r="G107" s="8" t="e">
        <f t="shared" ref="G107" ca="1" si="55">F107+F108</f>
        <v>#VALUE!</v>
      </c>
    </row>
    <row r="108" spans="1:7" ht="16.5" thickTop="1" thickBot="1">
      <c r="A108" s="10"/>
      <c r="B108" s="4"/>
      <c r="C108" s="3" t="str">
        <f t="shared" ca="1" si="35"/>
        <v/>
      </c>
      <c r="D108" s="4" t="str">
        <f t="shared" ca="1" si="36"/>
        <v/>
      </c>
      <c r="E108" s="4"/>
      <c r="F108" s="3" t="e">
        <f t="shared" ca="1" si="37"/>
        <v>#VALUE!</v>
      </c>
      <c r="G108" s="8"/>
    </row>
    <row r="109" spans="1:7" ht="15.75" thickBot="1">
      <c r="A109" s="9">
        <v>43850</v>
      </c>
      <c r="B109" s="3"/>
      <c r="C109" s="3" t="str">
        <f t="shared" ca="1" si="35"/>
        <v/>
      </c>
      <c r="D109" s="3" t="str">
        <f t="shared" ca="1" si="36"/>
        <v/>
      </c>
      <c r="E109" s="3"/>
      <c r="F109" s="3" t="e">
        <f t="shared" ca="1" si="37"/>
        <v>#VALUE!</v>
      </c>
      <c r="G109" s="8" t="e">
        <f t="shared" ref="G109" ca="1" si="56">F109+F110</f>
        <v>#VALUE!</v>
      </c>
    </row>
    <row r="110" spans="1:7" ht="16.5" thickTop="1" thickBot="1">
      <c r="A110" s="10"/>
      <c r="B110" s="4"/>
      <c r="C110" s="3" t="str">
        <f t="shared" ca="1" si="35"/>
        <v/>
      </c>
      <c r="D110" s="4" t="str">
        <f t="shared" ca="1" si="36"/>
        <v/>
      </c>
      <c r="E110" s="4"/>
      <c r="F110" s="3" t="e">
        <f t="shared" ca="1" si="37"/>
        <v>#VALUE!</v>
      </c>
      <c r="G110" s="8"/>
    </row>
    <row r="111" spans="1:7" ht="15.75" thickBot="1">
      <c r="A111" s="9">
        <v>43851</v>
      </c>
      <c r="B111" s="3"/>
      <c r="C111" s="3" t="str">
        <f t="shared" ca="1" si="35"/>
        <v/>
      </c>
      <c r="D111" s="3" t="str">
        <f t="shared" ca="1" si="36"/>
        <v/>
      </c>
      <c r="E111" s="3"/>
      <c r="F111" s="3" t="e">
        <f t="shared" ca="1" si="37"/>
        <v>#VALUE!</v>
      </c>
      <c r="G111" s="8" t="e">
        <f t="shared" ref="G111" ca="1" si="57">F111+F112</f>
        <v>#VALUE!</v>
      </c>
    </row>
    <row r="112" spans="1:7" ht="16.5" thickTop="1" thickBot="1">
      <c r="A112" s="10"/>
      <c r="B112" s="4"/>
      <c r="C112" s="3" t="str">
        <f t="shared" ca="1" si="35"/>
        <v/>
      </c>
      <c r="D112" s="4" t="str">
        <f t="shared" ca="1" si="36"/>
        <v/>
      </c>
      <c r="E112" s="4"/>
      <c r="F112" s="3" t="e">
        <f t="shared" ca="1" si="37"/>
        <v>#VALUE!</v>
      </c>
      <c r="G112" s="8"/>
    </row>
    <row r="113" spans="1:7" ht="15.75" thickBot="1">
      <c r="A113" s="9">
        <v>43852</v>
      </c>
      <c r="B113" s="3"/>
      <c r="C113" s="3" t="str">
        <f t="shared" ca="1" si="35"/>
        <v/>
      </c>
      <c r="D113" s="3" t="str">
        <f t="shared" ca="1" si="36"/>
        <v/>
      </c>
      <c r="E113" s="3"/>
      <c r="F113" s="3" t="e">
        <f t="shared" ca="1" si="37"/>
        <v>#VALUE!</v>
      </c>
      <c r="G113" s="8" t="e">
        <f t="shared" ref="G113" ca="1" si="58">F113+F114</f>
        <v>#VALUE!</v>
      </c>
    </row>
    <row r="114" spans="1:7" ht="16.5" thickTop="1" thickBot="1">
      <c r="A114" s="10"/>
      <c r="B114" s="4"/>
      <c r="C114" s="3" t="str">
        <f t="shared" ca="1" si="35"/>
        <v/>
      </c>
      <c r="D114" s="4" t="str">
        <f t="shared" ca="1" si="36"/>
        <v/>
      </c>
      <c r="E114" s="4"/>
      <c r="F114" s="3" t="e">
        <f t="shared" ca="1" si="37"/>
        <v>#VALUE!</v>
      </c>
      <c r="G114" s="8"/>
    </row>
    <row r="115" spans="1:7" ht="15.75" thickBot="1">
      <c r="A115" s="9">
        <v>43853</v>
      </c>
      <c r="B115" s="3"/>
      <c r="C115" s="3" t="str">
        <f t="shared" ca="1" si="35"/>
        <v/>
      </c>
      <c r="D115" s="3" t="str">
        <f t="shared" ca="1" si="36"/>
        <v/>
      </c>
      <c r="E115" s="3"/>
      <c r="F115" s="3" t="e">
        <f t="shared" ca="1" si="37"/>
        <v>#VALUE!</v>
      </c>
      <c r="G115" s="8" t="e">
        <f t="shared" ref="G115" ca="1" si="59">F115+F116</f>
        <v>#VALUE!</v>
      </c>
    </row>
    <row r="116" spans="1:7" ht="16.5" thickTop="1" thickBot="1">
      <c r="A116" s="10"/>
      <c r="B116" s="4"/>
      <c r="C116" s="3" t="str">
        <f t="shared" ca="1" si="35"/>
        <v/>
      </c>
      <c r="D116" s="4" t="str">
        <f t="shared" ca="1" si="36"/>
        <v/>
      </c>
      <c r="E116" s="4"/>
      <c r="F116" s="3" t="e">
        <f t="shared" ca="1" si="37"/>
        <v>#VALUE!</v>
      </c>
      <c r="G116" s="8"/>
    </row>
    <row r="117" spans="1:7" ht="15.75" thickBot="1">
      <c r="A117" s="9">
        <v>43854</v>
      </c>
      <c r="B117" s="3"/>
      <c r="C117" s="3" t="str">
        <f t="shared" ca="1" si="35"/>
        <v/>
      </c>
      <c r="D117" s="3" t="str">
        <f t="shared" ca="1" si="36"/>
        <v/>
      </c>
      <c r="E117" s="3"/>
      <c r="F117" s="3" t="e">
        <f t="shared" ca="1" si="37"/>
        <v>#VALUE!</v>
      </c>
      <c r="G117" s="8" t="e">
        <f t="shared" ref="G117" ca="1" si="60">F117+F118</f>
        <v>#VALUE!</v>
      </c>
    </row>
    <row r="118" spans="1:7" ht="16.5" thickTop="1" thickBot="1">
      <c r="A118" s="10"/>
      <c r="B118" s="4"/>
      <c r="C118" s="3" t="str">
        <f t="shared" ca="1" si="35"/>
        <v/>
      </c>
      <c r="D118" s="4" t="str">
        <f t="shared" ca="1" si="36"/>
        <v/>
      </c>
      <c r="E118" s="4"/>
      <c r="F118" s="3" t="e">
        <f t="shared" ca="1" si="37"/>
        <v>#VALUE!</v>
      </c>
      <c r="G118" s="8"/>
    </row>
    <row r="119" spans="1:7" ht="15.75" thickBot="1">
      <c r="A119" s="9">
        <v>43855</v>
      </c>
      <c r="B119" s="3"/>
      <c r="C119" s="3" t="str">
        <f t="shared" ca="1" si="35"/>
        <v/>
      </c>
      <c r="D119" s="3" t="str">
        <f t="shared" ca="1" si="36"/>
        <v/>
      </c>
      <c r="E119" s="3"/>
      <c r="F119" s="3" t="e">
        <f t="shared" ca="1" si="37"/>
        <v>#VALUE!</v>
      </c>
      <c r="G119" s="8" t="e">
        <f t="shared" ref="G119" ca="1" si="61">F119+F120</f>
        <v>#VALUE!</v>
      </c>
    </row>
    <row r="120" spans="1:7" ht="16.5" thickTop="1" thickBot="1">
      <c r="A120" s="10"/>
      <c r="B120" s="4"/>
      <c r="C120" s="3" t="str">
        <f t="shared" ca="1" si="35"/>
        <v/>
      </c>
      <c r="D120" s="4" t="str">
        <f t="shared" ca="1" si="36"/>
        <v/>
      </c>
      <c r="E120" s="4"/>
      <c r="F120" s="3" t="e">
        <f t="shared" ca="1" si="37"/>
        <v>#VALUE!</v>
      </c>
      <c r="G120" s="8"/>
    </row>
    <row r="121" spans="1:7" ht="15.75" thickBot="1">
      <c r="A121" s="9">
        <v>43856</v>
      </c>
      <c r="B121" s="3"/>
      <c r="C121" s="3" t="str">
        <f t="shared" ca="1" si="35"/>
        <v/>
      </c>
      <c r="D121" s="3" t="str">
        <f t="shared" ca="1" si="36"/>
        <v/>
      </c>
      <c r="E121" s="3"/>
      <c r="F121" s="3" t="e">
        <f t="shared" ca="1" si="37"/>
        <v>#VALUE!</v>
      </c>
      <c r="G121" s="8" t="e">
        <f t="shared" ref="G121" ca="1" si="62">F121+F122</f>
        <v>#VALUE!</v>
      </c>
    </row>
    <row r="122" spans="1:7" ht="16.5" thickTop="1" thickBot="1">
      <c r="A122" s="10"/>
      <c r="B122" s="4"/>
      <c r="C122" s="3" t="str">
        <f t="shared" ca="1" si="35"/>
        <v/>
      </c>
      <c r="D122" s="4" t="str">
        <f t="shared" ca="1" si="36"/>
        <v/>
      </c>
      <c r="E122" s="4"/>
      <c r="F122" s="3" t="e">
        <f t="shared" ca="1" si="37"/>
        <v>#VALUE!</v>
      </c>
      <c r="G122" s="8"/>
    </row>
    <row r="123" spans="1:7" ht="15.75" thickBot="1">
      <c r="A123" s="9">
        <v>43857</v>
      </c>
      <c r="B123" s="3"/>
      <c r="C123" s="3" t="str">
        <f t="shared" ca="1" si="35"/>
        <v/>
      </c>
      <c r="D123" s="3" t="str">
        <f t="shared" ca="1" si="36"/>
        <v/>
      </c>
      <c r="E123" s="3"/>
      <c r="F123" s="3" t="e">
        <f t="shared" ca="1" si="37"/>
        <v>#VALUE!</v>
      </c>
      <c r="G123" s="8" t="e">
        <f t="shared" ref="G123" ca="1" si="63">F123+F124</f>
        <v>#VALUE!</v>
      </c>
    </row>
    <row r="124" spans="1:7" ht="16.5" thickTop="1" thickBot="1">
      <c r="A124" s="10"/>
      <c r="B124" s="4"/>
      <c r="C124" s="3" t="str">
        <f t="shared" ca="1" si="35"/>
        <v/>
      </c>
      <c r="D124" s="4" t="str">
        <f t="shared" ca="1" si="36"/>
        <v/>
      </c>
      <c r="E124" s="4"/>
      <c r="F124" s="3" t="e">
        <f t="shared" ca="1" si="37"/>
        <v>#VALUE!</v>
      </c>
      <c r="G124" s="8"/>
    </row>
    <row r="125" spans="1:7" ht="15.75" thickBot="1">
      <c r="A125" s="9">
        <v>43858</v>
      </c>
      <c r="B125" s="3"/>
      <c r="C125" s="3" t="str">
        <f t="shared" ca="1" si="35"/>
        <v/>
      </c>
      <c r="D125" s="3" t="str">
        <f t="shared" ca="1" si="36"/>
        <v/>
      </c>
      <c r="E125" s="3"/>
      <c r="F125" s="3" t="e">
        <f t="shared" ca="1" si="37"/>
        <v>#VALUE!</v>
      </c>
      <c r="G125" s="8" t="e">
        <f t="shared" ref="G125" ca="1" si="64">F125+F126</f>
        <v>#VALUE!</v>
      </c>
    </row>
    <row r="126" spans="1:7" ht="16.5" thickTop="1" thickBot="1">
      <c r="A126" s="10"/>
      <c r="B126" s="4"/>
      <c r="C126" s="3" t="str">
        <f t="shared" ca="1" si="35"/>
        <v/>
      </c>
      <c r="D126" s="4" t="str">
        <f t="shared" ca="1" si="36"/>
        <v/>
      </c>
      <c r="E126" s="4"/>
      <c r="F126" s="3" t="e">
        <f t="shared" ca="1" si="37"/>
        <v>#VALUE!</v>
      </c>
      <c r="G126" s="8"/>
    </row>
    <row r="127" spans="1:7" ht="15.75" thickBot="1">
      <c r="A127" s="9">
        <v>43859</v>
      </c>
      <c r="B127" s="3"/>
      <c r="C127" s="3" t="str">
        <f t="shared" ca="1" si="35"/>
        <v/>
      </c>
      <c r="D127" s="3" t="str">
        <f t="shared" ca="1" si="36"/>
        <v/>
      </c>
      <c r="E127" s="3"/>
      <c r="F127" s="3" t="e">
        <f t="shared" ca="1" si="37"/>
        <v>#VALUE!</v>
      </c>
      <c r="G127" s="8" t="e">
        <f t="shared" ref="G127" ca="1" si="65">F127+F128</f>
        <v>#VALUE!</v>
      </c>
    </row>
    <row r="128" spans="1:7" ht="16.5" thickTop="1" thickBot="1">
      <c r="A128" s="10"/>
      <c r="B128" s="4"/>
      <c r="C128" s="3" t="str">
        <f t="shared" ca="1" si="35"/>
        <v/>
      </c>
      <c r="D128" s="4" t="str">
        <f t="shared" ca="1" si="36"/>
        <v/>
      </c>
      <c r="E128" s="4"/>
      <c r="F128" s="3" t="e">
        <f t="shared" ca="1" si="37"/>
        <v>#VALUE!</v>
      </c>
      <c r="G128" s="8"/>
    </row>
    <row r="129" spans="1:7" ht="15.75" thickBot="1">
      <c r="A129" s="9">
        <v>43860</v>
      </c>
      <c r="B129" s="3"/>
      <c r="C129" s="3" t="str">
        <f t="shared" ca="1" si="35"/>
        <v/>
      </c>
      <c r="D129" s="3" t="str">
        <f t="shared" ca="1" si="36"/>
        <v/>
      </c>
      <c r="E129" s="3"/>
      <c r="F129" s="3" t="e">
        <f t="shared" ca="1" si="37"/>
        <v>#VALUE!</v>
      </c>
      <c r="G129" s="8" t="e">
        <f t="shared" ref="G129" ca="1" si="66">F129+F130</f>
        <v>#VALUE!</v>
      </c>
    </row>
    <row r="130" spans="1:7" ht="16.5" thickTop="1" thickBot="1">
      <c r="A130" s="10"/>
      <c r="B130" s="4"/>
      <c r="C130" s="3" t="str">
        <f t="shared" ca="1" si="35"/>
        <v/>
      </c>
      <c r="D130" s="4" t="str">
        <f t="shared" ca="1" si="36"/>
        <v/>
      </c>
      <c r="E130" s="4"/>
      <c r="F130" s="3" t="e">
        <f t="shared" ca="1" si="37"/>
        <v>#VALUE!</v>
      </c>
      <c r="G130" s="8"/>
    </row>
    <row r="131" spans="1:7" ht="15.75" thickBot="1">
      <c r="A131" s="9">
        <v>43861</v>
      </c>
      <c r="B131" s="3"/>
      <c r="C131" s="3" t="str">
        <f t="shared" ca="1" si="35"/>
        <v/>
      </c>
      <c r="D131" s="3" t="str">
        <f t="shared" ca="1" si="36"/>
        <v/>
      </c>
      <c r="E131" s="3"/>
      <c r="F131" s="3" t="e">
        <f t="shared" ca="1" si="37"/>
        <v>#VALUE!</v>
      </c>
      <c r="G131" s="8" t="e">
        <f t="shared" ref="G131" ca="1" si="67">F131+F132</f>
        <v>#VALUE!</v>
      </c>
    </row>
    <row r="132" spans="1:7" ht="16.5" thickTop="1" thickBot="1">
      <c r="A132" s="10"/>
      <c r="B132" s="4"/>
      <c r="C132" s="3" t="str">
        <f t="shared" ca="1" si="35"/>
        <v/>
      </c>
      <c r="D132" s="4" t="str">
        <f t="shared" ca="1" si="36"/>
        <v/>
      </c>
      <c r="E132" s="4"/>
      <c r="F132" s="3" t="e">
        <f t="shared" ca="1" si="37"/>
        <v>#VALUE!</v>
      </c>
      <c r="G132" s="8"/>
    </row>
    <row r="134" spans="1:7">
      <c r="A134" s="17">
        <v>43891</v>
      </c>
      <c r="B134" s="14"/>
      <c r="C134" s="14"/>
      <c r="D134" s="14"/>
      <c r="E134" s="14"/>
      <c r="F134" s="14"/>
      <c r="G134" s="14"/>
    </row>
    <row r="135" spans="1:7" ht="15.75" thickBot="1">
      <c r="A135" s="14"/>
      <c r="B135" s="14"/>
      <c r="C135" s="14"/>
      <c r="D135" s="14"/>
      <c r="E135" s="14"/>
      <c r="F135" s="14"/>
      <c r="G135" s="14"/>
    </row>
    <row r="136" spans="1:7" ht="15.75" thickBot="1">
      <c r="A136" s="5" t="s">
        <v>12</v>
      </c>
      <c r="B136" s="5" t="s">
        <v>0</v>
      </c>
      <c r="C136" s="5" t="s">
        <v>1</v>
      </c>
      <c r="D136" s="5" t="s">
        <v>2</v>
      </c>
      <c r="E136" s="5" t="s">
        <v>13</v>
      </c>
      <c r="F136" s="5" t="s">
        <v>14</v>
      </c>
      <c r="G136" s="5" t="s">
        <v>15</v>
      </c>
    </row>
    <row r="137" spans="1:7" ht="15.75" thickBot="1">
      <c r="A137" s="9">
        <v>43831</v>
      </c>
      <c r="B137" s="3" t="s">
        <v>7</v>
      </c>
      <c r="C137" s="3">
        <f t="shared" ref="C137:C198" ca="1" si="68">IF(ISERROR(VLOOKUP($B137,Plage,2,)),"",VLOOKUP($B137,Plage,2,))</f>
        <v>7</v>
      </c>
      <c r="D137" s="3">
        <f t="shared" ref="D137:D198" ca="1" si="69">IF(ISERROR(VLOOKUP($B137,Plage,3,)),"",VLOOKUP($B137,Plage,3,))</f>
        <v>700</v>
      </c>
      <c r="E137" s="3">
        <v>10</v>
      </c>
      <c r="F137" s="3">
        <f ca="1">(C137*D137*E137)/1000</f>
        <v>49</v>
      </c>
      <c r="G137" s="8" t="e">
        <f ca="1">F137+F138</f>
        <v>#VALUE!</v>
      </c>
    </row>
    <row r="138" spans="1:7" ht="16.5" thickTop="1" thickBot="1">
      <c r="A138" s="10"/>
      <c r="B138" s="4"/>
      <c r="C138" s="3" t="str">
        <f t="shared" ca="1" si="68"/>
        <v/>
      </c>
      <c r="D138" s="4" t="str">
        <f t="shared" ca="1" si="69"/>
        <v/>
      </c>
      <c r="E138" s="4"/>
      <c r="F138" s="3" t="e">
        <f t="shared" ref="F138:F198" ca="1" si="70">(C138*D138*E138)/1000</f>
        <v>#VALUE!</v>
      </c>
      <c r="G138" s="8"/>
    </row>
    <row r="139" spans="1:7" ht="15.75" thickBot="1">
      <c r="A139" s="9">
        <v>43832</v>
      </c>
      <c r="B139" s="3"/>
      <c r="C139" s="3" t="str">
        <f t="shared" ca="1" si="68"/>
        <v/>
      </c>
      <c r="D139" s="3" t="str">
        <f t="shared" ca="1" si="69"/>
        <v/>
      </c>
      <c r="E139" s="3"/>
      <c r="F139" s="3" t="e">
        <f t="shared" ca="1" si="70"/>
        <v>#VALUE!</v>
      </c>
      <c r="G139" s="8" t="e">
        <f t="shared" ref="G139" ca="1" si="71">F139+F140</f>
        <v>#VALUE!</v>
      </c>
    </row>
    <row r="140" spans="1:7" ht="16.5" thickTop="1" thickBot="1">
      <c r="A140" s="10"/>
      <c r="B140" s="4"/>
      <c r="C140" s="3" t="str">
        <f t="shared" ca="1" si="68"/>
        <v/>
      </c>
      <c r="D140" s="4" t="str">
        <f t="shared" ca="1" si="69"/>
        <v/>
      </c>
      <c r="E140" s="4"/>
      <c r="F140" s="3" t="e">
        <f t="shared" ca="1" si="70"/>
        <v>#VALUE!</v>
      </c>
      <c r="G140" s="8"/>
    </row>
    <row r="141" spans="1:7" ht="15.75" thickBot="1">
      <c r="A141" s="9">
        <v>43833</v>
      </c>
      <c r="B141" s="3"/>
      <c r="C141" s="3" t="str">
        <f t="shared" ca="1" si="68"/>
        <v/>
      </c>
      <c r="D141" s="3" t="str">
        <f t="shared" ca="1" si="69"/>
        <v/>
      </c>
      <c r="E141" s="3"/>
      <c r="F141" s="3" t="e">
        <f t="shared" ca="1" si="70"/>
        <v>#VALUE!</v>
      </c>
      <c r="G141" s="8" t="e">
        <f t="shared" ref="G141" ca="1" si="72">F141+F142</f>
        <v>#VALUE!</v>
      </c>
    </row>
    <row r="142" spans="1:7" ht="16.5" thickTop="1" thickBot="1">
      <c r="A142" s="10"/>
      <c r="B142" s="4"/>
      <c r="C142" s="3" t="str">
        <f t="shared" ca="1" si="68"/>
        <v/>
      </c>
      <c r="D142" s="4" t="str">
        <f t="shared" ca="1" si="69"/>
        <v/>
      </c>
      <c r="E142" s="4"/>
      <c r="F142" s="3" t="e">
        <f t="shared" ca="1" si="70"/>
        <v>#VALUE!</v>
      </c>
      <c r="G142" s="8"/>
    </row>
    <row r="143" spans="1:7" ht="15.75" thickBot="1">
      <c r="A143" s="9">
        <v>43834</v>
      </c>
      <c r="B143" s="3"/>
      <c r="C143" s="3" t="str">
        <f t="shared" ca="1" si="68"/>
        <v/>
      </c>
      <c r="D143" s="3" t="str">
        <f t="shared" ca="1" si="69"/>
        <v/>
      </c>
      <c r="E143" s="3"/>
      <c r="F143" s="3" t="e">
        <f t="shared" ca="1" si="70"/>
        <v>#VALUE!</v>
      </c>
      <c r="G143" s="8" t="e">
        <f t="shared" ref="G143" ca="1" si="73">F143+F144</f>
        <v>#VALUE!</v>
      </c>
    </row>
    <row r="144" spans="1:7" ht="16.5" thickTop="1" thickBot="1">
      <c r="A144" s="10"/>
      <c r="B144" s="4"/>
      <c r="C144" s="3" t="str">
        <f t="shared" ca="1" si="68"/>
        <v/>
      </c>
      <c r="D144" s="4" t="str">
        <f t="shared" ca="1" si="69"/>
        <v/>
      </c>
      <c r="E144" s="4"/>
      <c r="F144" s="3" t="e">
        <f t="shared" ca="1" si="70"/>
        <v>#VALUE!</v>
      </c>
      <c r="G144" s="8"/>
    </row>
    <row r="145" spans="1:7" ht="15.75" thickBot="1">
      <c r="A145" s="9">
        <v>43835</v>
      </c>
      <c r="B145" s="3"/>
      <c r="C145" s="3" t="str">
        <f t="shared" ca="1" si="68"/>
        <v/>
      </c>
      <c r="D145" s="3" t="str">
        <f t="shared" ca="1" si="69"/>
        <v/>
      </c>
      <c r="E145" s="3"/>
      <c r="F145" s="3" t="e">
        <f t="shared" ca="1" si="70"/>
        <v>#VALUE!</v>
      </c>
      <c r="G145" s="8" t="e">
        <f t="shared" ref="G145" ca="1" si="74">F145+F146</f>
        <v>#VALUE!</v>
      </c>
    </row>
    <row r="146" spans="1:7" ht="16.5" thickTop="1" thickBot="1">
      <c r="A146" s="10"/>
      <c r="B146" s="4"/>
      <c r="C146" s="3" t="str">
        <f t="shared" ca="1" si="68"/>
        <v/>
      </c>
      <c r="D146" s="4" t="str">
        <f t="shared" ca="1" si="69"/>
        <v/>
      </c>
      <c r="E146" s="4"/>
      <c r="F146" s="3" t="e">
        <f t="shared" ca="1" si="70"/>
        <v>#VALUE!</v>
      </c>
      <c r="G146" s="8"/>
    </row>
    <row r="147" spans="1:7" ht="15.75" thickBot="1">
      <c r="A147" s="9">
        <v>43836</v>
      </c>
      <c r="B147" s="3"/>
      <c r="C147" s="3" t="str">
        <f t="shared" ca="1" si="68"/>
        <v/>
      </c>
      <c r="D147" s="3" t="str">
        <f t="shared" ca="1" si="69"/>
        <v/>
      </c>
      <c r="E147" s="3"/>
      <c r="F147" s="3" t="e">
        <f t="shared" ca="1" si="70"/>
        <v>#VALUE!</v>
      </c>
      <c r="G147" s="8" t="e">
        <f t="shared" ref="G147" ca="1" si="75">F147+F148</f>
        <v>#VALUE!</v>
      </c>
    </row>
    <row r="148" spans="1:7" ht="16.5" thickTop="1" thickBot="1">
      <c r="A148" s="10"/>
      <c r="B148" s="4"/>
      <c r="C148" s="3" t="str">
        <f t="shared" ca="1" si="68"/>
        <v/>
      </c>
      <c r="D148" s="4" t="str">
        <f t="shared" ca="1" si="69"/>
        <v/>
      </c>
      <c r="E148" s="4"/>
      <c r="F148" s="3" t="e">
        <f t="shared" ca="1" si="70"/>
        <v>#VALUE!</v>
      </c>
      <c r="G148" s="8"/>
    </row>
    <row r="149" spans="1:7" ht="15.75" thickBot="1">
      <c r="A149" s="9">
        <v>43837</v>
      </c>
      <c r="B149" s="3"/>
      <c r="C149" s="3" t="str">
        <f t="shared" ca="1" si="68"/>
        <v/>
      </c>
      <c r="D149" s="3" t="str">
        <f t="shared" ca="1" si="69"/>
        <v/>
      </c>
      <c r="E149" s="3"/>
      <c r="F149" s="3" t="e">
        <f t="shared" ca="1" si="70"/>
        <v>#VALUE!</v>
      </c>
      <c r="G149" s="8" t="e">
        <f t="shared" ref="G149" ca="1" si="76">F149+F150</f>
        <v>#VALUE!</v>
      </c>
    </row>
    <row r="150" spans="1:7" ht="16.5" thickTop="1" thickBot="1">
      <c r="A150" s="10"/>
      <c r="B150" s="4"/>
      <c r="C150" s="3" t="str">
        <f t="shared" ca="1" si="68"/>
        <v/>
      </c>
      <c r="D150" s="4" t="str">
        <f t="shared" ca="1" si="69"/>
        <v/>
      </c>
      <c r="E150" s="4"/>
      <c r="F150" s="3" t="e">
        <f t="shared" ca="1" si="70"/>
        <v>#VALUE!</v>
      </c>
      <c r="G150" s="8"/>
    </row>
    <row r="151" spans="1:7" ht="15.75" thickBot="1">
      <c r="A151" s="9">
        <v>43838</v>
      </c>
      <c r="B151" s="3"/>
      <c r="C151" s="3" t="str">
        <f t="shared" ca="1" si="68"/>
        <v/>
      </c>
      <c r="D151" s="3" t="str">
        <f t="shared" ca="1" si="69"/>
        <v/>
      </c>
      <c r="E151" s="3"/>
      <c r="F151" s="3" t="e">
        <f t="shared" ca="1" si="70"/>
        <v>#VALUE!</v>
      </c>
      <c r="G151" s="8" t="e">
        <f t="shared" ref="G151" ca="1" si="77">F151+F152</f>
        <v>#VALUE!</v>
      </c>
    </row>
    <row r="152" spans="1:7" ht="16.5" thickTop="1" thickBot="1">
      <c r="A152" s="10"/>
      <c r="B152" s="4"/>
      <c r="C152" s="3" t="str">
        <f t="shared" ca="1" si="68"/>
        <v/>
      </c>
      <c r="D152" s="4" t="str">
        <f t="shared" ca="1" si="69"/>
        <v/>
      </c>
      <c r="E152" s="4"/>
      <c r="F152" s="3" t="e">
        <f t="shared" ca="1" si="70"/>
        <v>#VALUE!</v>
      </c>
      <c r="G152" s="8"/>
    </row>
    <row r="153" spans="1:7" ht="15.75" thickBot="1">
      <c r="A153" s="9">
        <v>43839</v>
      </c>
      <c r="B153" s="3"/>
      <c r="C153" s="3" t="str">
        <f t="shared" ca="1" si="68"/>
        <v/>
      </c>
      <c r="D153" s="3" t="str">
        <f t="shared" ca="1" si="69"/>
        <v/>
      </c>
      <c r="E153" s="3"/>
      <c r="F153" s="3" t="e">
        <f t="shared" ca="1" si="70"/>
        <v>#VALUE!</v>
      </c>
      <c r="G153" s="8" t="e">
        <f t="shared" ref="G153" ca="1" si="78">F153+F154</f>
        <v>#VALUE!</v>
      </c>
    </row>
    <row r="154" spans="1:7" ht="16.5" thickTop="1" thickBot="1">
      <c r="A154" s="10"/>
      <c r="B154" s="4"/>
      <c r="C154" s="3" t="str">
        <f t="shared" ca="1" si="68"/>
        <v/>
      </c>
      <c r="D154" s="4" t="str">
        <f t="shared" ca="1" si="69"/>
        <v/>
      </c>
      <c r="E154" s="4"/>
      <c r="F154" s="3" t="e">
        <f t="shared" ca="1" si="70"/>
        <v>#VALUE!</v>
      </c>
      <c r="G154" s="8"/>
    </row>
    <row r="155" spans="1:7" ht="15.75" thickBot="1">
      <c r="A155" s="9">
        <v>43840</v>
      </c>
      <c r="B155" s="3"/>
      <c r="C155" s="3" t="str">
        <f t="shared" ca="1" si="68"/>
        <v/>
      </c>
      <c r="D155" s="3" t="str">
        <f t="shared" ca="1" si="69"/>
        <v/>
      </c>
      <c r="E155" s="3"/>
      <c r="F155" s="3" t="e">
        <f t="shared" ca="1" si="70"/>
        <v>#VALUE!</v>
      </c>
      <c r="G155" s="8" t="e">
        <f t="shared" ref="G155" ca="1" si="79">F155+F156</f>
        <v>#VALUE!</v>
      </c>
    </row>
    <row r="156" spans="1:7" ht="16.5" thickTop="1" thickBot="1">
      <c r="A156" s="10"/>
      <c r="B156" s="4"/>
      <c r="C156" s="3" t="str">
        <f t="shared" ca="1" si="68"/>
        <v/>
      </c>
      <c r="D156" s="4" t="str">
        <f t="shared" ca="1" si="69"/>
        <v/>
      </c>
      <c r="E156" s="4"/>
      <c r="F156" s="3" t="e">
        <f t="shared" ca="1" si="70"/>
        <v>#VALUE!</v>
      </c>
      <c r="G156" s="8"/>
    </row>
    <row r="157" spans="1:7" ht="15.75" thickBot="1">
      <c r="A157" s="9">
        <v>43841</v>
      </c>
      <c r="B157" s="3"/>
      <c r="C157" s="3" t="str">
        <f t="shared" ca="1" si="68"/>
        <v/>
      </c>
      <c r="D157" s="3" t="str">
        <f t="shared" ca="1" si="69"/>
        <v/>
      </c>
      <c r="E157" s="3"/>
      <c r="F157" s="3" t="e">
        <f t="shared" ca="1" si="70"/>
        <v>#VALUE!</v>
      </c>
      <c r="G157" s="8" t="e">
        <f t="shared" ref="G157" ca="1" si="80">F157+F158</f>
        <v>#VALUE!</v>
      </c>
    </row>
    <row r="158" spans="1:7" ht="16.5" thickTop="1" thickBot="1">
      <c r="A158" s="10"/>
      <c r="B158" s="4"/>
      <c r="C158" s="3" t="str">
        <f t="shared" ca="1" si="68"/>
        <v/>
      </c>
      <c r="D158" s="4" t="str">
        <f t="shared" ca="1" si="69"/>
        <v/>
      </c>
      <c r="E158" s="4"/>
      <c r="F158" s="3" t="e">
        <f t="shared" ca="1" si="70"/>
        <v>#VALUE!</v>
      </c>
      <c r="G158" s="8"/>
    </row>
    <row r="159" spans="1:7" ht="15.75" thickBot="1">
      <c r="A159" s="9">
        <v>43842</v>
      </c>
      <c r="B159" s="3"/>
      <c r="C159" s="3" t="str">
        <f t="shared" ca="1" si="68"/>
        <v/>
      </c>
      <c r="D159" s="3" t="str">
        <f t="shared" ca="1" si="69"/>
        <v/>
      </c>
      <c r="E159" s="3"/>
      <c r="F159" s="3" t="e">
        <f t="shared" ca="1" si="70"/>
        <v>#VALUE!</v>
      </c>
      <c r="G159" s="8" t="e">
        <f t="shared" ref="G159" ca="1" si="81">F159+F160</f>
        <v>#VALUE!</v>
      </c>
    </row>
    <row r="160" spans="1:7" ht="16.5" thickTop="1" thickBot="1">
      <c r="A160" s="10"/>
      <c r="B160" s="4"/>
      <c r="C160" s="3" t="str">
        <f t="shared" ca="1" si="68"/>
        <v/>
      </c>
      <c r="D160" s="4" t="str">
        <f t="shared" ca="1" si="69"/>
        <v/>
      </c>
      <c r="E160" s="4"/>
      <c r="F160" s="3" t="e">
        <f t="shared" ca="1" si="70"/>
        <v>#VALUE!</v>
      </c>
      <c r="G160" s="8"/>
    </row>
    <row r="161" spans="1:7" ht="15.75" thickBot="1">
      <c r="A161" s="9">
        <v>43843</v>
      </c>
      <c r="B161" s="3"/>
      <c r="C161" s="3" t="str">
        <f t="shared" ca="1" si="68"/>
        <v/>
      </c>
      <c r="D161" s="3" t="str">
        <f t="shared" ca="1" si="69"/>
        <v/>
      </c>
      <c r="E161" s="3"/>
      <c r="F161" s="3" t="e">
        <f t="shared" ca="1" si="70"/>
        <v>#VALUE!</v>
      </c>
      <c r="G161" s="8" t="e">
        <f t="shared" ref="G161" ca="1" si="82">F161+F162</f>
        <v>#VALUE!</v>
      </c>
    </row>
    <row r="162" spans="1:7" ht="16.5" thickTop="1" thickBot="1">
      <c r="A162" s="10"/>
      <c r="B162" s="4"/>
      <c r="C162" s="3" t="str">
        <f t="shared" ca="1" si="68"/>
        <v/>
      </c>
      <c r="D162" s="4" t="str">
        <f t="shared" ca="1" si="69"/>
        <v/>
      </c>
      <c r="E162" s="4"/>
      <c r="F162" s="3" t="e">
        <f t="shared" ca="1" si="70"/>
        <v>#VALUE!</v>
      </c>
      <c r="G162" s="8"/>
    </row>
    <row r="163" spans="1:7" ht="15.75" thickBot="1">
      <c r="A163" s="9">
        <v>43844</v>
      </c>
      <c r="B163" s="3"/>
      <c r="C163" s="3" t="str">
        <f t="shared" ca="1" si="68"/>
        <v/>
      </c>
      <c r="D163" s="3" t="str">
        <f t="shared" ca="1" si="69"/>
        <v/>
      </c>
      <c r="E163" s="3"/>
      <c r="F163" s="3" t="e">
        <f t="shared" ca="1" si="70"/>
        <v>#VALUE!</v>
      </c>
      <c r="G163" s="8" t="e">
        <f t="shared" ref="G163" ca="1" si="83">F163+F164</f>
        <v>#VALUE!</v>
      </c>
    </row>
    <row r="164" spans="1:7" ht="16.5" thickTop="1" thickBot="1">
      <c r="A164" s="10"/>
      <c r="B164" s="4"/>
      <c r="C164" s="3" t="str">
        <f t="shared" ca="1" si="68"/>
        <v/>
      </c>
      <c r="D164" s="4" t="str">
        <f t="shared" ca="1" si="69"/>
        <v/>
      </c>
      <c r="E164" s="4"/>
      <c r="F164" s="3" t="e">
        <f t="shared" ca="1" si="70"/>
        <v>#VALUE!</v>
      </c>
      <c r="G164" s="8"/>
    </row>
    <row r="165" spans="1:7" ht="15.75" thickBot="1">
      <c r="A165" s="9">
        <v>43845</v>
      </c>
      <c r="B165" s="3"/>
      <c r="C165" s="3" t="str">
        <f t="shared" ca="1" si="68"/>
        <v/>
      </c>
      <c r="D165" s="3" t="str">
        <f t="shared" ca="1" si="69"/>
        <v/>
      </c>
      <c r="E165" s="3"/>
      <c r="F165" s="3" t="e">
        <f t="shared" ca="1" si="70"/>
        <v>#VALUE!</v>
      </c>
      <c r="G165" s="8" t="e">
        <f t="shared" ref="G165" ca="1" si="84">F165+F166</f>
        <v>#VALUE!</v>
      </c>
    </row>
    <row r="166" spans="1:7" ht="16.5" thickTop="1" thickBot="1">
      <c r="A166" s="10"/>
      <c r="B166" s="4"/>
      <c r="C166" s="3" t="str">
        <f t="shared" ca="1" si="68"/>
        <v/>
      </c>
      <c r="D166" s="4" t="str">
        <f t="shared" ca="1" si="69"/>
        <v/>
      </c>
      <c r="E166" s="4"/>
      <c r="F166" s="3" t="e">
        <f t="shared" ca="1" si="70"/>
        <v>#VALUE!</v>
      </c>
      <c r="G166" s="8"/>
    </row>
    <row r="167" spans="1:7" ht="15.75" thickBot="1">
      <c r="A167" s="9">
        <v>43846</v>
      </c>
      <c r="B167" s="3"/>
      <c r="C167" s="3" t="str">
        <f t="shared" ca="1" si="68"/>
        <v/>
      </c>
      <c r="D167" s="3" t="str">
        <f t="shared" ca="1" si="69"/>
        <v/>
      </c>
      <c r="E167" s="3"/>
      <c r="F167" s="3" t="e">
        <f t="shared" ca="1" si="70"/>
        <v>#VALUE!</v>
      </c>
      <c r="G167" s="8" t="e">
        <f t="shared" ref="G167" ca="1" si="85">F167+F168</f>
        <v>#VALUE!</v>
      </c>
    </row>
    <row r="168" spans="1:7" ht="16.5" thickTop="1" thickBot="1">
      <c r="A168" s="10"/>
      <c r="B168" s="4"/>
      <c r="C168" s="3" t="str">
        <f t="shared" ca="1" si="68"/>
        <v/>
      </c>
      <c r="D168" s="4" t="str">
        <f t="shared" ca="1" si="69"/>
        <v/>
      </c>
      <c r="E168" s="4"/>
      <c r="F168" s="3" t="e">
        <f t="shared" ca="1" si="70"/>
        <v>#VALUE!</v>
      </c>
      <c r="G168" s="8"/>
    </row>
    <row r="169" spans="1:7" ht="15.75" thickBot="1">
      <c r="A169" s="9">
        <v>43847</v>
      </c>
      <c r="B169" s="3"/>
      <c r="C169" s="3" t="str">
        <f t="shared" ca="1" si="68"/>
        <v/>
      </c>
      <c r="D169" s="3" t="str">
        <f t="shared" ca="1" si="69"/>
        <v/>
      </c>
      <c r="E169" s="3"/>
      <c r="F169" s="3" t="e">
        <f t="shared" ca="1" si="70"/>
        <v>#VALUE!</v>
      </c>
      <c r="G169" s="8" t="e">
        <f t="shared" ref="G169" ca="1" si="86">F169+F170</f>
        <v>#VALUE!</v>
      </c>
    </row>
    <row r="170" spans="1:7" ht="16.5" thickTop="1" thickBot="1">
      <c r="A170" s="10"/>
      <c r="B170" s="4"/>
      <c r="C170" s="3" t="str">
        <f t="shared" ca="1" si="68"/>
        <v/>
      </c>
      <c r="D170" s="4" t="str">
        <f t="shared" ca="1" si="69"/>
        <v/>
      </c>
      <c r="E170" s="4"/>
      <c r="F170" s="3" t="e">
        <f t="shared" ca="1" si="70"/>
        <v>#VALUE!</v>
      </c>
      <c r="G170" s="8"/>
    </row>
    <row r="171" spans="1:7" ht="15.75" thickBot="1">
      <c r="A171" s="9">
        <v>43848</v>
      </c>
      <c r="B171" s="3"/>
      <c r="C171" s="3" t="str">
        <f t="shared" ca="1" si="68"/>
        <v/>
      </c>
      <c r="D171" s="3" t="str">
        <f t="shared" ca="1" si="69"/>
        <v/>
      </c>
      <c r="E171" s="3"/>
      <c r="F171" s="3" t="e">
        <f t="shared" ca="1" si="70"/>
        <v>#VALUE!</v>
      </c>
      <c r="G171" s="8" t="e">
        <f t="shared" ref="G171" ca="1" si="87">F171+F172</f>
        <v>#VALUE!</v>
      </c>
    </row>
    <row r="172" spans="1:7" ht="16.5" thickTop="1" thickBot="1">
      <c r="A172" s="10"/>
      <c r="B172" s="4"/>
      <c r="C172" s="3" t="str">
        <f t="shared" ca="1" si="68"/>
        <v/>
      </c>
      <c r="D172" s="4" t="str">
        <f t="shared" ca="1" si="69"/>
        <v/>
      </c>
      <c r="E172" s="4"/>
      <c r="F172" s="3" t="e">
        <f t="shared" ca="1" si="70"/>
        <v>#VALUE!</v>
      </c>
      <c r="G172" s="8"/>
    </row>
    <row r="173" spans="1:7" ht="15.75" thickBot="1">
      <c r="A173" s="9">
        <v>43849</v>
      </c>
      <c r="B173" s="3"/>
      <c r="C173" s="3" t="str">
        <f t="shared" ca="1" si="68"/>
        <v/>
      </c>
      <c r="D173" s="3" t="str">
        <f t="shared" ca="1" si="69"/>
        <v/>
      </c>
      <c r="E173" s="3"/>
      <c r="F173" s="3" t="e">
        <f t="shared" ca="1" si="70"/>
        <v>#VALUE!</v>
      </c>
      <c r="G173" s="8" t="e">
        <f t="shared" ref="G173" ca="1" si="88">F173+F174</f>
        <v>#VALUE!</v>
      </c>
    </row>
    <row r="174" spans="1:7" ht="16.5" thickTop="1" thickBot="1">
      <c r="A174" s="10"/>
      <c r="B174" s="4"/>
      <c r="C174" s="3" t="str">
        <f t="shared" ca="1" si="68"/>
        <v/>
      </c>
      <c r="D174" s="4" t="str">
        <f t="shared" ca="1" si="69"/>
        <v/>
      </c>
      <c r="E174" s="4"/>
      <c r="F174" s="3" t="e">
        <f t="shared" ca="1" si="70"/>
        <v>#VALUE!</v>
      </c>
      <c r="G174" s="8"/>
    </row>
    <row r="175" spans="1:7" ht="15.75" thickBot="1">
      <c r="A175" s="9">
        <v>43850</v>
      </c>
      <c r="B175" s="3"/>
      <c r="C175" s="3" t="str">
        <f t="shared" ca="1" si="68"/>
        <v/>
      </c>
      <c r="D175" s="3" t="str">
        <f t="shared" ca="1" si="69"/>
        <v/>
      </c>
      <c r="E175" s="3"/>
      <c r="F175" s="3" t="e">
        <f t="shared" ca="1" si="70"/>
        <v>#VALUE!</v>
      </c>
      <c r="G175" s="8" t="e">
        <f t="shared" ref="G175" ca="1" si="89">F175+F176</f>
        <v>#VALUE!</v>
      </c>
    </row>
    <row r="176" spans="1:7" ht="16.5" thickTop="1" thickBot="1">
      <c r="A176" s="10"/>
      <c r="B176" s="4"/>
      <c r="C176" s="3" t="str">
        <f t="shared" ca="1" si="68"/>
        <v/>
      </c>
      <c r="D176" s="4" t="str">
        <f t="shared" ca="1" si="69"/>
        <v/>
      </c>
      <c r="E176" s="4"/>
      <c r="F176" s="3" t="e">
        <f t="shared" ca="1" si="70"/>
        <v>#VALUE!</v>
      </c>
      <c r="G176" s="8"/>
    </row>
    <row r="177" spans="1:7" ht="15.75" thickBot="1">
      <c r="A177" s="9">
        <v>43851</v>
      </c>
      <c r="B177" s="3"/>
      <c r="C177" s="3" t="str">
        <f t="shared" ca="1" si="68"/>
        <v/>
      </c>
      <c r="D177" s="3" t="str">
        <f t="shared" ca="1" si="69"/>
        <v/>
      </c>
      <c r="E177" s="3"/>
      <c r="F177" s="3" t="e">
        <f t="shared" ca="1" si="70"/>
        <v>#VALUE!</v>
      </c>
      <c r="G177" s="8" t="e">
        <f t="shared" ref="G177" ca="1" si="90">F177+F178</f>
        <v>#VALUE!</v>
      </c>
    </row>
    <row r="178" spans="1:7" ht="16.5" thickTop="1" thickBot="1">
      <c r="A178" s="10"/>
      <c r="B178" s="4"/>
      <c r="C178" s="3" t="str">
        <f t="shared" ca="1" si="68"/>
        <v/>
      </c>
      <c r="D178" s="4" t="str">
        <f t="shared" ca="1" si="69"/>
        <v/>
      </c>
      <c r="E178" s="4"/>
      <c r="F178" s="3" t="e">
        <f t="shared" ca="1" si="70"/>
        <v>#VALUE!</v>
      </c>
      <c r="G178" s="8"/>
    </row>
    <row r="179" spans="1:7" ht="15.75" thickBot="1">
      <c r="A179" s="9">
        <v>43852</v>
      </c>
      <c r="B179" s="3"/>
      <c r="C179" s="3" t="str">
        <f t="shared" ca="1" si="68"/>
        <v/>
      </c>
      <c r="D179" s="3" t="str">
        <f t="shared" ca="1" si="69"/>
        <v/>
      </c>
      <c r="E179" s="3"/>
      <c r="F179" s="3" t="e">
        <f t="shared" ca="1" si="70"/>
        <v>#VALUE!</v>
      </c>
      <c r="G179" s="8" t="e">
        <f t="shared" ref="G179" ca="1" si="91">F179+F180</f>
        <v>#VALUE!</v>
      </c>
    </row>
    <row r="180" spans="1:7" ht="16.5" thickTop="1" thickBot="1">
      <c r="A180" s="10"/>
      <c r="B180" s="4"/>
      <c r="C180" s="3" t="str">
        <f t="shared" ca="1" si="68"/>
        <v/>
      </c>
      <c r="D180" s="4" t="str">
        <f t="shared" ca="1" si="69"/>
        <v/>
      </c>
      <c r="E180" s="4"/>
      <c r="F180" s="3" t="e">
        <f t="shared" ca="1" si="70"/>
        <v>#VALUE!</v>
      </c>
      <c r="G180" s="8"/>
    </row>
    <row r="181" spans="1:7" ht="15.75" thickBot="1">
      <c r="A181" s="9">
        <v>43853</v>
      </c>
      <c r="B181" s="3"/>
      <c r="C181" s="3" t="str">
        <f t="shared" ca="1" si="68"/>
        <v/>
      </c>
      <c r="D181" s="3" t="str">
        <f t="shared" ca="1" si="69"/>
        <v/>
      </c>
      <c r="E181" s="3"/>
      <c r="F181" s="3" t="e">
        <f t="shared" ca="1" si="70"/>
        <v>#VALUE!</v>
      </c>
      <c r="G181" s="8" t="e">
        <f t="shared" ref="G181" ca="1" si="92">F181+F182</f>
        <v>#VALUE!</v>
      </c>
    </row>
    <row r="182" spans="1:7" ht="16.5" thickTop="1" thickBot="1">
      <c r="A182" s="10"/>
      <c r="B182" s="4"/>
      <c r="C182" s="3" t="str">
        <f t="shared" ca="1" si="68"/>
        <v/>
      </c>
      <c r="D182" s="4" t="str">
        <f t="shared" ca="1" si="69"/>
        <v/>
      </c>
      <c r="E182" s="4"/>
      <c r="F182" s="3" t="e">
        <f t="shared" ca="1" si="70"/>
        <v>#VALUE!</v>
      </c>
      <c r="G182" s="8"/>
    </row>
    <row r="183" spans="1:7" ht="15.75" thickBot="1">
      <c r="A183" s="9">
        <v>43854</v>
      </c>
      <c r="B183" s="3"/>
      <c r="C183" s="3" t="str">
        <f t="shared" ca="1" si="68"/>
        <v/>
      </c>
      <c r="D183" s="3" t="str">
        <f t="shared" ca="1" si="69"/>
        <v/>
      </c>
      <c r="E183" s="3"/>
      <c r="F183" s="3" t="e">
        <f t="shared" ca="1" si="70"/>
        <v>#VALUE!</v>
      </c>
      <c r="G183" s="8" t="e">
        <f t="shared" ref="G183" ca="1" si="93">F183+F184</f>
        <v>#VALUE!</v>
      </c>
    </row>
    <row r="184" spans="1:7" ht="16.5" thickTop="1" thickBot="1">
      <c r="A184" s="10"/>
      <c r="B184" s="4"/>
      <c r="C184" s="3" t="str">
        <f t="shared" ca="1" si="68"/>
        <v/>
      </c>
      <c r="D184" s="4" t="str">
        <f t="shared" ca="1" si="69"/>
        <v/>
      </c>
      <c r="E184" s="4"/>
      <c r="F184" s="3" t="e">
        <f t="shared" ca="1" si="70"/>
        <v>#VALUE!</v>
      </c>
      <c r="G184" s="8"/>
    </row>
    <row r="185" spans="1:7" ht="15.75" thickBot="1">
      <c r="A185" s="9">
        <v>43855</v>
      </c>
      <c r="B185" s="3"/>
      <c r="C185" s="3" t="str">
        <f t="shared" ca="1" si="68"/>
        <v/>
      </c>
      <c r="D185" s="3" t="str">
        <f t="shared" ca="1" si="69"/>
        <v/>
      </c>
      <c r="E185" s="3"/>
      <c r="F185" s="3" t="e">
        <f t="shared" ca="1" si="70"/>
        <v>#VALUE!</v>
      </c>
      <c r="G185" s="8" t="e">
        <f t="shared" ref="G185" ca="1" si="94">F185+F186</f>
        <v>#VALUE!</v>
      </c>
    </row>
    <row r="186" spans="1:7" ht="16.5" thickTop="1" thickBot="1">
      <c r="A186" s="10"/>
      <c r="B186" s="4"/>
      <c r="C186" s="3" t="str">
        <f t="shared" ca="1" si="68"/>
        <v/>
      </c>
      <c r="D186" s="4" t="str">
        <f t="shared" ca="1" si="69"/>
        <v/>
      </c>
      <c r="E186" s="4"/>
      <c r="F186" s="3" t="e">
        <f t="shared" ca="1" si="70"/>
        <v>#VALUE!</v>
      </c>
      <c r="G186" s="8"/>
    </row>
    <row r="187" spans="1:7" ht="15.75" thickBot="1">
      <c r="A187" s="9">
        <v>43856</v>
      </c>
      <c r="B187" s="3"/>
      <c r="C187" s="3" t="str">
        <f t="shared" ca="1" si="68"/>
        <v/>
      </c>
      <c r="D187" s="3" t="str">
        <f t="shared" ca="1" si="69"/>
        <v/>
      </c>
      <c r="E187" s="3"/>
      <c r="F187" s="3" t="e">
        <f t="shared" ca="1" si="70"/>
        <v>#VALUE!</v>
      </c>
      <c r="G187" s="8" t="e">
        <f t="shared" ref="G187" ca="1" si="95">F187+F188</f>
        <v>#VALUE!</v>
      </c>
    </row>
    <row r="188" spans="1:7" ht="16.5" thickTop="1" thickBot="1">
      <c r="A188" s="10"/>
      <c r="B188" s="4"/>
      <c r="C188" s="3" t="str">
        <f t="shared" ca="1" si="68"/>
        <v/>
      </c>
      <c r="D188" s="4" t="str">
        <f t="shared" ca="1" si="69"/>
        <v/>
      </c>
      <c r="E188" s="4"/>
      <c r="F188" s="3" t="e">
        <f t="shared" ca="1" si="70"/>
        <v>#VALUE!</v>
      </c>
      <c r="G188" s="8"/>
    </row>
    <row r="189" spans="1:7" ht="15.75" thickBot="1">
      <c r="A189" s="9">
        <v>43857</v>
      </c>
      <c r="B189" s="3"/>
      <c r="C189" s="3" t="str">
        <f t="shared" ca="1" si="68"/>
        <v/>
      </c>
      <c r="D189" s="3" t="str">
        <f t="shared" ca="1" si="69"/>
        <v/>
      </c>
      <c r="E189" s="3"/>
      <c r="F189" s="3" t="e">
        <f t="shared" ca="1" si="70"/>
        <v>#VALUE!</v>
      </c>
      <c r="G189" s="8" t="e">
        <f t="shared" ref="G189" ca="1" si="96">F189+F190</f>
        <v>#VALUE!</v>
      </c>
    </row>
    <row r="190" spans="1:7" ht="16.5" thickTop="1" thickBot="1">
      <c r="A190" s="10"/>
      <c r="B190" s="4"/>
      <c r="C190" s="3" t="str">
        <f t="shared" ca="1" si="68"/>
        <v/>
      </c>
      <c r="D190" s="4" t="str">
        <f t="shared" ca="1" si="69"/>
        <v/>
      </c>
      <c r="E190" s="4"/>
      <c r="F190" s="3" t="e">
        <f t="shared" ca="1" si="70"/>
        <v>#VALUE!</v>
      </c>
      <c r="G190" s="8"/>
    </row>
    <row r="191" spans="1:7" ht="15.75" thickBot="1">
      <c r="A191" s="9">
        <v>43858</v>
      </c>
      <c r="B191" s="3"/>
      <c r="C191" s="3" t="str">
        <f t="shared" ca="1" si="68"/>
        <v/>
      </c>
      <c r="D191" s="3" t="str">
        <f t="shared" ca="1" si="69"/>
        <v/>
      </c>
      <c r="E191" s="3"/>
      <c r="F191" s="3" t="e">
        <f t="shared" ca="1" si="70"/>
        <v>#VALUE!</v>
      </c>
      <c r="G191" s="8" t="e">
        <f t="shared" ref="G191" ca="1" si="97">F191+F192</f>
        <v>#VALUE!</v>
      </c>
    </row>
    <row r="192" spans="1:7" ht="16.5" thickTop="1" thickBot="1">
      <c r="A192" s="10"/>
      <c r="B192" s="4"/>
      <c r="C192" s="3" t="str">
        <f t="shared" ca="1" si="68"/>
        <v/>
      </c>
      <c r="D192" s="4" t="str">
        <f t="shared" ca="1" si="69"/>
        <v/>
      </c>
      <c r="E192" s="4"/>
      <c r="F192" s="3" t="e">
        <f t="shared" ca="1" si="70"/>
        <v>#VALUE!</v>
      </c>
      <c r="G192" s="8"/>
    </row>
    <row r="193" spans="1:7" ht="15.75" thickBot="1">
      <c r="A193" s="9">
        <v>43859</v>
      </c>
      <c r="B193" s="3"/>
      <c r="C193" s="3" t="str">
        <f t="shared" ca="1" si="68"/>
        <v/>
      </c>
      <c r="D193" s="3" t="str">
        <f t="shared" ca="1" si="69"/>
        <v/>
      </c>
      <c r="E193" s="3"/>
      <c r="F193" s="3" t="e">
        <f t="shared" ca="1" si="70"/>
        <v>#VALUE!</v>
      </c>
      <c r="G193" s="8" t="e">
        <f t="shared" ref="G193" ca="1" si="98">F193+F194</f>
        <v>#VALUE!</v>
      </c>
    </row>
    <row r="194" spans="1:7" ht="16.5" thickTop="1" thickBot="1">
      <c r="A194" s="10"/>
      <c r="B194" s="4"/>
      <c r="C194" s="3" t="str">
        <f t="shared" ca="1" si="68"/>
        <v/>
      </c>
      <c r="D194" s="4" t="str">
        <f t="shared" ca="1" si="69"/>
        <v/>
      </c>
      <c r="E194" s="4"/>
      <c r="F194" s="3" t="e">
        <f t="shared" ca="1" si="70"/>
        <v>#VALUE!</v>
      </c>
      <c r="G194" s="8"/>
    </row>
    <row r="195" spans="1:7" ht="15.75" thickBot="1">
      <c r="A195" s="9">
        <v>43860</v>
      </c>
      <c r="B195" s="3"/>
      <c r="C195" s="3" t="str">
        <f t="shared" ca="1" si="68"/>
        <v/>
      </c>
      <c r="D195" s="3" t="str">
        <f t="shared" ca="1" si="69"/>
        <v/>
      </c>
      <c r="E195" s="3"/>
      <c r="F195" s="3" t="e">
        <f t="shared" ca="1" si="70"/>
        <v>#VALUE!</v>
      </c>
      <c r="G195" s="8" t="e">
        <f t="shared" ref="G195" ca="1" si="99">F195+F196</f>
        <v>#VALUE!</v>
      </c>
    </row>
    <row r="196" spans="1:7" ht="16.5" thickTop="1" thickBot="1">
      <c r="A196" s="10"/>
      <c r="B196" s="4"/>
      <c r="C196" s="3" t="str">
        <f t="shared" ca="1" si="68"/>
        <v/>
      </c>
      <c r="D196" s="4" t="str">
        <f t="shared" ca="1" si="69"/>
        <v/>
      </c>
      <c r="E196" s="4"/>
      <c r="F196" s="3" t="e">
        <f t="shared" ca="1" si="70"/>
        <v>#VALUE!</v>
      </c>
      <c r="G196" s="8"/>
    </row>
    <row r="197" spans="1:7" ht="15.75" thickBot="1">
      <c r="A197" s="9">
        <v>43861</v>
      </c>
      <c r="B197" s="3"/>
      <c r="C197" s="3" t="str">
        <f t="shared" ca="1" si="68"/>
        <v/>
      </c>
      <c r="D197" s="3" t="str">
        <f t="shared" ca="1" si="69"/>
        <v/>
      </c>
      <c r="E197" s="3"/>
      <c r="F197" s="3" t="e">
        <f t="shared" ca="1" si="70"/>
        <v>#VALUE!</v>
      </c>
      <c r="G197" s="8" t="e">
        <f t="shared" ref="G197" ca="1" si="100">F197+F198</f>
        <v>#VALUE!</v>
      </c>
    </row>
    <row r="198" spans="1:7" ht="16.5" thickTop="1" thickBot="1">
      <c r="A198" s="10"/>
      <c r="B198" s="4"/>
      <c r="C198" s="3" t="str">
        <f t="shared" ca="1" si="68"/>
        <v/>
      </c>
      <c r="D198" s="4" t="str">
        <f t="shared" ca="1" si="69"/>
        <v/>
      </c>
      <c r="E198" s="4"/>
      <c r="F198" s="3" t="e">
        <f t="shared" ca="1" si="70"/>
        <v>#VALUE!</v>
      </c>
      <c r="G198" s="8"/>
    </row>
    <row r="200" spans="1:7">
      <c r="A200" s="15">
        <v>43922</v>
      </c>
      <c r="B200" s="16"/>
      <c r="C200" s="16"/>
      <c r="D200" s="16"/>
      <c r="E200" s="16"/>
      <c r="F200" s="16"/>
      <c r="G200" s="16"/>
    </row>
    <row r="201" spans="1:7" ht="15.75" thickBot="1">
      <c r="A201" s="16"/>
      <c r="B201" s="16"/>
      <c r="C201" s="16"/>
      <c r="D201" s="16"/>
      <c r="E201" s="16"/>
      <c r="F201" s="16"/>
      <c r="G201" s="16"/>
    </row>
    <row r="202" spans="1:7" ht="15.75" thickBot="1">
      <c r="A202" s="5" t="s">
        <v>12</v>
      </c>
      <c r="B202" s="5" t="s">
        <v>0</v>
      </c>
      <c r="C202" s="5" t="s">
        <v>1</v>
      </c>
      <c r="D202" s="5" t="s">
        <v>2</v>
      </c>
      <c r="E202" s="5" t="s">
        <v>13</v>
      </c>
      <c r="F202" s="5" t="s">
        <v>14</v>
      </c>
      <c r="G202" s="5" t="s">
        <v>15</v>
      </c>
    </row>
    <row r="203" spans="1:7" ht="15.75" thickBot="1">
      <c r="A203" s="9">
        <v>43831</v>
      </c>
      <c r="B203" s="3" t="s">
        <v>7</v>
      </c>
      <c r="C203" s="3">
        <f t="shared" ref="C203:C264" ca="1" si="101">IF(ISERROR(VLOOKUP($B203,Plage,2,)),"",VLOOKUP($B203,Plage,2,))</f>
        <v>7</v>
      </c>
      <c r="D203" s="3">
        <f t="shared" ref="D203:D264" ca="1" si="102">IF(ISERROR(VLOOKUP($B203,Plage,3,)),"",VLOOKUP($B203,Plage,3,))</f>
        <v>700</v>
      </c>
      <c r="E203" s="3">
        <v>10</v>
      </c>
      <c r="F203" s="3">
        <f ca="1">(C203*D203*E203)/1000</f>
        <v>49</v>
      </c>
      <c r="G203" s="8" t="e">
        <f ca="1">F203+F204</f>
        <v>#VALUE!</v>
      </c>
    </row>
    <row r="204" spans="1:7" ht="16.5" thickTop="1" thickBot="1">
      <c r="A204" s="10"/>
      <c r="B204" s="4"/>
      <c r="C204" s="3" t="str">
        <f t="shared" ca="1" si="101"/>
        <v/>
      </c>
      <c r="D204" s="4" t="str">
        <f t="shared" ca="1" si="102"/>
        <v/>
      </c>
      <c r="E204" s="4"/>
      <c r="F204" s="3" t="e">
        <f t="shared" ref="F204:F264" ca="1" si="103">(C204*D204*E204)/1000</f>
        <v>#VALUE!</v>
      </c>
      <c r="G204" s="8"/>
    </row>
    <row r="205" spans="1:7" ht="15.75" thickBot="1">
      <c r="A205" s="9">
        <v>43832</v>
      </c>
      <c r="B205" s="3"/>
      <c r="C205" s="3" t="str">
        <f t="shared" ca="1" si="101"/>
        <v/>
      </c>
      <c r="D205" s="3" t="str">
        <f t="shared" ca="1" si="102"/>
        <v/>
      </c>
      <c r="E205" s="3"/>
      <c r="F205" s="3" t="e">
        <f t="shared" ca="1" si="103"/>
        <v>#VALUE!</v>
      </c>
      <c r="G205" s="8" t="e">
        <f t="shared" ref="G205" ca="1" si="104">F205+F206</f>
        <v>#VALUE!</v>
      </c>
    </row>
    <row r="206" spans="1:7" ht="16.5" thickTop="1" thickBot="1">
      <c r="A206" s="10"/>
      <c r="B206" s="4"/>
      <c r="C206" s="3" t="str">
        <f t="shared" ca="1" si="101"/>
        <v/>
      </c>
      <c r="D206" s="4" t="str">
        <f t="shared" ca="1" si="102"/>
        <v/>
      </c>
      <c r="E206" s="4"/>
      <c r="F206" s="3" t="e">
        <f t="shared" ca="1" si="103"/>
        <v>#VALUE!</v>
      </c>
      <c r="G206" s="8"/>
    </row>
    <row r="207" spans="1:7" ht="15.75" thickBot="1">
      <c r="A207" s="9">
        <v>43833</v>
      </c>
      <c r="B207" s="3"/>
      <c r="C207" s="3" t="str">
        <f t="shared" ca="1" si="101"/>
        <v/>
      </c>
      <c r="D207" s="3" t="str">
        <f t="shared" ca="1" si="102"/>
        <v/>
      </c>
      <c r="E207" s="3"/>
      <c r="F207" s="3" t="e">
        <f t="shared" ca="1" si="103"/>
        <v>#VALUE!</v>
      </c>
      <c r="G207" s="8" t="e">
        <f t="shared" ref="G207" ca="1" si="105">F207+F208</f>
        <v>#VALUE!</v>
      </c>
    </row>
    <row r="208" spans="1:7" ht="16.5" thickTop="1" thickBot="1">
      <c r="A208" s="10"/>
      <c r="B208" s="4"/>
      <c r="C208" s="3" t="str">
        <f t="shared" ca="1" si="101"/>
        <v/>
      </c>
      <c r="D208" s="4" t="str">
        <f t="shared" ca="1" si="102"/>
        <v/>
      </c>
      <c r="E208" s="4"/>
      <c r="F208" s="3" t="e">
        <f t="shared" ca="1" si="103"/>
        <v>#VALUE!</v>
      </c>
      <c r="G208" s="8"/>
    </row>
    <row r="209" spans="1:7" ht="15.75" thickBot="1">
      <c r="A209" s="9">
        <v>43834</v>
      </c>
      <c r="B209" s="3"/>
      <c r="C209" s="3" t="str">
        <f t="shared" ca="1" si="101"/>
        <v/>
      </c>
      <c r="D209" s="3" t="str">
        <f t="shared" ca="1" si="102"/>
        <v/>
      </c>
      <c r="E209" s="3"/>
      <c r="F209" s="3" t="e">
        <f t="shared" ca="1" si="103"/>
        <v>#VALUE!</v>
      </c>
      <c r="G209" s="8" t="e">
        <f t="shared" ref="G209" ca="1" si="106">F209+F210</f>
        <v>#VALUE!</v>
      </c>
    </row>
    <row r="210" spans="1:7" ht="16.5" thickTop="1" thickBot="1">
      <c r="A210" s="10"/>
      <c r="B210" s="4"/>
      <c r="C210" s="3" t="str">
        <f t="shared" ca="1" si="101"/>
        <v/>
      </c>
      <c r="D210" s="4" t="str">
        <f t="shared" ca="1" si="102"/>
        <v/>
      </c>
      <c r="E210" s="4"/>
      <c r="F210" s="3" t="e">
        <f t="shared" ca="1" si="103"/>
        <v>#VALUE!</v>
      </c>
      <c r="G210" s="8"/>
    </row>
    <row r="211" spans="1:7" ht="15.75" thickBot="1">
      <c r="A211" s="9">
        <v>43835</v>
      </c>
      <c r="B211" s="3"/>
      <c r="C211" s="3" t="str">
        <f t="shared" ca="1" si="101"/>
        <v/>
      </c>
      <c r="D211" s="3" t="str">
        <f t="shared" ca="1" si="102"/>
        <v/>
      </c>
      <c r="E211" s="3"/>
      <c r="F211" s="3" t="e">
        <f t="shared" ca="1" si="103"/>
        <v>#VALUE!</v>
      </c>
      <c r="G211" s="8" t="e">
        <f t="shared" ref="G211" ca="1" si="107">F211+F212</f>
        <v>#VALUE!</v>
      </c>
    </row>
    <row r="212" spans="1:7" ht="16.5" thickTop="1" thickBot="1">
      <c r="A212" s="10"/>
      <c r="B212" s="4"/>
      <c r="C212" s="3" t="str">
        <f t="shared" ca="1" si="101"/>
        <v/>
      </c>
      <c r="D212" s="4" t="str">
        <f t="shared" ca="1" si="102"/>
        <v/>
      </c>
      <c r="E212" s="4"/>
      <c r="F212" s="3" t="e">
        <f t="shared" ca="1" si="103"/>
        <v>#VALUE!</v>
      </c>
      <c r="G212" s="8"/>
    </row>
    <row r="213" spans="1:7" ht="15.75" thickBot="1">
      <c r="A213" s="9">
        <v>43836</v>
      </c>
      <c r="B213" s="3"/>
      <c r="C213" s="3" t="str">
        <f t="shared" ca="1" si="101"/>
        <v/>
      </c>
      <c r="D213" s="3" t="str">
        <f t="shared" ca="1" si="102"/>
        <v/>
      </c>
      <c r="E213" s="3"/>
      <c r="F213" s="3" t="e">
        <f t="shared" ca="1" si="103"/>
        <v>#VALUE!</v>
      </c>
      <c r="G213" s="8" t="e">
        <f t="shared" ref="G213" ca="1" si="108">F213+F214</f>
        <v>#VALUE!</v>
      </c>
    </row>
    <row r="214" spans="1:7" ht="16.5" thickTop="1" thickBot="1">
      <c r="A214" s="10"/>
      <c r="B214" s="4"/>
      <c r="C214" s="3" t="str">
        <f t="shared" ca="1" si="101"/>
        <v/>
      </c>
      <c r="D214" s="4" t="str">
        <f t="shared" ca="1" si="102"/>
        <v/>
      </c>
      <c r="E214" s="4"/>
      <c r="F214" s="3" t="e">
        <f t="shared" ca="1" si="103"/>
        <v>#VALUE!</v>
      </c>
      <c r="G214" s="8"/>
    </row>
    <row r="215" spans="1:7" ht="15.75" thickBot="1">
      <c r="A215" s="9">
        <v>43837</v>
      </c>
      <c r="B215" s="3"/>
      <c r="C215" s="3" t="str">
        <f t="shared" ca="1" si="101"/>
        <v/>
      </c>
      <c r="D215" s="3" t="str">
        <f t="shared" ca="1" si="102"/>
        <v/>
      </c>
      <c r="E215" s="3"/>
      <c r="F215" s="3" t="e">
        <f t="shared" ca="1" si="103"/>
        <v>#VALUE!</v>
      </c>
      <c r="G215" s="8" t="e">
        <f t="shared" ref="G215" ca="1" si="109">F215+F216</f>
        <v>#VALUE!</v>
      </c>
    </row>
    <row r="216" spans="1:7" ht="16.5" thickTop="1" thickBot="1">
      <c r="A216" s="10"/>
      <c r="B216" s="4"/>
      <c r="C216" s="3" t="str">
        <f t="shared" ca="1" si="101"/>
        <v/>
      </c>
      <c r="D216" s="4" t="str">
        <f t="shared" ca="1" si="102"/>
        <v/>
      </c>
      <c r="E216" s="4"/>
      <c r="F216" s="3" t="e">
        <f t="shared" ca="1" si="103"/>
        <v>#VALUE!</v>
      </c>
      <c r="G216" s="8"/>
    </row>
    <row r="217" spans="1:7" ht="15.75" thickBot="1">
      <c r="A217" s="9">
        <v>43838</v>
      </c>
      <c r="B217" s="3"/>
      <c r="C217" s="3" t="str">
        <f t="shared" ca="1" si="101"/>
        <v/>
      </c>
      <c r="D217" s="3" t="str">
        <f t="shared" ca="1" si="102"/>
        <v/>
      </c>
      <c r="E217" s="3"/>
      <c r="F217" s="3" t="e">
        <f t="shared" ca="1" si="103"/>
        <v>#VALUE!</v>
      </c>
      <c r="G217" s="8" t="e">
        <f t="shared" ref="G217" ca="1" si="110">F217+F218</f>
        <v>#VALUE!</v>
      </c>
    </row>
    <row r="218" spans="1:7" ht="16.5" thickTop="1" thickBot="1">
      <c r="A218" s="10"/>
      <c r="B218" s="4"/>
      <c r="C218" s="3" t="str">
        <f t="shared" ca="1" si="101"/>
        <v/>
      </c>
      <c r="D218" s="4" t="str">
        <f t="shared" ca="1" si="102"/>
        <v/>
      </c>
      <c r="E218" s="4"/>
      <c r="F218" s="3" t="e">
        <f t="shared" ca="1" si="103"/>
        <v>#VALUE!</v>
      </c>
      <c r="G218" s="8"/>
    </row>
    <row r="219" spans="1:7" ht="15.75" thickBot="1">
      <c r="A219" s="9">
        <v>43839</v>
      </c>
      <c r="B219" s="3"/>
      <c r="C219" s="3" t="str">
        <f t="shared" ca="1" si="101"/>
        <v/>
      </c>
      <c r="D219" s="3" t="str">
        <f t="shared" ca="1" si="102"/>
        <v/>
      </c>
      <c r="E219" s="3"/>
      <c r="F219" s="3" t="e">
        <f t="shared" ca="1" si="103"/>
        <v>#VALUE!</v>
      </c>
      <c r="G219" s="8" t="e">
        <f t="shared" ref="G219" ca="1" si="111">F219+F220</f>
        <v>#VALUE!</v>
      </c>
    </row>
    <row r="220" spans="1:7" ht="16.5" thickTop="1" thickBot="1">
      <c r="A220" s="10"/>
      <c r="B220" s="4"/>
      <c r="C220" s="3" t="str">
        <f t="shared" ca="1" si="101"/>
        <v/>
      </c>
      <c r="D220" s="4" t="str">
        <f t="shared" ca="1" si="102"/>
        <v/>
      </c>
      <c r="E220" s="4"/>
      <c r="F220" s="3" t="e">
        <f t="shared" ca="1" si="103"/>
        <v>#VALUE!</v>
      </c>
      <c r="G220" s="8"/>
    </row>
    <row r="221" spans="1:7" ht="15.75" thickBot="1">
      <c r="A221" s="9">
        <v>43840</v>
      </c>
      <c r="B221" s="3"/>
      <c r="C221" s="3" t="str">
        <f t="shared" ca="1" si="101"/>
        <v/>
      </c>
      <c r="D221" s="3" t="str">
        <f t="shared" ca="1" si="102"/>
        <v/>
      </c>
      <c r="E221" s="3"/>
      <c r="F221" s="3" t="e">
        <f t="shared" ca="1" si="103"/>
        <v>#VALUE!</v>
      </c>
      <c r="G221" s="8" t="e">
        <f t="shared" ref="G221" ca="1" si="112">F221+F222</f>
        <v>#VALUE!</v>
      </c>
    </row>
    <row r="222" spans="1:7" ht="16.5" thickTop="1" thickBot="1">
      <c r="A222" s="10"/>
      <c r="B222" s="4"/>
      <c r="C222" s="3" t="str">
        <f t="shared" ca="1" si="101"/>
        <v/>
      </c>
      <c r="D222" s="4" t="str">
        <f t="shared" ca="1" si="102"/>
        <v/>
      </c>
      <c r="E222" s="4"/>
      <c r="F222" s="3" t="e">
        <f t="shared" ca="1" si="103"/>
        <v>#VALUE!</v>
      </c>
      <c r="G222" s="8"/>
    </row>
    <row r="223" spans="1:7" ht="15.75" thickBot="1">
      <c r="A223" s="9">
        <v>43841</v>
      </c>
      <c r="B223" s="3"/>
      <c r="C223" s="3" t="str">
        <f t="shared" ca="1" si="101"/>
        <v/>
      </c>
      <c r="D223" s="3" t="str">
        <f t="shared" ca="1" si="102"/>
        <v/>
      </c>
      <c r="E223" s="3"/>
      <c r="F223" s="3" t="e">
        <f t="shared" ca="1" si="103"/>
        <v>#VALUE!</v>
      </c>
      <c r="G223" s="8" t="e">
        <f t="shared" ref="G223" ca="1" si="113">F223+F224</f>
        <v>#VALUE!</v>
      </c>
    </row>
    <row r="224" spans="1:7" ht="16.5" thickTop="1" thickBot="1">
      <c r="A224" s="10"/>
      <c r="B224" s="4"/>
      <c r="C224" s="3" t="str">
        <f t="shared" ca="1" si="101"/>
        <v/>
      </c>
      <c r="D224" s="4" t="str">
        <f t="shared" ca="1" si="102"/>
        <v/>
      </c>
      <c r="E224" s="4"/>
      <c r="F224" s="3" t="e">
        <f t="shared" ca="1" si="103"/>
        <v>#VALUE!</v>
      </c>
      <c r="G224" s="8"/>
    </row>
    <row r="225" spans="1:7" ht="15.75" thickBot="1">
      <c r="A225" s="9">
        <v>43842</v>
      </c>
      <c r="B225" s="3"/>
      <c r="C225" s="3" t="str">
        <f t="shared" ca="1" si="101"/>
        <v/>
      </c>
      <c r="D225" s="3" t="str">
        <f t="shared" ca="1" si="102"/>
        <v/>
      </c>
      <c r="E225" s="3"/>
      <c r="F225" s="3" t="e">
        <f t="shared" ca="1" si="103"/>
        <v>#VALUE!</v>
      </c>
      <c r="G225" s="8" t="e">
        <f t="shared" ref="G225" ca="1" si="114">F225+F226</f>
        <v>#VALUE!</v>
      </c>
    </row>
    <row r="226" spans="1:7" ht="16.5" thickTop="1" thickBot="1">
      <c r="A226" s="10"/>
      <c r="B226" s="4"/>
      <c r="C226" s="3" t="str">
        <f t="shared" ca="1" si="101"/>
        <v/>
      </c>
      <c r="D226" s="4" t="str">
        <f t="shared" ca="1" si="102"/>
        <v/>
      </c>
      <c r="E226" s="4"/>
      <c r="F226" s="3" t="e">
        <f t="shared" ca="1" si="103"/>
        <v>#VALUE!</v>
      </c>
      <c r="G226" s="8"/>
    </row>
    <row r="227" spans="1:7" ht="15.75" thickBot="1">
      <c r="A227" s="9">
        <v>43843</v>
      </c>
      <c r="B227" s="3"/>
      <c r="C227" s="3" t="str">
        <f t="shared" ca="1" si="101"/>
        <v/>
      </c>
      <c r="D227" s="3" t="str">
        <f t="shared" ca="1" si="102"/>
        <v/>
      </c>
      <c r="E227" s="3"/>
      <c r="F227" s="3" t="e">
        <f t="shared" ca="1" si="103"/>
        <v>#VALUE!</v>
      </c>
      <c r="G227" s="8" t="e">
        <f t="shared" ref="G227" ca="1" si="115">F227+F228</f>
        <v>#VALUE!</v>
      </c>
    </row>
    <row r="228" spans="1:7" ht="16.5" thickTop="1" thickBot="1">
      <c r="A228" s="10"/>
      <c r="B228" s="4"/>
      <c r="C228" s="3" t="str">
        <f t="shared" ca="1" si="101"/>
        <v/>
      </c>
      <c r="D228" s="4" t="str">
        <f t="shared" ca="1" si="102"/>
        <v/>
      </c>
      <c r="E228" s="4"/>
      <c r="F228" s="3" t="e">
        <f t="shared" ca="1" si="103"/>
        <v>#VALUE!</v>
      </c>
      <c r="G228" s="8"/>
    </row>
    <row r="229" spans="1:7" ht="15.75" thickBot="1">
      <c r="A229" s="9">
        <v>43844</v>
      </c>
      <c r="B229" s="3"/>
      <c r="C229" s="3" t="str">
        <f t="shared" ca="1" si="101"/>
        <v/>
      </c>
      <c r="D229" s="3" t="str">
        <f t="shared" ca="1" si="102"/>
        <v/>
      </c>
      <c r="E229" s="3"/>
      <c r="F229" s="3" t="e">
        <f t="shared" ca="1" si="103"/>
        <v>#VALUE!</v>
      </c>
      <c r="G229" s="8" t="e">
        <f t="shared" ref="G229" ca="1" si="116">F229+F230</f>
        <v>#VALUE!</v>
      </c>
    </row>
    <row r="230" spans="1:7" ht="16.5" thickTop="1" thickBot="1">
      <c r="A230" s="10"/>
      <c r="B230" s="4"/>
      <c r="C230" s="3" t="str">
        <f t="shared" ca="1" si="101"/>
        <v/>
      </c>
      <c r="D230" s="4" t="str">
        <f t="shared" ca="1" si="102"/>
        <v/>
      </c>
      <c r="E230" s="4"/>
      <c r="F230" s="3" t="e">
        <f t="shared" ca="1" si="103"/>
        <v>#VALUE!</v>
      </c>
      <c r="G230" s="8"/>
    </row>
    <row r="231" spans="1:7" ht="15.75" thickBot="1">
      <c r="A231" s="9">
        <v>43845</v>
      </c>
      <c r="B231" s="3"/>
      <c r="C231" s="3" t="str">
        <f t="shared" ca="1" si="101"/>
        <v/>
      </c>
      <c r="D231" s="3" t="str">
        <f t="shared" ca="1" si="102"/>
        <v/>
      </c>
      <c r="E231" s="3"/>
      <c r="F231" s="3" t="e">
        <f t="shared" ca="1" si="103"/>
        <v>#VALUE!</v>
      </c>
      <c r="G231" s="8" t="e">
        <f t="shared" ref="G231" ca="1" si="117">F231+F232</f>
        <v>#VALUE!</v>
      </c>
    </row>
    <row r="232" spans="1:7" ht="16.5" thickTop="1" thickBot="1">
      <c r="A232" s="10"/>
      <c r="B232" s="4"/>
      <c r="C232" s="3" t="str">
        <f t="shared" ca="1" si="101"/>
        <v/>
      </c>
      <c r="D232" s="4" t="str">
        <f t="shared" ca="1" si="102"/>
        <v/>
      </c>
      <c r="E232" s="4"/>
      <c r="F232" s="3" t="e">
        <f t="shared" ca="1" si="103"/>
        <v>#VALUE!</v>
      </c>
      <c r="G232" s="8"/>
    </row>
    <row r="233" spans="1:7" ht="15.75" thickBot="1">
      <c r="A233" s="9">
        <v>43846</v>
      </c>
      <c r="B233" s="3"/>
      <c r="C233" s="3" t="str">
        <f t="shared" ca="1" si="101"/>
        <v/>
      </c>
      <c r="D233" s="3" t="str">
        <f t="shared" ca="1" si="102"/>
        <v/>
      </c>
      <c r="E233" s="3"/>
      <c r="F233" s="3" t="e">
        <f t="shared" ca="1" si="103"/>
        <v>#VALUE!</v>
      </c>
      <c r="G233" s="8" t="e">
        <f t="shared" ref="G233" ca="1" si="118">F233+F234</f>
        <v>#VALUE!</v>
      </c>
    </row>
    <row r="234" spans="1:7" ht="16.5" thickTop="1" thickBot="1">
      <c r="A234" s="10"/>
      <c r="B234" s="4"/>
      <c r="C234" s="3" t="str">
        <f t="shared" ca="1" si="101"/>
        <v/>
      </c>
      <c r="D234" s="4" t="str">
        <f t="shared" ca="1" si="102"/>
        <v/>
      </c>
      <c r="E234" s="4"/>
      <c r="F234" s="3" t="e">
        <f t="shared" ca="1" si="103"/>
        <v>#VALUE!</v>
      </c>
      <c r="G234" s="8"/>
    </row>
    <row r="235" spans="1:7" ht="15.75" thickBot="1">
      <c r="A235" s="9">
        <v>43847</v>
      </c>
      <c r="B235" s="3"/>
      <c r="C235" s="3" t="str">
        <f t="shared" ca="1" si="101"/>
        <v/>
      </c>
      <c r="D235" s="3" t="str">
        <f t="shared" ca="1" si="102"/>
        <v/>
      </c>
      <c r="E235" s="3"/>
      <c r="F235" s="3" t="e">
        <f t="shared" ca="1" si="103"/>
        <v>#VALUE!</v>
      </c>
      <c r="G235" s="8" t="e">
        <f t="shared" ref="G235" ca="1" si="119">F235+F236</f>
        <v>#VALUE!</v>
      </c>
    </row>
    <row r="236" spans="1:7" ht="16.5" thickTop="1" thickBot="1">
      <c r="A236" s="10"/>
      <c r="B236" s="4"/>
      <c r="C236" s="3" t="str">
        <f t="shared" ca="1" si="101"/>
        <v/>
      </c>
      <c r="D236" s="4" t="str">
        <f t="shared" ca="1" si="102"/>
        <v/>
      </c>
      <c r="E236" s="4"/>
      <c r="F236" s="3" t="e">
        <f t="shared" ca="1" si="103"/>
        <v>#VALUE!</v>
      </c>
      <c r="G236" s="8"/>
    </row>
    <row r="237" spans="1:7" ht="15.75" thickBot="1">
      <c r="A237" s="9">
        <v>43848</v>
      </c>
      <c r="B237" s="3"/>
      <c r="C237" s="3" t="str">
        <f t="shared" ca="1" si="101"/>
        <v/>
      </c>
      <c r="D237" s="3" t="str">
        <f t="shared" ca="1" si="102"/>
        <v/>
      </c>
      <c r="E237" s="3"/>
      <c r="F237" s="3" t="e">
        <f t="shared" ca="1" si="103"/>
        <v>#VALUE!</v>
      </c>
      <c r="G237" s="8" t="e">
        <f t="shared" ref="G237" ca="1" si="120">F237+F238</f>
        <v>#VALUE!</v>
      </c>
    </row>
    <row r="238" spans="1:7" ht="16.5" thickTop="1" thickBot="1">
      <c r="A238" s="10"/>
      <c r="B238" s="4"/>
      <c r="C238" s="3" t="str">
        <f t="shared" ca="1" si="101"/>
        <v/>
      </c>
      <c r="D238" s="4" t="str">
        <f t="shared" ca="1" si="102"/>
        <v/>
      </c>
      <c r="E238" s="4"/>
      <c r="F238" s="3" t="e">
        <f t="shared" ca="1" si="103"/>
        <v>#VALUE!</v>
      </c>
      <c r="G238" s="8"/>
    </row>
    <row r="239" spans="1:7" ht="15.75" thickBot="1">
      <c r="A239" s="9">
        <v>43849</v>
      </c>
      <c r="B239" s="3"/>
      <c r="C239" s="3" t="str">
        <f t="shared" ca="1" si="101"/>
        <v/>
      </c>
      <c r="D239" s="3" t="str">
        <f t="shared" ca="1" si="102"/>
        <v/>
      </c>
      <c r="E239" s="3"/>
      <c r="F239" s="3" t="e">
        <f t="shared" ca="1" si="103"/>
        <v>#VALUE!</v>
      </c>
      <c r="G239" s="8" t="e">
        <f t="shared" ref="G239" ca="1" si="121">F239+F240</f>
        <v>#VALUE!</v>
      </c>
    </row>
    <row r="240" spans="1:7" ht="16.5" thickTop="1" thickBot="1">
      <c r="A240" s="10"/>
      <c r="B240" s="4"/>
      <c r="C240" s="3" t="str">
        <f t="shared" ca="1" si="101"/>
        <v/>
      </c>
      <c r="D240" s="4" t="str">
        <f t="shared" ca="1" si="102"/>
        <v/>
      </c>
      <c r="E240" s="4"/>
      <c r="F240" s="3" t="e">
        <f t="shared" ca="1" si="103"/>
        <v>#VALUE!</v>
      </c>
      <c r="G240" s="8"/>
    </row>
    <row r="241" spans="1:7" ht="15.75" thickBot="1">
      <c r="A241" s="9">
        <v>43850</v>
      </c>
      <c r="B241" s="3"/>
      <c r="C241" s="3" t="str">
        <f t="shared" ca="1" si="101"/>
        <v/>
      </c>
      <c r="D241" s="3" t="str">
        <f t="shared" ca="1" si="102"/>
        <v/>
      </c>
      <c r="E241" s="3"/>
      <c r="F241" s="3" t="e">
        <f t="shared" ca="1" si="103"/>
        <v>#VALUE!</v>
      </c>
      <c r="G241" s="8" t="e">
        <f t="shared" ref="G241" ca="1" si="122">F241+F242</f>
        <v>#VALUE!</v>
      </c>
    </row>
    <row r="242" spans="1:7" ht="16.5" thickTop="1" thickBot="1">
      <c r="A242" s="10"/>
      <c r="B242" s="4"/>
      <c r="C242" s="3" t="str">
        <f t="shared" ca="1" si="101"/>
        <v/>
      </c>
      <c r="D242" s="4" t="str">
        <f t="shared" ca="1" si="102"/>
        <v/>
      </c>
      <c r="E242" s="4"/>
      <c r="F242" s="3" t="e">
        <f t="shared" ca="1" si="103"/>
        <v>#VALUE!</v>
      </c>
      <c r="G242" s="8"/>
    </row>
    <row r="243" spans="1:7" ht="15.75" thickBot="1">
      <c r="A243" s="9">
        <v>43851</v>
      </c>
      <c r="B243" s="3"/>
      <c r="C243" s="3" t="str">
        <f t="shared" ca="1" si="101"/>
        <v/>
      </c>
      <c r="D243" s="3" t="str">
        <f t="shared" ca="1" si="102"/>
        <v/>
      </c>
      <c r="E243" s="3"/>
      <c r="F243" s="3" t="e">
        <f t="shared" ca="1" si="103"/>
        <v>#VALUE!</v>
      </c>
      <c r="G243" s="8" t="e">
        <f t="shared" ref="G243" ca="1" si="123">F243+F244</f>
        <v>#VALUE!</v>
      </c>
    </row>
    <row r="244" spans="1:7" ht="16.5" thickTop="1" thickBot="1">
      <c r="A244" s="10"/>
      <c r="B244" s="4"/>
      <c r="C244" s="3" t="str">
        <f t="shared" ca="1" si="101"/>
        <v/>
      </c>
      <c r="D244" s="4" t="str">
        <f t="shared" ca="1" si="102"/>
        <v/>
      </c>
      <c r="E244" s="4"/>
      <c r="F244" s="3" t="e">
        <f t="shared" ca="1" si="103"/>
        <v>#VALUE!</v>
      </c>
      <c r="G244" s="8"/>
    </row>
    <row r="245" spans="1:7" ht="15.75" thickBot="1">
      <c r="A245" s="9">
        <v>43852</v>
      </c>
      <c r="B245" s="3"/>
      <c r="C245" s="3" t="str">
        <f t="shared" ca="1" si="101"/>
        <v/>
      </c>
      <c r="D245" s="3" t="str">
        <f t="shared" ca="1" si="102"/>
        <v/>
      </c>
      <c r="E245" s="3"/>
      <c r="F245" s="3" t="e">
        <f t="shared" ca="1" si="103"/>
        <v>#VALUE!</v>
      </c>
      <c r="G245" s="8" t="e">
        <f t="shared" ref="G245" ca="1" si="124">F245+F246</f>
        <v>#VALUE!</v>
      </c>
    </row>
    <row r="246" spans="1:7" ht="16.5" thickTop="1" thickBot="1">
      <c r="A246" s="10"/>
      <c r="B246" s="4"/>
      <c r="C246" s="3" t="str">
        <f t="shared" ca="1" si="101"/>
        <v/>
      </c>
      <c r="D246" s="4" t="str">
        <f t="shared" ca="1" si="102"/>
        <v/>
      </c>
      <c r="E246" s="4"/>
      <c r="F246" s="3" t="e">
        <f t="shared" ca="1" si="103"/>
        <v>#VALUE!</v>
      </c>
      <c r="G246" s="8"/>
    </row>
    <row r="247" spans="1:7" ht="15.75" thickBot="1">
      <c r="A247" s="9">
        <v>43853</v>
      </c>
      <c r="B247" s="3"/>
      <c r="C247" s="3" t="str">
        <f t="shared" ca="1" si="101"/>
        <v/>
      </c>
      <c r="D247" s="3" t="str">
        <f t="shared" ca="1" si="102"/>
        <v/>
      </c>
      <c r="E247" s="3"/>
      <c r="F247" s="3" t="e">
        <f t="shared" ca="1" si="103"/>
        <v>#VALUE!</v>
      </c>
      <c r="G247" s="8" t="e">
        <f t="shared" ref="G247" ca="1" si="125">F247+F248</f>
        <v>#VALUE!</v>
      </c>
    </row>
    <row r="248" spans="1:7" ht="16.5" thickTop="1" thickBot="1">
      <c r="A248" s="10"/>
      <c r="B248" s="4"/>
      <c r="C248" s="3" t="str">
        <f t="shared" ca="1" si="101"/>
        <v/>
      </c>
      <c r="D248" s="4" t="str">
        <f t="shared" ca="1" si="102"/>
        <v/>
      </c>
      <c r="E248" s="4"/>
      <c r="F248" s="3" t="e">
        <f t="shared" ca="1" si="103"/>
        <v>#VALUE!</v>
      </c>
      <c r="G248" s="8"/>
    </row>
    <row r="249" spans="1:7" ht="15.75" thickBot="1">
      <c r="A249" s="9">
        <v>43854</v>
      </c>
      <c r="B249" s="3"/>
      <c r="C249" s="3" t="str">
        <f t="shared" ca="1" si="101"/>
        <v/>
      </c>
      <c r="D249" s="3" t="str">
        <f t="shared" ca="1" si="102"/>
        <v/>
      </c>
      <c r="E249" s="3"/>
      <c r="F249" s="3" t="e">
        <f t="shared" ca="1" si="103"/>
        <v>#VALUE!</v>
      </c>
      <c r="G249" s="8" t="e">
        <f t="shared" ref="G249" ca="1" si="126">F249+F250</f>
        <v>#VALUE!</v>
      </c>
    </row>
    <row r="250" spans="1:7" ht="16.5" thickTop="1" thickBot="1">
      <c r="A250" s="10"/>
      <c r="B250" s="4"/>
      <c r="C250" s="3" t="str">
        <f t="shared" ca="1" si="101"/>
        <v/>
      </c>
      <c r="D250" s="4" t="str">
        <f t="shared" ca="1" si="102"/>
        <v/>
      </c>
      <c r="E250" s="4"/>
      <c r="F250" s="3" t="e">
        <f t="shared" ca="1" si="103"/>
        <v>#VALUE!</v>
      </c>
      <c r="G250" s="8"/>
    </row>
    <row r="251" spans="1:7" ht="15.75" thickBot="1">
      <c r="A251" s="9">
        <v>43855</v>
      </c>
      <c r="B251" s="3"/>
      <c r="C251" s="3" t="str">
        <f t="shared" ca="1" si="101"/>
        <v/>
      </c>
      <c r="D251" s="3" t="str">
        <f t="shared" ca="1" si="102"/>
        <v/>
      </c>
      <c r="E251" s="3"/>
      <c r="F251" s="3" t="e">
        <f t="shared" ca="1" si="103"/>
        <v>#VALUE!</v>
      </c>
      <c r="G251" s="8" t="e">
        <f t="shared" ref="G251" ca="1" si="127">F251+F252</f>
        <v>#VALUE!</v>
      </c>
    </row>
    <row r="252" spans="1:7" ht="16.5" thickTop="1" thickBot="1">
      <c r="A252" s="10"/>
      <c r="B252" s="4"/>
      <c r="C252" s="3" t="str">
        <f t="shared" ca="1" si="101"/>
        <v/>
      </c>
      <c r="D252" s="4" t="str">
        <f t="shared" ca="1" si="102"/>
        <v/>
      </c>
      <c r="E252" s="4"/>
      <c r="F252" s="3" t="e">
        <f t="shared" ca="1" si="103"/>
        <v>#VALUE!</v>
      </c>
      <c r="G252" s="8"/>
    </row>
    <row r="253" spans="1:7" ht="15.75" thickBot="1">
      <c r="A253" s="9">
        <v>43856</v>
      </c>
      <c r="B253" s="3"/>
      <c r="C253" s="3" t="str">
        <f t="shared" ca="1" si="101"/>
        <v/>
      </c>
      <c r="D253" s="3" t="str">
        <f t="shared" ca="1" si="102"/>
        <v/>
      </c>
      <c r="E253" s="3"/>
      <c r="F253" s="3" t="e">
        <f t="shared" ca="1" si="103"/>
        <v>#VALUE!</v>
      </c>
      <c r="G253" s="8" t="e">
        <f t="shared" ref="G253" ca="1" si="128">F253+F254</f>
        <v>#VALUE!</v>
      </c>
    </row>
    <row r="254" spans="1:7" ht="16.5" thickTop="1" thickBot="1">
      <c r="A254" s="10"/>
      <c r="B254" s="4"/>
      <c r="C254" s="3" t="str">
        <f t="shared" ca="1" si="101"/>
        <v/>
      </c>
      <c r="D254" s="4" t="str">
        <f t="shared" ca="1" si="102"/>
        <v/>
      </c>
      <c r="E254" s="4"/>
      <c r="F254" s="3" t="e">
        <f t="shared" ca="1" si="103"/>
        <v>#VALUE!</v>
      </c>
      <c r="G254" s="8"/>
    </row>
    <row r="255" spans="1:7" ht="15.75" thickBot="1">
      <c r="A255" s="9">
        <v>43857</v>
      </c>
      <c r="B255" s="3"/>
      <c r="C255" s="3" t="str">
        <f t="shared" ca="1" si="101"/>
        <v/>
      </c>
      <c r="D255" s="3" t="str">
        <f t="shared" ca="1" si="102"/>
        <v/>
      </c>
      <c r="E255" s="3"/>
      <c r="F255" s="3" t="e">
        <f t="shared" ca="1" si="103"/>
        <v>#VALUE!</v>
      </c>
      <c r="G255" s="8" t="e">
        <f t="shared" ref="G255" ca="1" si="129">F255+F256</f>
        <v>#VALUE!</v>
      </c>
    </row>
    <row r="256" spans="1:7" ht="16.5" thickTop="1" thickBot="1">
      <c r="A256" s="10"/>
      <c r="B256" s="4"/>
      <c r="C256" s="3" t="str">
        <f t="shared" ca="1" si="101"/>
        <v/>
      </c>
      <c r="D256" s="4" t="str">
        <f t="shared" ca="1" si="102"/>
        <v/>
      </c>
      <c r="E256" s="4"/>
      <c r="F256" s="3" t="e">
        <f t="shared" ca="1" si="103"/>
        <v>#VALUE!</v>
      </c>
      <c r="G256" s="8"/>
    </row>
    <row r="257" spans="1:7" ht="15.75" thickBot="1">
      <c r="A257" s="9">
        <v>43858</v>
      </c>
      <c r="B257" s="3"/>
      <c r="C257" s="3" t="str">
        <f t="shared" ca="1" si="101"/>
        <v/>
      </c>
      <c r="D257" s="3" t="str">
        <f t="shared" ca="1" si="102"/>
        <v/>
      </c>
      <c r="E257" s="3"/>
      <c r="F257" s="3" t="e">
        <f t="shared" ca="1" si="103"/>
        <v>#VALUE!</v>
      </c>
      <c r="G257" s="8" t="e">
        <f t="shared" ref="G257" ca="1" si="130">F257+F258</f>
        <v>#VALUE!</v>
      </c>
    </row>
    <row r="258" spans="1:7" ht="16.5" thickTop="1" thickBot="1">
      <c r="A258" s="10"/>
      <c r="B258" s="4"/>
      <c r="C258" s="3" t="str">
        <f t="shared" ca="1" si="101"/>
        <v/>
      </c>
      <c r="D258" s="4" t="str">
        <f t="shared" ca="1" si="102"/>
        <v/>
      </c>
      <c r="E258" s="4"/>
      <c r="F258" s="3" t="e">
        <f t="shared" ca="1" si="103"/>
        <v>#VALUE!</v>
      </c>
      <c r="G258" s="8"/>
    </row>
    <row r="259" spans="1:7" ht="15.75" thickBot="1">
      <c r="A259" s="9">
        <v>43859</v>
      </c>
      <c r="B259" s="3"/>
      <c r="C259" s="3" t="str">
        <f t="shared" ca="1" si="101"/>
        <v/>
      </c>
      <c r="D259" s="3" t="str">
        <f t="shared" ca="1" si="102"/>
        <v/>
      </c>
      <c r="E259" s="3"/>
      <c r="F259" s="3" t="e">
        <f t="shared" ca="1" si="103"/>
        <v>#VALUE!</v>
      </c>
      <c r="G259" s="8" t="e">
        <f t="shared" ref="G259" ca="1" si="131">F259+F260</f>
        <v>#VALUE!</v>
      </c>
    </row>
    <row r="260" spans="1:7" ht="16.5" thickTop="1" thickBot="1">
      <c r="A260" s="10"/>
      <c r="B260" s="4"/>
      <c r="C260" s="3" t="str">
        <f t="shared" ca="1" si="101"/>
        <v/>
      </c>
      <c r="D260" s="4" t="str">
        <f t="shared" ca="1" si="102"/>
        <v/>
      </c>
      <c r="E260" s="4"/>
      <c r="F260" s="3" t="e">
        <f t="shared" ca="1" si="103"/>
        <v>#VALUE!</v>
      </c>
      <c r="G260" s="8"/>
    </row>
    <row r="261" spans="1:7" ht="15.75" thickBot="1">
      <c r="A261" s="9">
        <v>43860</v>
      </c>
      <c r="B261" s="3"/>
      <c r="C261" s="3" t="str">
        <f t="shared" ca="1" si="101"/>
        <v/>
      </c>
      <c r="D261" s="3" t="str">
        <f t="shared" ca="1" si="102"/>
        <v/>
      </c>
      <c r="E261" s="3"/>
      <c r="F261" s="3" t="e">
        <f t="shared" ca="1" si="103"/>
        <v>#VALUE!</v>
      </c>
      <c r="G261" s="8" t="e">
        <f t="shared" ref="G261" ca="1" si="132">F261+F262</f>
        <v>#VALUE!</v>
      </c>
    </row>
    <row r="262" spans="1:7" ht="16.5" thickTop="1" thickBot="1">
      <c r="A262" s="10"/>
      <c r="B262" s="4"/>
      <c r="C262" s="3" t="str">
        <f t="shared" ca="1" si="101"/>
        <v/>
      </c>
      <c r="D262" s="4" t="str">
        <f t="shared" ca="1" si="102"/>
        <v/>
      </c>
      <c r="E262" s="4"/>
      <c r="F262" s="3" t="e">
        <f t="shared" ca="1" si="103"/>
        <v>#VALUE!</v>
      </c>
      <c r="G262" s="8"/>
    </row>
    <row r="263" spans="1:7" ht="15.75" thickBot="1">
      <c r="A263" s="9">
        <v>43861</v>
      </c>
      <c r="B263" s="3"/>
      <c r="C263" s="3" t="str">
        <f t="shared" ca="1" si="101"/>
        <v/>
      </c>
      <c r="D263" s="3" t="str">
        <f t="shared" ca="1" si="102"/>
        <v/>
      </c>
      <c r="E263" s="3"/>
      <c r="F263" s="3" t="e">
        <f t="shared" ca="1" si="103"/>
        <v>#VALUE!</v>
      </c>
      <c r="G263" s="8" t="e">
        <f t="shared" ref="G263" ca="1" si="133">F263+F264</f>
        <v>#VALUE!</v>
      </c>
    </row>
    <row r="264" spans="1:7" ht="16.5" thickTop="1" thickBot="1">
      <c r="A264" s="10"/>
      <c r="B264" s="4"/>
      <c r="C264" s="3" t="str">
        <f t="shared" ca="1" si="101"/>
        <v/>
      </c>
      <c r="D264" s="4" t="str">
        <f t="shared" ca="1" si="102"/>
        <v/>
      </c>
      <c r="E264" s="4"/>
      <c r="F264" s="3" t="e">
        <f t="shared" ca="1" si="103"/>
        <v>#VALUE!</v>
      </c>
      <c r="G264" s="8"/>
    </row>
    <row r="266" spans="1:7">
      <c r="A266" s="17">
        <v>43952</v>
      </c>
      <c r="B266" s="14"/>
      <c r="C266" s="14"/>
      <c r="D266" s="14"/>
      <c r="E266" s="14"/>
      <c r="F266" s="14"/>
      <c r="G266" s="14"/>
    </row>
    <row r="267" spans="1:7" ht="15.75" thickBot="1">
      <c r="A267" s="14"/>
      <c r="B267" s="14"/>
      <c r="C267" s="14"/>
      <c r="D267" s="14"/>
      <c r="E267" s="14"/>
      <c r="F267" s="14"/>
      <c r="G267" s="14"/>
    </row>
    <row r="268" spans="1:7" ht="15.75" thickBot="1">
      <c r="A268" s="5" t="s">
        <v>12</v>
      </c>
      <c r="B268" s="5" t="s">
        <v>0</v>
      </c>
      <c r="C268" s="5" t="s">
        <v>1</v>
      </c>
      <c r="D268" s="5" t="s">
        <v>2</v>
      </c>
      <c r="E268" s="5" t="s">
        <v>13</v>
      </c>
      <c r="F268" s="5" t="s">
        <v>14</v>
      </c>
      <c r="G268" s="5" t="s">
        <v>15</v>
      </c>
    </row>
    <row r="269" spans="1:7" ht="15.75" thickBot="1">
      <c r="A269" s="9">
        <v>43831</v>
      </c>
      <c r="B269" s="3" t="s">
        <v>7</v>
      </c>
      <c r="C269" s="3">
        <f t="shared" ref="C269:C330" ca="1" si="134">IF(ISERROR(VLOOKUP($B269,Plage,2,)),"",VLOOKUP($B269,Plage,2,))</f>
        <v>7</v>
      </c>
      <c r="D269" s="3">
        <f t="shared" ref="D269:D330" ca="1" si="135">IF(ISERROR(VLOOKUP($B269,Plage,3,)),"",VLOOKUP($B269,Plage,3,))</f>
        <v>700</v>
      </c>
      <c r="E269" s="3">
        <v>10</v>
      </c>
      <c r="F269" s="3">
        <f ca="1">(C269*D269*E269)/1000</f>
        <v>49</v>
      </c>
      <c r="G269" s="8" t="e">
        <f ca="1">F269+F270</f>
        <v>#VALUE!</v>
      </c>
    </row>
    <row r="270" spans="1:7" ht="16.5" thickTop="1" thickBot="1">
      <c r="A270" s="10"/>
      <c r="B270" s="4"/>
      <c r="C270" s="3" t="str">
        <f t="shared" ca="1" si="134"/>
        <v/>
      </c>
      <c r="D270" s="4" t="str">
        <f t="shared" ca="1" si="135"/>
        <v/>
      </c>
      <c r="E270" s="4"/>
      <c r="F270" s="3" t="e">
        <f t="shared" ref="F270:F330" ca="1" si="136">(C270*D270*E270)/1000</f>
        <v>#VALUE!</v>
      </c>
      <c r="G270" s="8"/>
    </row>
    <row r="271" spans="1:7" ht="15.75" thickBot="1">
      <c r="A271" s="9">
        <v>43832</v>
      </c>
      <c r="B271" s="3"/>
      <c r="C271" s="3" t="str">
        <f t="shared" ca="1" si="134"/>
        <v/>
      </c>
      <c r="D271" s="3" t="str">
        <f t="shared" ca="1" si="135"/>
        <v/>
      </c>
      <c r="E271" s="3"/>
      <c r="F271" s="3" t="e">
        <f t="shared" ca="1" si="136"/>
        <v>#VALUE!</v>
      </c>
      <c r="G271" s="8" t="e">
        <f t="shared" ref="G271" ca="1" si="137">F271+F272</f>
        <v>#VALUE!</v>
      </c>
    </row>
    <row r="272" spans="1:7" ht="16.5" thickTop="1" thickBot="1">
      <c r="A272" s="10"/>
      <c r="B272" s="4"/>
      <c r="C272" s="3" t="str">
        <f t="shared" ca="1" si="134"/>
        <v/>
      </c>
      <c r="D272" s="4" t="str">
        <f t="shared" ca="1" si="135"/>
        <v/>
      </c>
      <c r="E272" s="4"/>
      <c r="F272" s="3" t="e">
        <f t="shared" ca="1" si="136"/>
        <v>#VALUE!</v>
      </c>
      <c r="G272" s="8"/>
    </row>
    <row r="273" spans="1:7" ht="15.75" thickBot="1">
      <c r="A273" s="9">
        <v>43833</v>
      </c>
      <c r="B273" s="3"/>
      <c r="C273" s="3" t="str">
        <f t="shared" ca="1" si="134"/>
        <v/>
      </c>
      <c r="D273" s="3" t="str">
        <f t="shared" ca="1" si="135"/>
        <v/>
      </c>
      <c r="E273" s="3"/>
      <c r="F273" s="3" t="e">
        <f t="shared" ca="1" si="136"/>
        <v>#VALUE!</v>
      </c>
      <c r="G273" s="8" t="e">
        <f t="shared" ref="G273" ca="1" si="138">F273+F274</f>
        <v>#VALUE!</v>
      </c>
    </row>
    <row r="274" spans="1:7" ht="16.5" thickTop="1" thickBot="1">
      <c r="A274" s="10"/>
      <c r="B274" s="4"/>
      <c r="C274" s="3" t="str">
        <f t="shared" ca="1" si="134"/>
        <v/>
      </c>
      <c r="D274" s="4" t="str">
        <f t="shared" ca="1" si="135"/>
        <v/>
      </c>
      <c r="E274" s="4"/>
      <c r="F274" s="3" t="e">
        <f t="shared" ca="1" si="136"/>
        <v>#VALUE!</v>
      </c>
      <c r="G274" s="8"/>
    </row>
    <row r="275" spans="1:7" ht="15.75" thickBot="1">
      <c r="A275" s="9">
        <v>43834</v>
      </c>
      <c r="B275" s="3"/>
      <c r="C275" s="3" t="str">
        <f t="shared" ca="1" si="134"/>
        <v/>
      </c>
      <c r="D275" s="3" t="str">
        <f t="shared" ca="1" si="135"/>
        <v/>
      </c>
      <c r="E275" s="3"/>
      <c r="F275" s="3" t="e">
        <f t="shared" ca="1" si="136"/>
        <v>#VALUE!</v>
      </c>
      <c r="G275" s="8" t="e">
        <f t="shared" ref="G275" ca="1" si="139">F275+F276</f>
        <v>#VALUE!</v>
      </c>
    </row>
    <row r="276" spans="1:7" ht="16.5" thickTop="1" thickBot="1">
      <c r="A276" s="10"/>
      <c r="B276" s="4"/>
      <c r="C276" s="3" t="str">
        <f t="shared" ca="1" si="134"/>
        <v/>
      </c>
      <c r="D276" s="4" t="str">
        <f t="shared" ca="1" si="135"/>
        <v/>
      </c>
      <c r="E276" s="4"/>
      <c r="F276" s="3" t="e">
        <f t="shared" ca="1" si="136"/>
        <v>#VALUE!</v>
      </c>
      <c r="G276" s="8"/>
    </row>
    <row r="277" spans="1:7" ht="15.75" thickBot="1">
      <c r="A277" s="9">
        <v>43835</v>
      </c>
      <c r="B277" s="3"/>
      <c r="C277" s="3" t="str">
        <f t="shared" ca="1" si="134"/>
        <v/>
      </c>
      <c r="D277" s="3" t="str">
        <f t="shared" ca="1" si="135"/>
        <v/>
      </c>
      <c r="E277" s="3"/>
      <c r="F277" s="3" t="e">
        <f t="shared" ca="1" si="136"/>
        <v>#VALUE!</v>
      </c>
      <c r="G277" s="8" t="e">
        <f t="shared" ref="G277" ca="1" si="140">F277+F278</f>
        <v>#VALUE!</v>
      </c>
    </row>
    <row r="278" spans="1:7" ht="16.5" thickTop="1" thickBot="1">
      <c r="A278" s="10"/>
      <c r="B278" s="4"/>
      <c r="C278" s="3" t="str">
        <f t="shared" ca="1" si="134"/>
        <v/>
      </c>
      <c r="D278" s="4" t="str">
        <f t="shared" ca="1" si="135"/>
        <v/>
      </c>
      <c r="E278" s="4"/>
      <c r="F278" s="3" t="e">
        <f t="shared" ca="1" si="136"/>
        <v>#VALUE!</v>
      </c>
      <c r="G278" s="8"/>
    </row>
    <row r="279" spans="1:7" ht="15.75" thickBot="1">
      <c r="A279" s="9">
        <v>43836</v>
      </c>
      <c r="B279" s="3"/>
      <c r="C279" s="3" t="str">
        <f t="shared" ca="1" si="134"/>
        <v/>
      </c>
      <c r="D279" s="3" t="str">
        <f t="shared" ca="1" si="135"/>
        <v/>
      </c>
      <c r="E279" s="3"/>
      <c r="F279" s="3" t="e">
        <f t="shared" ca="1" si="136"/>
        <v>#VALUE!</v>
      </c>
      <c r="G279" s="8" t="e">
        <f t="shared" ref="G279" ca="1" si="141">F279+F280</f>
        <v>#VALUE!</v>
      </c>
    </row>
    <row r="280" spans="1:7" ht="16.5" thickTop="1" thickBot="1">
      <c r="A280" s="10"/>
      <c r="B280" s="4"/>
      <c r="C280" s="3" t="str">
        <f t="shared" ca="1" si="134"/>
        <v/>
      </c>
      <c r="D280" s="4" t="str">
        <f t="shared" ca="1" si="135"/>
        <v/>
      </c>
      <c r="E280" s="4"/>
      <c r="F280" s="3" t="e">
        <f t="shared" ca="1" si="136"/>
        <v>#VALUE!</v>
      </c>
      <c r="G280" s="8"/>
    </row>
    <row r="281" spans="1:7" ht="15.75" thickBot="1">
      <c r="A281" s="9">
        <v>43837</v>
      </c>
      <c r="B281" s="3"/>
      <c r="C281" s="3" t="str">
        <f t="shared" ca="1" si="134"/>
        <v/>
      </c>
      <c r="D281" s="3" t="str">
        <f t="shared" ca="1" si="135"/>
        <v/>
      </c>
      <c r="E281" s="3"/>
      <c r="F281" s="3" t="e">
        <f t="shared" ca="1" si="136"/>
        <v>#VALUE!</v>
      </c>
      <c r="G281" s="8" t="e">
        <f t="shared" ref="G281" ca="1" si="142">F281+F282</f>
        <v>#VALUE!</v>
      </c>
    </row>
    <row r="282" spans="1:7" ht="16.5" thickTop="1" thickBot="1">
      <c r="A282" s="10"/>
      <c r="B282" s="4"/>
      <c r="C282" s="3" t="str">
        <f t="shared" ca="1" si="134"/>
        <v/>
      </c>
      <c r="D282" s="4" t="str">
        <f t="shared" ca="1" si="135"/>
        <v/>
      </c>
      <c r="E282" s="4"/>
      <c r="F282" s="3" t="e">
        <f t="shared" ca="1" si="136"/>
        <v>#VALUE!</v>
      </c>
      <c r="G282" s="8"/>
    </row>
    <row r="283" spans="1:7" ht="15.75" thickBot="1">
      <c r="A283" s="9">
        <v>43838</v>
      </c>
      <c r="B283" s="3"/>
      <c r="C283" s="3" t="str">
        <f t="shared" ca="1" si="134"/>
        <v/>
      </c>
      <c r="D283" s="3" t="str">
        <f t="shared" ca="1" si="135"/>
        <v/>
      </c>
      <c r="E283" s="3"/>
      <c r="F283" s="3" t="e">
        <f t="shared" ca="1" si="136"/>
        <v>#VALUE!</v>
      </c>
      <c r="G283" s="8" t="e">
        <f t="shared" ref="G283" ca="1" si="143">F283+F284</f>
        <v>#VALUE!</v>
      </c>
    </row>
    <row r="284" spans="1:7" ht="16.5" thickTop="1" thickBot="1">
      <c r="A284" s="10"/>
      <c r="B284" s="4"/>
      <c r="C284" s="3" t="str">
        <f t="shared" ca="1" si="134"/>
        <v/>
      </c>
      <c r="D284" s="4" t="str">
        <f t="shared" ca="1" si="135"/>
        <v/>
      </c>
      <c r="E284" s="4"/>
      <c r="F284" s="3" t="e">
        <f t="shared" ca="1" si="136"/>
        <v>#VALUE!</v>
      </c>
      <c r="G284" s="8"/>
    </row>
    <row r="285" spans="1:7" ht="15.75" thickBot="1">
      <c r="A285" s="9">
        <v>43839</v>
      </c>
      <c r="B285" s="3"/>
      <c r="C285" s="3" t="str">
        <f t="shared" ca="1" si="134"/>
        <v/>
      </c>
      <c r="D285" s="3" t="str">
        <f t="shared" ca="1" si="135"/>
        <v/>
      </c>
      <c r="E285" s="3"/>
      <c r="F285" s="3" t="e">
        <f t="shared" ca="1" si="136"/>
        <v>#VALUE!</v>
      </c>
      <c r="G285" s="8" t="e">
        <f t="shared" ref="G285" ca="1" si="144">F285+F286</f>
        <v>#VALUE!</v>
      </c>
    </row>
    <row r="286" spans="1:7" ht="16.5" thickTop="1" thickBot="1">
      <c r="A286" s="10"/>
      <c r="B286" s="4"/>
      <c r="C286" s="3" t="str">
        <f t="shared" ca="1" si="134"/>
        <v/>
      </c>
      <c r="D286" s="4" t="str">
        <f t="shared" ca="1" si="135"/>
        <v/>
      </c>
      <c r="E286" s="4"/>
      <c r="F286" s="3" t="e">
        <f t="shared" ca="1" si="136"/>
        <v>#VALUE!</v>
      </c>
      <c r="G286" s="8"/>
    </row>
    <row r="287" spans="1:7" ht="15.75" thickBot="1">
      <c r="A287" s="9">
        <v>43840</v>
      </c>
      <c r="B287" s="3"/>
      <c r="C287" s="3" t="str">
        <f t="shared" ca="1" si="134"/>
        <v/>
      </c>
      <c r="D287" s="3" t="str">
        <f t="shared" ca="1" si="135"/>
        <v/>
      </c>
      <c r="E287" s="3"/>
      <c r="F287" s="3" t="e">
        <f t="shared" ca="1" si="136"/>
        <v>#VALUE!</v>
      </c>
      <c r="G287" s="8" t="e">
        <f t="shared" ref="G287" ca="1" si="145">F287+F288</f>
        <v>#VALUE!</v>
      </c>
    </row>
    <row r="288" spans="1:7" ht="16.5" thickTop="1" thickBot="1">
      <c r="A288" s="10"/>
      <c r="B288" s="4"/>
      <c r="C288" s="3" t="str">
        <f t="shared" ca="1" si="134"/>
        <v/>
      </c>
      <c r="D288" s="4" t="str">
        <f t="shared" ca="1" si="135"/>
        <v/>
      </c>
      <c r="E288" s="4"/>
      <c r="F288" s="3" t="e">
        <f t="shared" ca="1" si="136"/>
        <v>#VALUE!</v>
      </c>
      <c r="G288" s="8"/>
    </row>
    <row r="289" spans="1:7" ht="15.75" thickBot="1">
      <c r="A289" s="9">
        <v>43841</v>
      </c>
      <c r="B289" s="3"/>
      <c r="C289" s="3" t="str">
        <f t="shared" ca="1" si="134"/>
        <v/>
      </c>
      <c r="D289" s="3" t="str">
        <f t="shared" ca="1" si="135"/>
        <v/>
      </c>
      <c r="E289" s="3"/>
      <c r="F289" s="3" t="e">
        <f t="shared" ca="1" si="136"/>
        <v>#VALUE!</v>
      </c>
      <c r="G289" s="8" t="e">
        <f t="shared" ref="G289" ca="1" si="146">F289+F290</f>
        <v>#VALUE!</v>
      </c>
    </row>
    <row r="290" spans="1:7" ht="16.5" thickTop="1" thickBot="1">
      <c r="A290" s="10"/>
      <c r="B290" s="4"/>
      <c r="C290" s="3" t="str">
        <f t="shared" ca="1" si="134"/>
        <v/>
      </c>
      <c r="D290" s="4" t="str">
        <f t="shared" ca="1" si="135"/>
        <v/>
      </c>
      <c r="E290" s="4"/>
      <c r="F290" s="3" t="e">
        <f t="shared" ca="1" si="136"/>
        <v>#VALUE!</v>
      </c>
      <c r="G290" s="8"/>
    </row>
    <row r="291" spans="1:7" ht="15.75" thickBot="1">
      <c r="A291" s="9">
        <v>43842</v>
      </c>
      <c r="B291" s="3"/>
      <c r="C291" s="3" t="str">
        <f t="shared" ca="1" si="134"/>
        <v/>
      </c>
      <c r="D291" s="3" t="str">
        <f t="shared" ca="1" si="135"/>
        <v/>
      </c>
      <c r="E291" s="3"/>
      <c r="F291" s="3" t="e">
        <f t="shared" ca="1" si="136"/>
        <v>#VALUE!</v>
      </c>
      <c r="G291" s="8" t="e">
        <f t="shared" ref="G291" ca="1" si="147">F291+F292</f>
        <v>#VALUE!</v>
      </c>
    </row>
    <row r="292" spans="1:7" ht="16.5" thickTop="1" thickBot="1">
      <c r="A292" s="10"/>
      <c r="B292" s="4"/>
      <c r="C292" s="3" t="str">
        <f t="shared" ca="1" si="134"/>
        <v/>
      </c>
      <c r="D292" s="4" t="str">
        <f t="shared" ca="1" si="135"/>
        <v/>
      </c>
      <c r="E292" s="4"/>
      <c r="F292" s="3" t="e">
        <f t="shared" ca="1" si="136"/>
        <v>#VALUE!</v>
      </c>
      <c r="G292" s="8"/>
    </row>
    <row r="293" spans="1:7" ht="15.75" thickBot="1">
      <c r="A293" s="9">
        <v>43843</v>
      </c>
      <c r="B293" s="3"/>
      <c r="C293" s="3" t="str">
        <f t="shared" ca="1" si="134"/>
        <v/>
      </c>
      <c r="D293" s="3" t="str">
        <f t="shared" ca="1" si="135"/>
        <v/>
      </c>
      <c r="E293" s="3"/>
      <c r="F293" s="3" t="e">
        <f t="shared" ca="1" si="136"/>
        <v>#VALUE!</v>
      </c>
      <c r="G293" s="8" t="e">
        <f t="shared" ref="G293" ca="1" si="148">F293+F294</f>
        <v>#VALUE!</v>
      </c>
    </row>
    <row r="294" spans="1:7" ht="16.5" thickTop="1" thickBot="1">
      <c r="A294" s="10"/>
      <c r="B294" s="4"/>
      <c r="C294" s="3" t="str">
        <f t="shared" ca="1" si="134"/>
        <v/>
      </c>
      <c r="D294" s="4" t="str">
        <f t="shared" ca="1" si="135"/>
        <v/>
      </c>
      <c r="E294" s="4"/>
      <c r="F294" s="3" t="e">
        <f t="shared" ca="1" si="136"/>
        <v>#VALUE!</v>
      </c>
      <c r="G294" s="8"/>
    </row>
    <row r="295" spans="1:7" ht="15.75" thickBot="1">
      <c r="A295" s="9">
        <v>43844</v>
      </c>
      <c r="B295" s="3"/>
      <c r="C295" s="3" t="str">
        <f t="shared" ca="1" si="134"/>
        <v/>
      </c>
      <c r="D295" s="3" t="str">
        <f t="shared" ca="1" si="135"/>
        <v/>
      </c>
      <c r="E295" s="3"/>
      <c r="F295" s="3" t="e">
        <f t="shared" ca="1" si="136"/>
        <v>#VALUE!</v>
      </c>
      <c r="G295" s="8" t="e">
        <f t="shared" ref="G295" ca="1" si="149">F295+F296</f>
        <v>#VALUE!</v>
      </c>
    </row>
    <row r="296" spans="1:7" ht="16.5" thickTop="1" thickBot="1">
      <c r="A296" s="10"/>
      <c r="B296" s="4"/>
      <c r="C296" s="3" t="str">
        <f t="shared" ca="1" si="134"/>
        <v/>
      </c>
      <c r="D296" s="4" t="str">
        <f t="shared" ca="1" si="135"/>
        <v/>
      </c>
      <c r="E296" s="4"/>
      <c r="F296" s="3" t="e">
        <f t="shared" ca="1" si="136"/>
        <v>#VALUE!</v>
      </c>
      <c r="G296" s="8"/>
    </row>
    <row r="297" spans="1:7" ht="15.75" thickBot="1">
      <c r="A297" s="9">
        <v>43845</v>
      </c>
      <c r="B297" s="3"/>
      <c r="C297" s="3" t="str">
        <f t="shared" ca="1" si="134"/>
        <v/>
      </c>
      <c r="D297" s="3" t="str">
        <f t="shared" ca="1" si="135"/>
        <v/>
      </c>
      <c r="E297" s="3"/>
      <c r="F297" s="3" t="e">
        <f t="shared" ca="1" si="136"/>
        <v>#VALUE!</v>
      </c>
      <c r="G297" s="8" t="e">
        <f t="shared" ref="G297" ca="1" si="150">F297+F298</f>
        <v>#VALUE!</v>
      </c>
    </row>
    <row r="298" spans="1:7" ht="16.5" thickTop="1" thickBot="1">
      <c r="A298" s="10"/>
      <c r="B298" s="4"/>
      <c r="C298" s="3" t="str">
        <f t="shared" ca="1" si="134"/>
        <v/>
      </c>
      <c r="D298" s="4" t="str">
        <f t="shared" ca="1" si="135"/>
        <v/>
      </c>
      <c r="E298" s="4"/>
      <c r="F298" s="3" t="e">
        <f t="shared" ca="1" si="136"/>
        <v>#VALUE!</v>
      </c>
      <c r="G298" s="8"/>
    </row>
    <row r="299" spans="1:7" ht="15.75" thickBot="1">
      <c r="A299" s="9">
        <v>43846</v>
      </c>
      <c r="B299" s="3"/>
      <c r="C299" s="3" t="str">
        <f t="shared" ca="1" si="134"/>
        <v/>
      </c>
      <c r="D299" s="3" t="str">
        <f t="shared" ca="1" si="135"/>
        <v/>
      </c>
      <c r="E299" s="3"/>
      <c r="F299" s="3" t="e">
        <f t="shared" ca="1" si="136"/>
        <v>#VALUE!</v>
      </c>
      <c r="G299" s="8" t="e">
        <f t="shared" ref="G299" ca="1" si="151">F299+F300</f>
        <v>#VALUE!</v>
      </c>
    </row>
    <row r="300" spans="1:7" ht="16.5" thickTop="1" thickBot="1">
      <c r="A300" s="10"/>
      <c r="B300" s="4"/>
      <c r="C300" s="3" t="str">
        <f t="shared" ca="1" si="134"/>
        <v/>
      </c>
      <c r="D300" s="4" t="str">
        <f t="shared" ca="1" si="135"/>
        <v/>
      </c>
      <c r="E300" s="4"/>
      <c r="F300" s="3" t="e">
        <f t="shared" ca="1" si="136"/>
        <v>#VALUE!</v>
      </c>
      <c r="G300" s="8"/>
    </row>
    <row r="301" spans="1:7" ht="15.75" thickBot="1">
      <c r="A301" s="9">
        <v>43847</v>
      </c>
      <c r="B301" s="3"/>
      <c r="C301" s="3" t="str">
        <f t="shared" ca="1" si="134"/>
        <v/>
      </c>
      <c r="D301" s="3" t="str">
        <f t="shared" ca="1" si="135"/>
        <v/>
      </c>
      <c r="E301" s="3"/>
      <c r="F301" s="3" t="e">
        <f t="shared" ca="1" si="136"/>
        <v>#VALUE!</v>
      </c>
      <c r="G301" s="8" t="e">
        <f t="shared" ref="G301" ca="1" si="152">F301+F302</f>
        <v>#VALUE!</v>
      </c>
    </row>
    <row r="302" spans="1:7" ht="16.5" thickTop="1" thickBot="1">
      <c r="A302" s="10"/>
      <c r="B302" s="4"/>
      <c r="C302" s="3" t="str">
        <f t="shared" ca="1" si="134"/>
        <v/>
      </c>
      <c r="D302" s="4" t="str">
        <f t="shared" ca="1" si="135"/>
        <v/>
      </c>
      <c r="E302" s="4"/>
      <c r="F302" s="3" t="e">
        <f t="shared" ca="1" si="136"/>
        <v>#VALUE!</v>
      </c>
      <c r="G302" s="8"/>
    </row>
    <row r="303" spans="1:7" ht="15.75" thickBot="1">
      <c r="A303" s="9">
        <v>43848</v>
      </c>
      <c r="B303" s="3"/>
      <c r="C303" s="3" t="str">
        <f t="shared" ca="1" si="134"/>
        <v/>
      </c>
      <c r="D303" s="3" t="str">
        <f t="shared" ca="1" si="135"/>
        <v/>
      </c>
      <c r="E303" s="3"/>
      <c r="F303" s="3" t="e">
        <f t="shared" ca="1" si="136"/>
        <v>#VALUE!</v>
      </c>
      <c r="G303" s="8" t="e">
        <f t="shared" ref="G303" ca="1" si="153">F303+F304</f>
        <v>#VALUE!</v>
      </c>
    </row>
    <row r="304" spans="1:7" ht="16.5" thickTop="1" thickBot="1">
      <c r="A304" s="10"/>
      <c r="B304" s="4"/>
      <c r="C304" s="3" t="str">
        <f t="shared" ca="1" si="134"/>
        <v/>
      </c>
      <c r="D304" s="4" t="str">
        <f t="shared" ca="1" si="135"/>
        <v/>
      </c>
      <c r="E304" s="4"/>
      <c r="F304" s="3" t="e">
        <f t="shared" ca="1" si="136"/>
        <v>#VALUE!</v>
      </c>
      <c r="G304" s="8"/>
    </row>
    <row r="305" spans="1:7" ht="15.75" thickBot="1">
      <c r="A305" s="9">
        <v>43849</v>
      </c>
      <c r="B305" s="3"/>
      <c r="C305" s="3" t="str">
        <f t="shared" ca="1" si="134"/>
        <v/>
      </c>
      <c r="D305" s="3" t="str">
        <f t="shared" ca="1" si="135"/>
        <v/>
      </c>
      <c r="E305" s="3"/>
      <c r="F305" s="3" t="e">
        <f t="shared" ca="1" si="136"/>
        <v>#VALUE!</v>
      </c>
      <c r="G305" s="8" t="e">
        <f t="shared" ref="G305" ca="1" si="154">F305+F306</f>
        <v>#VALUE!</v>
      </c>
    </row>
    <row r="306" spans="1:7" ht="16.5" thickTop="1" thickBot="1">
      <c r="A306" s="10"/>
      <c r="B306" s="4" t="s">
        <v>6</v>
      </c>
      <c r="C306" s="3">
        <f t="shared" ca="1" si="134"/>
        <v>0.85</v>
      </c>
      <c r="D306" s="4">
        <f t="shared" ca="1" si="135"/>
        <v>12000</v>
      </c>
      <c r="E306" s="4"/>
      <c r="F306" s="3">
        <f t="shared" ca="1" si="136"/>
        <v>0</v>
      </c>
      <c r="G306" s="8"/>
    </row>
    <row r="307" spans="1:7" ht="15.75" thickBot="1">
      <c r="A307" s="9">
        <v>43850</v>
      </c>
      <c r="B307" s="3"/>
      <c r="C307" s="3" t="str">
        <f t="shared" ca="1" si="134"/>
        <v/>
      </c>
      <c r="D307" s="3" t="str">
        <f t="shared" ca="1" si="135"/>
        <v/>
      </c>
      <c r="E307" s="3"/>
      <c r="F307" s="3" t="e">
        <f t="shared" ca="1" si="136"/>
        <v>#VALUE!</v>
      </c>
      <c r="G307" s="8" t="e">
        <f t="shared" ref="G307" ca="1" si="155">F307+F308</f>
        <v>#VALUE!</v>
      </c>
    </row>
    <row r="308" spans="1:7" ht="16.5" thickTop="1" thickBot="1">
      <c r="A308" s="10"/>
      <c r="B308" s="4"/>
      <c r="C308" s="3" t="str">
        <f t="shared" ca="1" si="134"/>
        <v/>
      </c>
      <c r="D308" s="4" t="str">
        <f t="shared" ca="1" si="135"/>
        <v/>
      </c>
      <c r="E308" s="4"/>
      <c r="F308" s="3" t="e">
        <f t="shared" ca="1" si="136"/>
        <v>#VALUE!</v>
      </c>
      <c r="G308" s="8"/>
    </row>
    <row r="309" spans="1:7" ht="15.75" thickBot="1">
      <c r="A309" s="9">
        <v>43851</v>
      </c>
      <c r="B309" s="3"/>
      <c r="C309" s="3" t="str">
        <f t="shared" ca="1" si="134"/>
        <v/>
      </c>
      <c r="D309" s="3" t="str">
        <f t="shared" ca="1" si="135"/>
        <v/>
      </c>
      <c r="E309" s="3"/>
      <c r="F309" s="3" t="e">
        <f t="shared" ca="1" si="136"/>
        <v>#VALUE!</v>
      </c>
      <c r="G309" s="8" t="e">
        <f t="shared" ref="G309" ca="1" si="156">F309+F310</f>
        <v>#VALUE!</v>
      </c>
    </row>
    <row r="310" spans="1:7" ht="16.5" thickTop="1" thickBot="1">
      <c r="A310" s="10"/>
      <c r="B310" s="4"/>
      <c r="C310" s="3" t="str">
        <f t="shared" ca="1" si="134"/>
        <v/>
      </c>
      <c r="D310" s="4" t="str">
        <f t="shared" ca="1" si="135"/>
        <v/>
      </c>
      <c r="E310" s="4"/>
      <c r="F310" s="3" t="e">
        <f t="shared" ca="1" si="136"/>
        <v>#VALUE!</v>
      </c>
      <c r="G310" s="8"/>
    </row>
    <row r="311" spans="1:7" ht="15.75" thickBot="1">
      <c r="A311" s="9">
        <v>43852</v>
      </c>
      <c r="B311" s="3"/>
      <c r="C311" s="3" t="str">
        <f t="shared" ca="1" si="134"/>
        <v/>
      </c>
      <c r="D311" s="3" t="str">
        <f t="shared" ca="1" si="135"/>
        <v/>
      </c>
      <c r="E311" s="3"/>
      <c r="F311" s="3" t="e">
        <f t="shared" ca="1" si="136"/>
        <v>#VALUE!</v>
      </c>
      <c r="G311" s="8" t="e">
        <f t="shared" ref="G311" ca="1" si="157">F311+F312</f>
        <v>#VALUE!</v>
      </c>
    </row>
    <row r="312" spans="1:7" ht="16.5" thickTop="1" thickBot="1">
      <c r="A312" s="10"/>
      <c r="B312" s="4"/>
      <c r="C312" s="3" t="str">
        <f t="shared" ca="1" si="134"/>
        <v/>
      </c>
      <c r="D312" s="4" t="str">
        <f t="shared" ca="1" si="135"/>
        <v/>
      </c>
      <c r="E312" s="4"/>
      <c r="F312" s="3" t="e">
        <f t="shared" ca="1" si="136"/>
        <v>#VALUE!</v>
      </c>
      <c r="G312" s="8"/>
    </row>
    <row r="313" spans="1:7" ht="15.75" thickBot="1">
      <c r="A313" s="9">
        <v>43853</v>
      </c>
      <c r="B313" s="3"/>
      <c r="C313" s="3" t="str">
        <f t="shared" ca="1" si="134"/>
        <v/>
      </c>
      <c r="D313" s="3" t="str">
        <f t="shared" ca="1" si="135"/>
        <v/>
      </c>
      <c r="E313" s="3"/>
      <c r="F313" s="3" t="e">
        <f t="shared" ca="1" si="136"/>
        <v>#VALUE!</v>
      </c>
      <c r="G313" s="8" t="e">
        <f t="shared" ref="G313" ca="1" si="158">F313+F314</f>
        <v>#VALUE!</v>
      </c>
    </row>
    <row r="314" spans="1:7" ht="16.5" thickTop="1" thickBot="1">
      <c r="A314" s="10"/>
      <c r="B314" s="4"/>
      <c r="C314" s="3" t="str">
        <f t="shared" ca="1" si="134"/>
        <v/>
      </c>
      <c r="D314" s="4" t="str">
        <f t="shared" ca="1" si="135"/>
        <v/>
      </c>
      <c r="E314" s="4"/>
      <c r="F314" s="3" t="e">
        <f t="shared" ca="1" si="136"/>
        <v>#VALUE!</v>
      </c>
      <c r="G314" s="8"/>
    </row>
    <row r="315" spans="1:7" ht="15.75" thickBot="1">
      <c r="A315" s="9">
        <v>43854</v>
      </c>
      <c r="B315" s="3"/>
      <c r="C315" s="3" t="str">
        <f t="shared" ca="1" si="134"/>
        <v/>
      </c>
      <c r="D315" s="3" t="str">
        <f t="shared" ca="1" si="135"/>
        <v/>
      </c>
      <c r="E315" s="3"/>
      <c r="F315" s="3" t="e">
        <f t="shared" ca="1" si="136"/>
        <v>#VALUE!</v>
      </c>
      <c r="G315" s="8" t="e">
        <f t="shared" ref="G315" ca="1" si="159">F315+F316</f>
        <v>#VALUE!</v>
      </c>
    </row>
    <row r="316" spans="1:7" ht="16.5" thickTop="1" thickBot="1">
      <c r="A316" s="10"/>
      <c r="B316" s="4"/>
      <c r="C316" s="3" t="str">
        <f t="shared" ca="1" si="134"/>
        <v/>
      </c>
      <c r="D316" s="4" t="str">
        <f t="shared" ca="1" si="135"/>
        <v/>
      </c>
      <c r="E316" s="4"/>
      <c r="F316" s="3" t="e">
        <f t="shared" ca="1" si="136"/>
        <v>#VALUE!</v>
      </c>
      <c r="G316" s="8"/>
    </row>
    <row r="317" spans="1:7" ht="15.75" thickBot="1">
      <c r="A317" s="9">
        <v>43855</v>
      </c>
      <c r="B317" s="3"/>
      <c r="C317" s="3" t="str">
        <f t="shared" ca="1" si="134"/>
        <v/>
      </c>
      <c r="D317" s="3" t="str">
        <f t="shared" ca="1" si="135"/>
        <v/>
      </c>
      <c r="E317" s="3"/>
      <c r="F317" s="3" t="e">
        <f t="shared" ca="1" si="136"/>
        <v>#VALUE!</v>
      </c>
      <c r="G317" s="8" t="e">
        <f t="shared" ref="G317" ca="1" si="160">F317+F318</f>
        <v>#VALUE!</v>
      </c>
    </row>
    <row r="318" spans="1:7" ht="16.5" thickTop="1" thickBot="1">
      <c r="A318" s="10"/>
      <c r="B318" s="4"/>
      <c r="C318" s="3" t="str">
        <f t="shared" ca="1" si="134"/>
        <v/>
      </c>
      <c r="D318" s="4" t="str">
        <f t="shared" ca="1" si="135"/>
        <v/>
      </c>
      <c r="E318" s="4"/>
      <c r="F318" s="3" t="e">
        <f t="shared" ca="1" si="136"/>
        <v>#VALUE!</v>
      </c>
      <c r="G318" s="8"/>
    </row>
    <row r="319" spans="1:7" ht="15.75" thickBot="1">
      <c r="A319" s="9">
        <v>43856</v>
      </c>
      <c r="B319" s="3"/>
      <c r="C319" s="3" t="str">
        <f t="shared" ca="1" si="134"/>
        <v/>
      </c>
      <c r="D319" s="3" t="str">
        <f t="shared" ca="1" si="135"/>
        <v/>
      </c>
      <c r="E319" s="3"/>
      <c r="F319" s="3" t="e">
        <f t="shared" ca="1" si="136"/>
        <v>#VALUE!</v>
      </c>
      <c r="G319" s="8" t="e">
        <f t="shared" ref="G319" ca="1" si="161">F319+F320</f>
        <v>#VALUE!</v>
      </c>
    </row>
    <row r="320" spans="1:7" ht="16.5" thickTop="1" thickBot="1">
      <c r="A320" s="10"/>
      <c r="B320" s="4"/>
      <c r="C320" s="3" t="str">
        <f t="shared" ca="1" si="134"/>
        <v/>
      </c>
      <c r="D320" s="4" t="str">
        <f t="shared" ca="1" si="135"/>
        <v/>
      </c>
      <c r="E320" s="4"/>
      <c r="F320" s="3" t="e">
        <f t="shared" ca="1" si="136"/>
        <v>#VALUE!</v>
      </c>
      <c r="G320" s="8"/>
    </row>
    <row r="321" spans="1:7" ht="15.75" thickBot="1">
      <c r="A321" s="9">
        <v>43857</v>
      </c>
      <c r="B321" s="3"/>
      <c r="C321" s="3" t="str">
        <f t="shared" ca="1" si="134"/>
        <v/>
      </c>
      <c r="D321" s="3" t="str">
        <f t="shared" ca="1" si="135"/>
        <v/>
      </c>
      <c r="E321" s="3"/>
      <c r="F321" s="3" t="e">
        <f t="shared" ca="1" si="136"/>
        <v>#VALUE!</v>
      </c>
      <c r="G321" s="8" t="e">
        <f t="shared" ref="G321" ca="1" si="162">F321+F322</f>
        <v>#VALUE!</v>
      </c>
    </row>
    <row r="322" spans="1:7" ht="16.5" thickTop="1" thickBot="1">
      <c r="A322" s="10"/>
      <c r="B322" s="4"/>
      <c r="C322" s="3" t="str">
        <f t="shared" ca="1" si="134"/>
        <v/>
      </c>
      <c r="D322" s="4" t="str">
        <f t="shared" ca="1" si="135"/>
        <v/>
      </c>
      <c r="E322" s="4"/>
      <c r="F322" s="3" t="e">
        <f t="shared" ca="1" si="136"/>
        <v>#VALUE!</v>
      </c>
      <c r="G322" s="8"/>
    </row>
    <row r="323" spans="1:7" ht="15.75" thickBot="1">
      <c r="A323" s="9">
        <v>43858</v>
      </c>
      <c r="B323" s="3"/>
      <c r="C323" s="3" t="str">
        <f t="shared" ca="1" si="134"/>
        <v/>
      </c>
      <c r="D323" s="3" t="str">
        <f t="shared" ca="1" si="135"/>
        <v/>
      </c>
      <c r="E323" s="3"/>
      <c r="F323" s="3" t="e">
        <f t="shared" ca="1" si="136"/>
        <v>#VALUE!</v>
      </c>
      <c r="G323" s="8" t="e">
        <f t="shared" ref="G323" ca="1" si="163">F323+F324</f>
        <v>#VALUE!</v>
      </c>
    </row>
    <row r="324" spans="1:7" ht="16.5" thickTop="1" thickBot="1">
      <c r="A324" s="10"/>
      <c r="B324" s="4"/>
      <c r="C324" s="3" t="str">
        <f t="shared" ca="1" si="134"/>
        <v/>
      </c>
      <c r="D324" s="4" t="str">
        <f t="shared" ca="1" si="135"/>
        <v/>
      </c>
      <c r="E324" s="4"/>
      <c r="F324" s="3" t="e">
        <f t="shared" ca="1" si="136"/>
        <v>#VALUE!</v>
      </c>
      <c r="G324" s="8"/>
    </row>
    <row r="325" spans="1:7" ht="15.75" thickBot="1">
      <c r="A325" s="9">
        <v>43859</v>
      </c>
      <c r="B325" s="3"/>
      <c r="C325" s="3" t="str">
        <f t="shared" ca="1" si="134"/>
        <v/>
      </c>
      <c r="D325" s="3" t="str">
        <f t="shared" ca="1" si="135"/>
        <v/>
      </c>
      <c r="E325" s="3"/>
      <c r="F325" s="3" t="e">
        <f t="shared" ca="1" si="136"/>
        <v>#VALUE!</v>
      </c>
      <c r="G325" s="8" t="e">
        <f t="shared" ref="G325" ca="1" si="164">F325+F326</f>
        <v>#VALUE!</v>
      </c>
    </row>
    <row r="326" spans="1:7" ht="16.5" thickTop="1" thickBot="1">
      <c r="A326" s="10"/>
      <c r="B326" s="4"/>
      <c r="C326" s="3" t="str">
        <f t="shared" ca="1" si="134"/>
        <v/>
      </c>
      <c r="D326" s="4" t="str">
        <f t="shared" ca="1" si="135"/>
        <v/>
      </c>
      <c r="E326" s="4"/>
      <c r="F326" s="3" t="e">
        <f t="shared" ca="1" si="136"/>
        <v>#VALUE!</v>
      </c>
      <c r="G326" s="8"/>
    </row>
    <row r="327" spans="1:7" ht="15.75" thickBot="1">
      <c r="A327" s="9">
        <v>43860</v>
      </c>
      <c r="B327" s="3"/>
      <c r="C327" s="3" t="str">
        <f t="shared" ca="1" si="134"/>
        <v/>
      </c>
      <c r="D327" s="3" t="str">
        <f t="shared" ca="1" si="135"/>
        <v/>
      </c>
      <c r="E327" s="3"/>
      <c r="F327" s="3" t="e">
        <f t="shared" ca="1" si="136"/>
        <v>#VALUE!</v>
      </c>
      <c r="G327" s="8" t="e">
        <f t="shared" ref="G327" ca="1" si="165">F327+F328</f>
        <v>#VALUE!</v>
      </c>
    </row>
    <row r="328" spans="1:7" ht="16.5" thickTop="1" thickBot="1">
      <c r="A328" s="10"/>
      <c r="B328" s="4"/>
      <c r="C328" s="3" t="str">
        <f t="shared" ca="1" si="134"/>
        <v/>
      </c>
      <c r="D328" s="4" t="str">
        <f t="shared" ca="1" si="135"/>
        <v/>
      </c>
      <c r="E328" s="4"/>
      <c r="F328" s="3" t="e">
        <f t="shared" ca="1" si="136"/>
        <v>#VALUE!</v>
      </c>
      <c r="G328" s="8"/>
    </row>
    <row r="329" spans="1:7" ht="15.75" thickBot="1">
      <c r="A329" s="9">
        <v>43861</v>
      </c>
      <c r="B329" s="3"/>
      <c r="C329" s="3" t="str">
        <f t="shared" ca="1" si="134"/>
        <v/>
      </c>
      <c r="D329" s="3" t="str">
        <f t="shared" ca="1" si="135"/>
        <v/>
      </c>
      <c r="E329" s="3"/>
      <c r="F329" s="3" t="e">
        <f t="shared" ca="1" si="136"/>
        <v>#VALUE!</v>
      </c>
      <c r="G329" s="8" t="e">
        <f t="shared" ref="G329" ca="1" si="166">F329+F330</f>
        <v>#VALUE!</v>
      </c>
    </row>
    <row r="330" spans="1:7" ht="16.5" thickTop="1" thickBot="1">
      <c r="A330" s="10"/>
      <c r="B330" s="4"/>
      <c r="C330" s="3" t="str">
        <f t="shared" ca="1" si="134"/>
        <v/>
      </c>
      <c r="D330" s="4" t="str">
        <f t="shared" ca="1" si="135"/>
        <v/>
      </c>
      <c r="E330" s="4"/>
      <c r="F330" s="3" t="e">
        <f t="shared" ca="1" si="136"/>
        <v>#VALUE!</v>
      </c>
      <c r="G330" s="8"/>
    </row>
    <row r="332" spans="1:7">
      <c r="A332" s="17">
        <v>43983</v>
      </c>
      <c r="B332" s="14"/>
      <c r="C332" s="14"/>
      <c r="D332" s="14"/>
      <c r="E332" s="14"/>
      <c r="F332" s="14"/>
      <c r="G332" s="14"/>
    </row>
    <row r="333" spans="1:7" ht="15.75" thickBot="1">
      <c r="A333" s="14"/>
      <c r="B333" s="14"/>
      <c r="C333" s="14"/>
      <c r="D333" s="14"/>
      <c r="E333" s="14"/>
      <c r="F333" s="14"/>
      <c r="G333" s="14"/>
    </row>
    <row r="334" spans="1:7" ht="15.75" thickBot="1">
      <c r="A334" s="5" t="s">
        <v>12</v>
      </c>
      <c r="B334" s="5" t="s">
        <v>0</v>
      </c>
      <c r="C334" s="5" t="s">
        <v>1</v>
      </c>
      <c r="D334" s="5" t="s">
        <v>2</v>
      </c>
      <c r="E334" s="5" t="s">
        <v>13</v>
      </c>
      <c r="F334" s="5" t="s">
        <v>14</v>
      </c>
      <c r="G334" s="5" t="s">
        <v>15</v>
      </c>
    </row>
    <row r="335" spans="1:7" ht="15.75" thickBot="1">
      <c r="A335" s="9">
        <v>43831</v>
      </c>
      <c r="B335" s="3" t="s">
        <v>7</v>
      </c>
      <c r="C335" s="3">
        <f t="shared" ref="C335:C396" ca="1" si="167">IF(ISERROR(VLOOKUP($B335,Plage,2,)),"",VLOOKUP($B335,Plage,2,))</f>
        <v>7</v>
      </c>
      <c r="D335" s="3">
        <f t="shared" ref="D335:D396" ca="1" si="168">IF(ISERROR(VLOOKUP($B335,Plage,3,)),"",VLOOKUP($B335,Plage,3,))</f>
        <v>700</v>
      </c>
      <c r="E335" s="3">
        <v>10</v>
      </c>
      <c r="F335" s="3">
        <f ca="1">(C335*D335*E335)/1000</f>
        <v>49</v>
      </c>
      <c r="G335" s="8" t="e">
        <f ca="1">F335+F336</f>
        <v>#VALUE!</v>
      </c>
    </row>
    <row r="336" spans="1:7" ht="16.5" thickTop="1" thickBot="1">
      <c r="A336" s="10"/>
      <c r="B336" s="4"/>
      <c r="C336" s="3" t="str">
        <f t="shared" ca="1" si="167"/>
        <v/>
      </c>
      <c r="D336" s="4" t="str">
        <f t="shared" ca="1" si="168"/>
        <v/>
      </c>
      <c r="E336" s="4"/>
      <c r="F336" s="3" t="e">
        <f t="shared" ref="F336:F396" ca="1" si="169">(C336*D336*E336)/1000</f>
        <v>#VALUE!</v>
      </c>
      <c r="G336" s="8"/>
    </row>
    <row r="337" spans="1:7" ht="15.75" thickBot="1">
      <c r="A337" s="9">
        <v>43832</v>
      </c>
      <c r="B337" s="3"/>
      <c r="C337" s="3" t="str">
        <f t="shared" ca="1" si="167"/>
        <v/>
      </c>
      <c r="D337" s="3" t="str">
        <f t="shared" ca="1" si="168"/>
        <v/>
      </c>
      <c r="E337" s="3"/>
      <c r="F337" s="3" t="e">
        <f t="shared" ca="1" si="169"/>
        <v>#VALUE!</v>
      </c>
      <c r="G337" s="8" t="e">
        <f t="shared" ref="G337" ca="1" si="170">F337+F338</f>
        <v>#VALUE!</v>
      </c>
    </row>
    <row r="338" spans="1:7" ht="16.5" thickTop="1" thickBot="1">
      <c r="A338" s="10"/>
      <c r="B338" s="4"/>
      <c r="C338" s="3" t="str">
        <f t="shared" ca="1" si="167"/>
        <v/>
      </c>
      <c r="D338" s="4" t="str">
        <f t="shared" ca="1" si="168"/>
        <v/>
      </c>
      <c r="E338" s="4"/>
      <c r="F338" s="3" t="e">
        <f t="shared" ca="1" si="169"/>
        <v>#VALUE!</v>
      </c>
      <c r="G338" s="8"/>
    </row>
    <row r="339" spans="1:7" ht="15.75" thickBot="1">
      <c r="A339" s="9">
        <v>43833</v>
      </c>
      <c r="B339" s="3"/>
      <c r="C339" s="3" t="str">
        <f t="shared" ca="1" si="167"/>
        <v/>
      </c>
      <c r="D339" s="3" t="str">
        <f t="shared" ca="1" si="168"/>
        <v/>
      </c>
      <c r="E339" s="3"/>
      <c r="F339" s="3" t="e">
        <f t="shared" ca="1" si="169"/>
        <v>#VALUE!</v>
      </c>
      <c r="G339" s="8" t="e">
        <f t="shared" ref="G339" ca="1" si="171">F339+F340</f>
        <v>#VALUE!</v>
      </c>
    </row>
    <row r="340" spans="1:7" ht="16.5" thickTop="1" thickBot="1">
      <c r="A340" s="10"/>
      <c r="B340" s="4"/>
      <c r="C340" s="3" t="str">
        <f t="shared" ca="1" si="167"/>
        <v/>
      </c>
      <c r="D340" s="4" t="str">
        <f t="shared" ca="1" si="168"/>
        <v/>
      </c>
      <c r="E340" s="4"/>
      <c r="F340" s="3" t="e">
        <f t="shared" ca="1" si="169"/>
        <v>#VALUE!</v>
      </c>
      <c r="G340" s="8"/>
    </row>
    <row r="341" spans="1:7" ht="15.75" thickBot="1">
      <c r="A341" s="9">
        <v>43834</v>
      </c>
      <c r="B341" s="3"/>
      <c r="C341" s="3" t="str">
        <f t="shared" ca="1" si="167"/>
        <v/>
      </c>
      <c r="D341" s="3" t="str">
        <f t="shared" ca="1" si="168"/>
        <v/>
      </c>
      <c r="E341" s="3"/>
      <c r="F341" s="3" t="e">
        <f t="shared" ca="1" si="169"/>
        <v>#VALUE!</v>
      </c>
      <c r="G341" s="8" t="e">
        <f t="shared" ref="G341" ca="1" si="172">F341+F342</f>
        <v>#VALUE!</v>
      </c>
    </row>
    <row r="342" spans="1:7" ht="16.5" thickTop="1" thickBot="1">
      <c r="A342" s="10"/>
      <c r="B342" s="4"/>
      <c r="C342" s="3" t="str">
        <f t="shared" ca="1" si="167"/>
        <v/>
      </c>
      <c r="D342" s="4" t="str">
        <f t="shared" ca="1" si="168"/>
        <v/>
      </c>
      <c r="E342" s="4"/>
      <c r="F342" s="3" t="e">
        <f t="shared" ca="1" si="169"/>
        <v>#VALUE!</v>
      </c>
      <c r="G342" s="8"/>
    </row>
    <row r="343" spans="1:7" ht="15.75" thickBot="1">
      <c r="A343" s="9">
        <v>43835</v>
      </c>
      <c r="B343" s="3"/>
      <c r="C343" s="3" t="str">
        <f t="shared" ca="1" si="167"/>
        <v/>
      </c>
      <c r="D343" s="3" t="str">
        <f t="shared" ca="1" si="168"/>
        <v/>
      </c>
      <c r="E343" s="3"/>
      <c r="F343" s="3" t="e">
        <f t="shared" ca="1" si="169"/>
        <v>#VALUE!</v>
      </c>
      <c r="G343" s="8" t="e">
        <f t="shared" ref="G343" ca="1" si="173">F343+F344</f>
        <v>#VALUE!</v>
      </c>
    </row>
    <row r="344" spans="1:7" ht="16.5" thickTop="1" thickBot="1">
      <c r="A344" s="10"/>
      <c r="B344" s="4"/>
      <c r="C344" s="3" t="str">
        <f t="shared" ca="1" si="167"/>
        <v/>
      </c>
      <c r="D344" s="4" t="str">
        <f t="shared" ca="1" si="168"/>
        <v/>
      </c>
      <c r="E344" s="4"/>
      <c r="F344" s="3" t="e">
        <f t="shared" ca="1" si="169"/>
        <v>#VALUE!</v>
      </c>
      <c r="G344" s="8"/>
    </row>
    <row r="345" spans="1:7" ht="15.75" thickBot="1">
      <c r="A345" s="9">
        <v>43836</v>
      </c>
      <c r="B345" s="3"/>
      <c r="C345" s="3" t="str">
        <f t="shared" ca="1" si="167"/>
        <v/>
      </c>
      <c r="D345" s="3" t="str">
        <f t="shared" ca="1" si="168"/>
        <v/>
      </c>
      <c r="E345" s="3"/>
      <c r="F345" s="3" t="e">
        <f t="shared" ca="1" si="169"/>
        <v>#VALUE!</v>
      </c>
      <c r="G345" s="8" t="e">
        <f t="shared" ref="G345" ca="1" si="174">F345+F346</f>
        <v>#VALUE!</v>
      </c>
    </row>
    <row r="346" spans="1:7" ht="16.5" thickTop="1" thickBot="1">
      <c r="A346" s="10"/>
      <c r="B346" s="4"/>
      <c r="C346" s="3" t="str">
        <f t="shared" ca="1" si="167"/>
        <v/>
      </c>
      <c r="D346" s="4" t="str">
        <f t="shared" ca="1" si="168"/>
        <v/>
      </c>
      <c r="E346" s="4"/>
      <c r="F346" s="3" t="e">
        <f t="shared" ca="1" si="169"/>
        <v>#VALUE!</v>
      </c>
      <c r="G346" s="8"/>
    </row>
    <row r="347" spans="1:7" ht="15.75" thickBot="1">
      <c r="A347" s="9">
        <v>43837</v>
      </c>
      <c r="B347" s="3"/>
      <c r="C347" s="3" t="str">
        <f t="shared" ca="1" si="167"/>
        <v/>
      </c>
      <c r="D347" s="3" t="str">
        <f t="shared" ca="1" si="168"/>
        <v/>
      </c>
      <c r="E347" s="3"/>
      <c r="F347" s="3" t="e">
        <f t="shared" ca="1" si="169"/>
        <v>#VALUE!</v>
      </c>
      <c r="G347" s="8" t="e">
        <f t="shared" ref="G347" ca="1" si="175">F347+F348</f>
        <v>#VALUE!</v>
      </c>
    </row>
    <row r="348" spans="1:7" ht="16.5" thickTop="1" thickBot="1">
      <c r="A348" s="10"/>
      <c r="B348" s="4"/>
      <c r="C348" s="3" t="str">
        <f t="shared" ca="1" si="167"/>
        <v/>
      </c>
      <c r="D348" s="4" t="str">
        <f t="shared" ca="1" si="168"/>
        <v/>
      </c>
      <c r="E348" s="4"/>
      <c r="F348" s="3" t="e">
        <f t="shared" ca="1" si="169"/>
        <v>#VALUE!</v>
      </c>
      <c r="G348" s="8"/>
    </row>
    <row r="349" spans="1:7" ht="15.75" thickBot="1">
      <c r="A349" s="9">
        <v>43838</v>
      </c>
      <c r="B349" s="3"/>
      <c r="C349" s="3" t="str">
        <f t="shared" ca="1" si="167"/>
        <v/>
      </c>
      <c r="D349" s="3" t="str">
        <f t="shared" ca="1" si="168"/>
        <v/>
      </c>
      <c r="E349" s="3"/>
      <c r="F349" s="3" t="e">
        <f t="shared" ca="1" si="169"/>
        <v>#VALUE!</v>
      </c>
      <c r="G349" s="8" t="e">
        <f t="shared" ref="G349" ca="1" si="176">F349+F350</f>
        <v>#VALUE!</v>
      </c>
    </row>
    <row r="350" spans="1:7" ht="16.5" thickTop="1" thickBot="1">
      <c r="A350" s="10"/>
      <c r="B350" s="4"/>
      <c r="C350" s="3" t="str">
        <f t="shared" ca="1" si="167"/>
        <v/>
      </c>
      <c r="D350" s="4" t="str">
        <f t="shared" ca="1" si="168"/>
        <v/>
      </c>
      <c r="E350" s="4"/>
      <c r="F350" s="3" t="e">
        <f t="shared" ca="1" si="169"/>
        <v>#VALUE!</v>
      </c>
      <c r="G350" s="8"/>
    </row>
    <row r="351" spans="1:7" ht="15.75" thickBot="1">
      <c r="A351" s="9">
        <v>43839</v>
      </c>
      <c r="B351" s="3"/>
      <c r="C351" s="3" t="str">
        <f t="shared" ca="1" si="167"/>
        <v/>
      </c>
      <c r="D351" s="3" t="str">
        <f t="shared" ca="1" si="168"/>
        <v/>
      </c>
      <c r="E351" s="3"/>
      <c r="F351" s="3" t="e">
        <f t="shared" ca="1" si="169"/>
        <v>#VALUE!</v>
      </c>
      <c r="G351" s="8" t="e">
        <f t="shared" ref="G351" ca="1" si="177">F351+F352</f>
        <v>#VALUE!</v>
      </c>
    </row>
    <row r="352" spans="1:7" ht="16.5" thickTop="1" thickBot="1">
      <c r="A352" s="10"/>
      <c r="B352" s="4"/>
      <c r="C352" s="3" t="str">
        <f t="shared" ca="1" si="167"/>
        <v/>
      </c>
      <c r="D352" s="4" t="str">
        <f t="shared" ca="1" si="168"/>
        <v/>
      </c>
      <c r="E352" s="4"/>
      <c r="F352" s="3" t="e">
        <f t="shared" ca="1" si="169"/>
        <v>#VALUE!</v>
      </c>
      <c r="G352" s="8"/>
    </row>
    <row r="353" spans="1:7" ht="15.75" thickBot="1">
      <c r="A353" s="9">
        <v>43840</v>
      </c>
      <c r="B353" s="3"/>
      <c r="C353" s="3" t="str">
        <f t="shared" ca="1" si="167"/>
        <v/>
      </c>
      <c r="D353" s="3" t="str">
        <f t="shared" ca="1" si="168"/>
        <v/>
      </c>
      <c r="E353" s="3"/>
      <c r="F353" s="3" t="e">
        <f t="shared" ca="1" si="169"/>
        <v>#VALUE!</v>
      </c>
      <c r="G353" s="8" t="e">
        <f t="shared" ref="G353" ca="1" si="178">F353+F354</f>
        <v>#VALUE!</v>
      </c>
    </row>
    <row r="354" spans="1:7" ht="16.5" thickTop="1" thickBot="1">
      <c r="A354" s="10"/>
      <c r="B354" s="4"/>
      <c r="C354" s="3" t="str">
        <f t="shared" ca="1" si="167"/>
        <v/>
      </c>
      <c r="D354" s="4" t="str">
        <f t="shared" ca="1" si="168"/>
        <v/>
      </c>
      <c r="E354" s="4"/>
      <c r="F354" s="3" t="e">
        <f t="shared" ca="1" si="169"/>
        <v>#VALUE!</v>
      </c>
      <c r="G354" s="8"/>
    </row>
    <row r="355" spans="1:7" ht="15.75" thickBot="1">
      <c r="A355" s="9">
        <v>43841</v>
      </c>
      <c r="B355" s="3"/>
      <c r="C355" s="3" t="str">
        <f t="shared" ca="1" si="167"/>
        <v/>
      </c>
      <c r="D355" s="3" t="str">
        <f t="shared" ca="1" si="168"/>
        <v/>
      </c>
      <c r="E355" s="3"/>
      <c r="F355" s="3" t="e">
        <f t="shared" ca="1" si="169"/>
        <v>#VALUE!</v>
      </c>
      <c r="G355" s="8" t="e">
        <f t="shared" ref="G355" ca="1" si="179">F355+F356</f>
        <v>#VALUE!</v>
      </c>
    </row>
    <row r="356" spans="1:7" ht="16.5" thickTop="1" thickBot="1">
      <c r="A356" s="10"/>
      <c r="B356" s="4"/>
      <c r="C356" s="3" t="str">
        <f t="shared" ca="1" si="167"/>
        <v/>
      </c>
      <c r="D356" s="4" t="str">
        <f t="shared" ca="1" si="168"/>
        <v/>
      </c>
      <c r="E356" s="4"/>
      <c r="F356" s="3" t="e">
        <f t="shared" ca="1" si="169"/>
        <v>#VALUE!</v>
      </c>
      <c r="G356" s="8"/>
    </row>
    <row r="357" spans="1:7" ht="15.75" thickBot="1">
      <c r="A357" s="9">
        <v>43842</v>
      </c>
      <c r="B357" s="3"/>
      <c r="C357" s="3" t="str">
        <f t="shared" ca="1" si="167"/>
        <v/>
      </c>
      <c r="D357" s="3" t="str">
        <f t="shared" ca="1" si="168"/>
        <v/>
      </c>
      <c r="E357" s="3"/>
      <c r="F357" s="3" t="e">
        <f t="shared" ca="1" si="169"/>
        <v>#VALUE!</v>
      </c>
      <c r="G357" s="8" t="e">
        <f t="shared" ref="G357" ca="1" si="180">F357+F358</f>
        <v>#VALUE!</v>
      </c>
    </row>
    <row r="358" spans="1:7" ht="16.5" thickTop="1" thickBot="1">
      <c r="A358" s="10"/>
      <c r="B358" s="4"/>
      <c r="C358" s="3" t="str">
        <f t="shared" ca="1" si="167"/>
        <v/>
      </c>
      <c r="D358" s="4" t="str">
        <f t="shared" ca="1" si="168"/>
        <v/>
      </c>
      <c r="E358" s="4"/>
      <c r="F358" s="3" t="e">
        <f t="shared" ca="1" si="169"/>
        <v>#VALUE!</v>
      </c>
      <c r="G358" s="8"/>
    </row>
    <row r="359" spans="1:7" ht="15.75" thickBot="1">
      <c r="A359" s="9">
        <v>43843</v>
      </c>
      <c r="B359" s="3"/>
      <c r="C359" s="3" t="str">
        <f t="shared" ca="1" si="167"/>
        <v/>
      </c>
      <c r="D359" s="3" t="str">
        <f t="shared" ca="1" si="168"/>
        <v/>
      </c>
      <c r="E359" s="3"/>
      <c r="F359" s="3" t="e">
        <f t="shared" ca="1" si="169"/>
        <v>#VALUE!</v>
      </c>
      <c r="G359" s="8" t="e">
        <f t="shared" ref="G359" ca="1" si="181">F359+F360</f>
        <v>#VALUE!</v>
      </c>
    </row>
    <row r="360" spans="1:7" ht="16.5" thickTop="1" thickBot="1">
      <c r="A360" s="10"/>
      <c r="B360" s="4"/>
      <c r="C360" s="3" t="str">
        <f t="shared" ca="1" si="167"/>
        <v/>
      </c>
      <c r="D360" s="4" t="str">
        <f t="shared" ca="1" si="168"/>
        <v/>
      </c>
      <c r="E360" s="4"/>
      <c r="F360" s="3" t="e">
        <f t="shared" ca="1" si="169"/>
        <v>#VALUE!</v>
      </c>
      <c r="G360" s="8"/>
    </row>
    <row r="361" spans="1:7" ht="15.75" thickBot="1">
      <c r="A361" s="9">
        <v>43844</v>
      </c>
      <c r="B361" s="3"/>
      <c r="C361" s="3" t="str">
        <f t="shared" ca="1" si="167"/>
        <v/>
      </c>
      <c r="D361" s="3" t="str">
        <f t="shared" ca="1" si="168"/>
        <v/>
      </c>
      <c r="E361" s="3"/>
      <c r="F361" s="3" t="e">
        <f t="shared" ca="1" si="169"/>
        <v>#VALUE!</v>
      </c>
      <c r="G361" s="8" t="e">
        <f t="shared" ref="G361" ca="1" si="182">F361+F362</f>
        <v>#VALUE!</v>
      </c>
    </row>
    <row r="362" spans="1:7" ht="16.5" thickTop="1" thickBot="1">
      <c r="A362" s="10"/>
      <c r="B362" s="4"/>
      <c r="C362" s="3" t="str">
        <f t="shared" ca="1" si="167"/>
        <v/>
      </c>
      <c r="D362" s="4" t="str">
        <f t="shared" ca="1" si="168"/>
        <v/>
      </c>
      <c r="E362" s="4"/>
      <c r="F362" s="3" t="e">
        <f t="shared" ca="1" si="169"/>
        <v>#VALUE!</v>
      </c>
      <c r="G362" s="8"/>
    </row>
    <row r="363" spans="1:7" ht="15.75" thickBot="1">
      <c r="A363" s="9">
        <v>43845</v>
      </c>
      <c r="B363" s="3"/>
      <c r="C363" s="3" t="str">
        <f t="shared" ca="1" si="167"/>
        <v/>
      </c>
      <c r="D363" s="3" t="str">
        <f t="shared" ca="1" si="168"/>
        <v/>
      </c>
      <c r="E363" s="3"/>
      <c r="F363" s="3" t="e">
        <f t="shared" ca="1" si="169"/>
        <v>#VALUE!</v>
      </c>
      <c r="G363" s="8" t="e">
        <f t="shared" ref="G363" ca="1" si="183">F363+F364</f>
        <v>#VALUE!</v>
      </c>
    </row>
    <row r="364" spans="1:7" ht="16.5" thickTop="1" thickBot="1">
      <c r="A364" s="10"/>
      <c r="B364" s="4"/>
      <c r="C364" s="3" t="str">
        <f t="shared" ca="1" si="167"/>
        <v/>
      </c>
      <c r="D364" s="4" t="str">
        <f t="shared" ca="1" si="168"/>
        <v/>
      </c>
      <c r="E364" s="4"/>
      <c r="F364" s="3" t="e">
        <f t="shared" ca="1" si="169"/>
        <v>#VALUE!</v>
      </c>
      <c r="G364" s="8"/>
    </row>
    <row r="365" spans="1:7" ht="15.75" thickBot="1">
      <c r="A365" s="9">
        <v>43846</v>
      </c>
      <c r="B365" s="3"/>
      <c r="C365" s="3" t="str">
        <f t="shared" ca="1" si="167"/>
        <v/>
      </c>
      <c r="D365" s="3" t="str">
        <f t="shared" ca="1" si="168"/>
        <v/>
      </c>
      <c r="E365" s="3"/>
      <c r="F365" s="3" t="e">
        <f t="shared" ca="1" si="169"/>
        <v>#VALUE!</v>
      </c>
      <c r="G365" s="8" t="e">
        <f t="shared" ref="G365" ca="1" si="184">F365+F366</f>
        <v>#VALUE!</v>
      </c>
    </row>
    <row r="366" spans="1:7" ht="16.5" thickTop="1" thickBot="1">
      <c r="A366" s="10"/>
      <c r="B366" s="4"/>
      <c r="C366" s="3" t="str">
        <f t="shared" ca="1" si="167"/>
        <v/>
      </c>
      <c r="D366" s="4" t="str">
        <f t="shared" ca="1" si="168"/>
        <v/>
      </c>
      <c r="E366" s="4"/>
      <c r="F366" s="3" t="e">
        <f t="shared" ca="1" si="169"/>
        <v>#VALUE!</v>
      </c>
      <c r="G366" s="8"/>
    </row>
    <row r="367" spans="1:7" ht="15.75" thickBot="1">
      <c r="A367" s="9">
        <v>43847</v>
      </c>
      <c r="B367" s="3"/>
      <c r="C367" s="3" t="str">
        <f t="shared" ca="1" si="167"/>
        <v/>
      </c>
      <c r="D367" s="3" t="str">
        <f t="shared" ca="1" si="168"/>
        <v/>
      </c>
      <c r="E367" s="3"/>
      <c r="F367" s="3" t="e">
        <f t="shared" ca="1" si="169"/>
        <v>#VALUE!</v>
      </c>
      <c r="G367" s="8" t="e">
        <f t="shared" ref="G367" ca="1" si="185">F367+F368</f>
        <v>#VALUE!</v>
      </c>
    </row>
    <row r="368" spans="1:7" ht="16.5" thickTop="1" thickBot="1">
      <c r="A368" s="10"/>
      <c r="B368" s="4"/>
      <c r="C368" s="3" t="str">
        <f t="shared" ca="1" si="167"/>
        <v/>
      </c>
      <c r="D368" s="4" t="str">
        <f t="shared" ca="1" si="168"/>
        <v/>
      </c>
      <c r="E368" s="4"/>
      <c r="F368" s="3" t="e">
        <f t="shared" ca="1" si="169"/>
        <v>#VALUE!</v>
      </c>
      <c r="G368" s="8"/>
    </row>
    <row r="369" spans="1:7" ht="15.75" thickBot="1">
      <c r="A369" s="9">
        <v>43848</v>
      </c>
      <c r="B369" s="3"/>
      <c r="C369" s="3" t="str">
        <f t="shared" ca="1" si="167"/>
        <v/>
      </c>
      <c r="D369" s="3" t="str">
        <f t="shared" ca="1" si="168"/>
        <v/>
      </c>
      <c r="E369" s="3"/>
      <c r="F369" s="3" t="e">
        <f t="shared" ca="1" si="169"/>
        <v>#VALUE!</v>
      </c>
      <c r="G369" s="8" t="e">
        <f t="shared" ref="G369" ca="1" si="186">F369+F370</f>
        <v>#VALUE!</v>
      </c>
    </row>
    <row r="370" spans="1:7" ht="16.5" thickTop="1" thickBot="1">
      <c r="A370" s="10"/>
      <c r="B370" s="4"/>
      <c r="C370" s="3" t="str">
        <f t="shared" ca="1" si="167"/>
        <v/>
      </c>
      <c r="D370" s="4" t="str">
        <f t="shared" ca="1" si="168"/>
        <v/>
      </c>
      <c r="E370" s="4"/>
      <c r="F370" s="3" t="e">
        <f t="shared" ca="1" si="169"/>
        <v>#VALUE!</v>
      </c>
      <c r="G370" s="8"/>
    </row>
    <row r="371" spans="1:7" ht="15.75" thickBot="1">
      <c r="A371" s="9">
        <v>43849</v>
      </c>
      <c r="B371" s="3"/>
      <c r="C371" s="3" t="str">
        <f t="shared" ca="1" si="167"/>
        <v/>
      </c>
      <c r="D371" s="3" t="str">
        <f t="shared" ca="1" si="168"/>
        <v/>
      </c>
      <c r="E371" s="3"/>
      <c r="F371" s="3" t="e">
        <f t="shared" ca="1" si="169"/>
        <v>#VALUE!</v>
      </c>
      <c r="G371" s="8" t="e">
        <f t="shared" ref="G371" ca="1" si="187">F371+F372</f>
        <v>#VALUE!</v>
      </c>
    </row>
    <row r="372" spans="1:7" ht="16.5" thickTop="1" thickBot="1">
      <c r="A372" s="10"/>
      <c r="B372" s="4"/>
      <c r="C372" s="3" t="str">
        <f t="shared" ca="1" si="167"/>
        <v/>
      </c>
      <c r="D372" s="4" t="str">
        <f t="shared" ca="1" si="168"/>
        <v/>
      </c>
      <c r="E372" s="4"/>
      <c r="F372" s="3" t="e">
        <f t="shared" ca="1" si="169"/>
        <v>#VALUE!</v>
      </c>
      <c r="G372" s="8"/>
    </row>
    <row r="373" spans="1:7" ht="15.75" thickBot="1">
      <c r="A373" s="9">
        <v>43850</v>
      </c>
      <c r="B373" s="3"/>
      <c r="C373" s="3" t="str">
        <f t="shared" ca="1" si="167"/>
        <v/>
      </c>
      <c r="D373" s="3" t="str">
        <f t="shared" ca="1" si="168"/>
        <v/>
      </c>
      <c r="E373" s="3"/>
      <c r="F373" s="3" t="e">
        <f t="shared" ca="1" si="169"/>
        <v>#VALUE!</v>
      </c>
      <c r="G373" s="8" t="e">
        <f t="shared" ref="G373" ca="1" si="188">F373+F374</f>
        <v>#VALUE!</v>
      </c>
    </row>
    <row r="374" spans="1:7" ht="16.5" thickTop="1" thickBot="1">
      <c r="A374" s="10"/>
      <c r="B374" s="4"/>
      <c r="C374" s="3" t="str">
        <f t="shared" ca="1" si="167"/>
        <v/>
      </c>
      <c r="D374" s="4" t="str">
        <f t="shared" ca="1" si="168"/>
        <v/>
      </c>
      <c r="E374" s="4"/>
      <c r="F374" s="3" t="e">
        <f t="shared" ca="1" si="169"/>
        <v>#VALUE!</v>
      </c>
      <c r="G374" s="8"/>
    </row>
    <row r="375" spans="1:7" ht="15.75" thickBot="1">
      <c r="A375" s="9">
        <v>43851</v>
      </c>
      <c r="B375" s="3"/>
      <c r="C375" s="3" t="str">
        <f t="shared" ca="1" si="167"/>
        <v/>
      </c>
      <c r="D375" s="3" t="str">
        <f t="shared" ca="1" si="168"/>
        <v/>
      </c>
      <c r="E375" s="3"/>
      <c r="F375" s="3" t="e">
        <f t="shared" ca="1" si="169"/>
        <v>#VALUE!</v>
      </c>
      <c r="G375" s="8" t="e">
        <f t="shared" ref="G375" ca="1" si="189">F375+F376</f>
        <v>#VALUE!</v>
      </c>
    </row>
    <row r="376" spans="1:7" ht="16.5" thickTop="1" thickBot="1">
      <c r="A376" s="10"/>
      <c r="B376" s="4"/>
      <c r="C376" s="3" t="str">
        <f t="shared" ca="1" si="167"/>
        <v/>
      </c>
      <c r="D376" s="4" t="str">
        <f t="shared" ca="1" si="168"/>
        <v/>
      </c>
      <c r="E376" s="4"/>
      <c r="F376" s="3" t="e">
        <f t="shared" ca="1" si="169"/>
        <v>#VALUE!</v>
      </c>
      <c r="G376" s="8"/>
    </row>
    <row r="377" spans="1:7" ht="15.75" thickBot="1">
      <c r="A377" s="9">
        <v>43852</v>
      </c>
      <c r="B377" s="3"/>
      <c r="C377" s="3" t="str">
        <f t="shared" ca="1" si="167"/>
        <v/>
      </c>
      <c r="D377" s="3" t="str">
        <f t="shared" ca="1" si="168"/>
        <v/>
      </c>
      <c r="E377" s="3"/>
      <c r="F377" s="3" t="e">
        <f t="shared" ca="1" si="169"/>
        <v>#VALUE!</v>
      </c>
      <c r="G377" s="8" t="e">
        <f t="shared" ref="G377" ca="1" si="190">F377+F378</f>
        <v>#VALUE!</v>
      </c>
    </row>
    <row r="378" spans="1:7" ht="16.5" thickTop="1" thickBot="1">
      <c r="A378" s="10"/>
      <c r="B378" s="4"/>
      <c r="C378" s="3" t="str">
        <f t="shared" ca="1" si="167"/>
        <v/>
      </c>
      <c r="D378" s="4" t="str">
        <f t="shared" ca="1" si="168"/>
        <v/>
      </c>
      <c r="E378" s="4"/>
      <c r="F378" s="3" t="e">
        <f t="shared" ca="1" si="169"/>
        <v>#VALUE!</v>
      </c>
      <c r="G378" s="8"/>
    </row>
    <row r="379" spans="1:7" ht="15.75" thickBot="1">
      <c r="A379" s="9">
        <v>43853</v>
      </c>
      <c r="B379" s="3"/>
      <c r="C379" s="3" t="str">
        <f t="shared" ca="1" si="167"/>
        <v/>
      </c>
      <c r="D379" s="3" t="str">
        <f t="shared" ca="1" si="168"/>
        <v/>
      </c>
      <c r="E379" s="3"/>
      <c r="F379" s="3" t="e">
        <f t="shared" ca="1" si="169"/>
        <v>#VALUE!</v>
      </c>
      <c r="G379" s="8" t="e">
        <f t="shared" ref="G379" ca="1" si="191">F379+F380</f>
        <v>#VALUE!</v>
      </c>
    </row>
    <row r="380" spans="1:7" ht="16.5" thickTop="1" thickBot="1">
      <c r="A380" s="10"/>
      <c r="B380" s="4"/>
      <c r="C380" s="3" t="str">
        <f t="shared" ca="1" si="167"/>
        <v/>
      </c>
      <c r="D380" s="4" t="str">
        <f t="shared" ca="1" si="168"/>
        <v/>
      </c>
      <c r="E380" s="4"/>
      <c r="F380" s="3" t="e">
        <f t="shared" ca="1" si="169"/>
        <v>#VALUE!</v>
      </c>
      <c r="G380" s="8"/>
    </row>
    <row r="381" spans="1:7" ht="15.75" thickBot="1">
      <c r="A381" s="9">
        <v>43854</v>
      </c>
      <c r="B381" s="3"/>
      <c r="C381" s="3" t="str">
        <f t="shared" ca="1" si="167"/>
        <v/>
      </c>
      <c r="D381" s="3" t="str">
        <f t="shared" ca="1" si="168"/>
        <v/>
      </c>
      <c r="E381" s="3"/>
      <c r="F381" s="3" t="e">
        <f t="shared" ca="1" si="169"/>
        <v>#VALUE!</v>
      </c>
      <c r="G381" s="8" t="e">
        <f t="shared" ref="G381" ca="1" si="192">F381+F382</f>
        <v>#VALUE!</v>
      </c>
    </row>
    <row r="382" spans="1:7" ht="16.5" thickTop="1" thickBot="1">
      <c r="A382" s="10"/>
      <c r="B382" s="4"/>
      <c r="C382" s="3" t="str">
        <f t="shared" ca="1" si="167"/>
        <v/>
      </c>
      <c r="D382" s="4" t="str">
        <f t="shared" ca="1" si="168"/>
        <v/>
      </c>
      <c r="E382" s="4"/>
      <c r="F382" s="3" t="e">
        <f t="shared" ca="1" si="169"/>
        <v>#VALUE!</v>
      </c>
      <c r="G382" s="8"/>
    </row>
    <row r="383" spans="1:7" ht="15.75" thickBot="1">
      <c r="A383" s="9">
        <v>43855</v>
      </c>
      <c r="B383" s="3"/>
      <c r="C383" s="3" t="str">
        <f t="shared" ca="1" si="167"/>
        <v/>
      </c>
      <c r="D383" s="3" t="str">
        <f t="shared" ca="1" si="168"/>
        <v/>
      </c>
      <c r="E383" s="3"/>
      <c r="F383" s="3" t="e">
        <f t="shared" ca="1" si="169"/>
        <v>#VALUE!</v>
      </c>
      <c r="G383" s="8" t="e">
        <f t="shared" ref="G383" ca="1" si="193">F383+F384</f>
        <v>#VALUE!</v>
      </c>
    </row>
    <row r="384" spans="1:7" ht="16.5" thickTop="1" thickBot="1">
      <c r="A384" s="10"/>
      <c r="B384" s="4"/>
      <c r="C384" s="3" t="str">
        <f t="shared" ca="1" si="167"/>
        <v/>
      </c>
      <c r="D384" s="4" t="str">
        <f t="shared" ca="1" si="168"/>
        <v/>
      </c>
      <c r="E384" s="4"/>
      <c r="F384" s="3" t="e">
        <f t="shared" ca="1" si="169"/>
        <v>#VALUE!</v>
      </c>
      <c r="G384" s="8"/>
    </row>
    <row r="385" spans="1:7" ht="15.75" thickBot="1">
      <c r="A385" s="9">
        <v>43856</v>
      </c>
      <c r="B385" s="3"/>
      <c r="C385" s="3" t="str">
        <f t="shared" ca="1" si="167"/>
        <v/>
      </c>
      <c r="D385" s="3" t="str">
        <f t="shared" ca="1" si="168"/>
        <v/>
      </c>
      <c r="E385" s="3"/>
      <c r="F385" s="3" t="e">
        <f t="shared" ca="1" si="169"/>
        <v>#VALUE!</v>
      </c>
      <c r="G385" s="8" t="e">
        <f t="shared" ref="G385" ca="1" si="194">F385+F386</f>
        <v>#VALUE!</v>
      </c>
    </row>
    <row r="386" spans="1:7" ht="16.5" thickTop="1" thickBot="1">
      <c r="A386" s="10"/>
      <c r="B386" s="4"/>
      <c r="C386" s="3" t="str">
        <f t="shared" ca="1" si="167"/>
        <v/>
      </c>
      <c r="D386" s="4" t="str">
        <f t="shared" ca="1" si="168"/>
        <v/>
      </c>
      <c r="E386" s="4"/>
      <c r="F386" s="3" t="e">
        <f t="shared" ca="1" si="169"/>
        <v>#VALUE!</v>
      </c>
      <c r="G386" s="8"/>
    </row>
    <row r="387" spans="1:7" ht="15.75" thickBot="1">
      <c r="A387" s="9">
        <v>43857</v>
      </c>
      <c r="B387" s="3"/>
      <c r="C387" s="3" t="str">
        <f t="shared" ca="1" si="167"/>
        <v/>
      </c>
      <c r="D387" s="3" t="str">
        <f t="shared" ca="1" si="168"/>
        <v/>
      </c>
      <c r="E387" s="3"/>
      <c r="F387" s="3" t="e">
        <f t="shared" ca="1" si="169"/>
        <v>#VALUE!</v>
      </c>
      <c r="G387" s="8" t="e">
        <f t="shared" ref="G387" ca="1" si="195">F387+F388</f>
        <v>#VALUE!</v>
      </c>
    </row>
    <row r="388" spans="1:7" ht="16.5" thickTop="1" thickBot="1">
      <c r="A388" s="10"/>
      <c r="B388" s="4"/>
      <c r="C388" s="3" t="str">
        <f t="shared" ca="1" si="167"/>
        <v/>
      </c>
      <c r="D388" s="4" t="str">
        <f t="shared" ca="1" si="168"/>
        <v/>
      </c>
      <c r="E388" s="4"/>
      <c r="F388" s="3" t="e">
        <f t="shared" ca="1" si="169"/>
        <v>#VALUE!</v>
      </c>
      <c r="G388" s="8"/>
    </row>
    <row r="389" spans="1:7" ht="15.75" thickBot="1">
      <c r="A389" s="9">
        <v>43858</v>
      </c>
      <c r="B389" s="3"/>
      <c r="C389" s="3" t="str">
        <f t="shared" ca="1" si="167"/>
        <v/>
      </c>
      <c r="D389" s="3" t="str">
        <f t="shared" ca="1" si="168"/>
        <v/>
      </c>
      <c r="E389" s="3"/>
      <c r="F389" s="3" t="e">
        <f t="shared" ca="1" si="169"/>
        <v>#VALUE!</v>
      </c>
      <c r="G389" s="8" t="e">
        <f t="shared" ref="G389" ca="1" si="196">F389+F390</f>
        <v>#VALUE!</v>
      </c>
    </row>
    <row r="390" spans="1:7" ht="16.5" thickTop="1" thickBot="1">
      <c r="A390" s="10"/>
      <c r="B390" s="4"/>
      <c r="C390" s="3" t="str">
        <f t="shared" ca="1" si="167"/>
        <v/>
      </c>
      <c r="D390" s="4" t="str">
        <f t="shared" ca="1" si="168"/>
        <v/>
      </c>
      <c r="E390" s="4"/>
      <c r="F390" s="3" t="e">
        <f t="shared" ca="1" si="169"/>
        <v>#VALUE!</v>
      </c>
      <c r="G390" s="8"/>
    </row>
    <row r="391" spans="1:7" ht="15.75" thickBot="1">
      <c r="A391" s="9">
        <v>43859</v>
      </c>
      <c r="B391" s="3"/>
      <c r="C391" s="3" t="str">
        <f t="shared" ca="1" si="167"/>
        <v/>
      </c>
      <c r="D391" s="3" t="str">
        <f t="shared" ca="1" si="168"/>
        <v/>
      </c>
      <c r="E391" s="3"/>
      <c r="F391" s="3" t="e">
        <f t="shared" ca="1" si="169"/>
        <v>#VALUE!</v>
      </c>
      <c r="G391" s="8" t="e">
        <f t="shared" ref="G391" ca="1" si="197">F391+F392</f>
        <v>#VALUE!</v>
      </c>
    </row>
    <row r="392" spans="1:7" ht="16.5" thickTop="1" thickBot="1">
      <c r="A392" s="10"/>
      <c r="B392" s="4"/>
      <c r="C392" s="3" t="str">
        <f t="shared" ca="1" si="167"/>
        <v/>
      </c>
      <c r="D392" s="4" t="str">
        <f t="shared" ca="1" si="168"/>
        <v/>
      </c>
      <c r="E392" s="4"/>
      <c r="F392" s="3" t="e">
        <f t="shared" ca="1" si="169"/>
        <v>#VALUE!</v>
      </c>
      <c r="G392" s="8"/>
    </row>
    <row r="393" spans="1:7" ht="15.75" thickBot="1">
      <c r="A393" s="9">
        <v>43860</v>
      </c>
      <c r="B393" s="3"/>
      <c r="C393" s="3" t="str">
        <f t="shared" ca="1" si="167"/>
        <v/>
      </c>
      <c r="D393" s="3" t="str">
        <f t="shared" ca="1" si="168"/>
        <v/>
      </c>
      <c r="E393" s="3"/>
      <c r="F393" s="3" t="e">
        <f t="shared" ca="1" si="169"/>
        <v>#VALUE!</v>
      </c>
      <c r="G393" s="8" t="e">
        <f t="shared" ref="G393" ca="1" si="198">F393+F394</f>
        <v>#VALUE!</v>
      </c>
    </row>
    <row r="394" spans="1:7" ht="16.5" thickTop="1" thickBot="1">
      <c r="A394" s="10"/>
      <c r="B394" s="4"/>
      <c r="C394" s="3" t="str">
        <f t="shared" ca="1" si="167"/>
        <v/>
      </c>
      <c r="D394" s="4" t="str">
        <f t="shared" ca="1" si="168"/>
        <v/>
      </c>
      <c r="E394" s="4"/>
      <c r="F394" s="3" t="e">
        <f t="shared" ca="1" si="169"/>
        <v>#VALUE!</v>
      </c>
      <c r="G394" s="8"/>
    </row>
    <row r="395" spans="1:7" ht="15.75" thickBot="1">
      <c r="A395" s="9">
        <v>43861</v>
      </c>
      <c r="B395" s="3"/>
      <c r="C395" s="3" t="str">
        <f t="shared" ca="1" si="167"/>
        <v/>
      </c>
      <c r="D395" s="3" t="str">
        <f t="shared" ca="1" si="168"/>
        <v/>
      </c>
      <c r="E395" s="3"/>
      <c r="F395" s="3" t="e">
        <f t="shared" ca="1" si="169"/>
        <v>#VALUE!</v>
      </c>
      <c r="G395" s="8" t="e">
        <f t="shared" ref="G395" ca="1" si="199">F395+F396</f>
        <v>#VALUE!</v>
      </c>
    </row>
    <row r="396" spans="1:7" ht="16.5" thickTop="1" thickBot="1">
      <c r="A396" s="10"/>
      <c r="B396" s="4"/>
      <c r="C396" s="3" t="str">
        <f t="shared" ca="1" si="167"/>
        <v/>
      </c>
      <c r="D396" s="4" t="str">
        <f t="shared" ca="1" si="168"/>
        <v/>
      </c>
      <c r="E396" s="4"/>
      <c r="F396" s="3" t="e">
        <f t="shared" ca="1" si="169"/>
        <v>#VALUE!</v>
      </c>
      <c r="G396" s="8"/>
    </row>
  </sheetData>
  <dataConsolidate/>
  <mergeCells count="379">
    <mergeCell ref="A395:A396"/>
    <mergeCell ref="G395:G396"/>
    <mergeCell ref="A389:A390"/>
    <mergeCell ref="G389:G390"/>
    <mergeCell ref="A391:A392"/>
    <mergeCell ref="G391:G392"/>
    <mergeCell ref="A393:A394"/>
    <mergeCell ref="G393:G394"/>
    <mergeCell ref="A383:A384"/>
    <mergeCell ref="G383:G384"/>
    <mergeCell ref="A385:A386"/>
    <mergeCell ref="G385:G386"/>
    <mergeCell ref="A387:A388"/>
    <mergeCell ref="G387:G388"/>
    <mergeCell ref="A377:A378"/>
    <mergeCell ref="G377:G378"/>
    <mergeCell ref="A379:A380"/>
    <mergeCell ref="G379:G380"/>
    <mergeCell ref="A381:A382"/>
    <mergeCell ref="G381:G382"/>
    <mergeCell ref="A371:A372"/>
    <mergeCell ref="G371:G372"/>
    <mergeCell ref="A373:A374"/>
    <mergeCell ref="G373:G374"/>
    <mergeCell ref="A375:A376"/>
    <mergeCell ref="G375:G376"/>
    <mergeCell ref="A365:A366"/>
    <mergeCell ref="G365:G366"/>
    <mergeCell ref="A367:A368"/>
    <mergeCell ref="G367:G368"/>
    <mergeCell ref="A369:A370"/>
    <mergeCell ref="G369:G370"/>
    <mergeCell ref="A359:A360"/>
    <mergeCell ref="G359:G360"/>
    <mergeCell ref="A361:A362"/>
    <mergeCell ref="G361:G362"/>
    <mergeCell ref="A363:A364"/>
    <mergeCell ref="G363:G364"/>
    <mergeCell ref="A353:A354"/>
    <mergeCell ref="G353:G354"/>
    <mergeCell ref="A355:A356"/>
    <mergeCell ref="G355:G356"/>
    <mergeCell ref="A357:A358"/>
    <mergeCell ref="G357:G358"/>
    <mergeCell ref="A347:A348"/>
    <mergeCell ref="G347:G348"/>
    <mergeCell ref="A349:A350"/>
    <mergeCell ref="G349:G350"/>
    <mergeCell ref="A351:A352"/>
    <mergeCell ref="G351:G352"/>
    <mergeCell ref="A341:A342"/>
    <mergeCell ref="G341:G342"/>
    <mergeCell ref="A343:A344"/>
    <mergeCell ref="G343:G344"/>
    <mergeCell ref="A345:A346"/>
    <mergeCell ref="G345:G346"/>
    <mergeCell ref="A335:A336"/>
    <mergeCell ref="G335:G336"/>
    <mergeCell ref="A337:A338"/>
    <mergeCell ref="G337:G338"/>
    <mergeCell ref="A339:A340"/>
    <mergeCell ref="G339:G340"/>
    <mergeCell ref="A327:A328"/>
    <mergeCell ref="G327:G328"/>
    <mergeCell ref="A329:A330"/>
    <mergeCell ref="G329:G330"/>
    <mergeCell ref="A332:G333"/>
    <mergeCell ref="A321:A322"/>
    <mergeCell ref="G321:G322"/>
    <mergeCell ref="A323:A324"/>
    <mergeCell ref="G323:G324"/>
    <mergeCell ref="A325:A326"/>
    <mergeCell ref="G325:G326"/>
    <mergeCell ref="A315:A316"/>
    <mergeCell ref="G315:G316"/>
    <mergeCell ref="A317:A318"/>
    <mergeCell ref="G317:G318"/>
    <mergeCell ref="A319:A320"/>
    <mergeCell ref="G319:G320"/>
    <mergeCell ref="A309:A310"/>
    <mergeCell ref="G309:G310"/>
    <mergeCell ref="A311:A312"/>
    <mergeCell ref="G311:G312"/>
    <mergeCell ref="A313:A314"/>
    <mergeCell ref="G313:G314"/>
    <mergeCell ref="A303:A304"/>
    <mergeCell ref="G303:G304"/>
    <mergeCell ref="A305:A306"/>
    <mergeCell ref="G305:G306"/>
    <mergeCell ref="A307:A308"/>
    <mergeCell ref="G307:G308"/>
    <mergeCell ref="A297:A298"/>
    <mergeCell ref="G297:G298"/>
    <mergeCell ref="A299:A300"/>
    <mergeCell ref="G299:G300"/>
    <mergeCell ref="A301:A302"/>
    <mergeCell ref="G301:G302"/>
    <mergeCell ref="A291:A292"/>
    <mergeCell ref="G291:G292"/>
    <mergeCell ref="A293:A294"/>
    <mergeCell ref="G293:G294"/>
    <mergeCell ref="A295:A296"/>
    <mergeCell ref="G295:G296"/>
    <mergeCell ref="A285:A286"/>
    <mergeCell ref="G285:G286"/>
    <mergeCell ref="A287:A288"/>
    <mergeCell ref="G287:G288"/>
    <mergeCell ref="A289:A290"/>
    <mergeCell ref="G289:G290"/>
    <mergeCell ref="A279:A280"/>
    <mergeCell ref="G279:G280"/>
    <mergeCell ref="A281:A282"/>
    <mergeCell ref="G281:G282"/>
    <mergeCell ref="A283:A284"/>
    <mergeCell ref="G283:G284"/>
    <mergeCell ref="A273:A274"/>
    <mergeCell ref="G273:G274"/>
    <mergeCell ref="A275:A276"/>
    <mergeCell ref="G275:G276"/>
    <mergeCell ref="A277:A278"/>
    <mergeCell ref="G277:G278"/>
    <mergeCell ref="A266:G267"/>
    <mergeCell ref="A269:A270"/>
    <mergeCell ref="G269:G270"/>
    <mergeCell ref="A271:A272"/>
    <mergeCell ref="G271:G272"/>
    <mergeCell ref="A259:A260"/>
    <mergeCell ref="G259:G260"/>
    <mergeCell ref="A261:A262"/>
    <mergeCell ref="G261:G262"/>
    <mergeCell ref="A263:A264"/>
    <mergeCell ref="G263:G264"/>
    <mergeCell ref="A253:A254"/>
    <mergeCell ref="G253:G254"/>
    <mergeCell ref="A255:A256"/>
    <mergeCell ref="G255:G256"/>
    <mergeCell ref="A257:A258"/>
    <mergeCell ref="G257:G258"/>
    <mergeCell ref="A247:A248"/>
    <mergeCell ref="G247:G248"/>
    <mergeCell ref="A249:A250"/>
    <mergeCell ref="G249:G250"/>
    <mergeCell ref="A251:A252"/>
    <mergeCell ref="G251:G252"/>
    <mergeCell ref="A241:A242"/>
    <mergeCell ref="G241:G242"/>
    <mergeCell ref="A243:A244"/>
    <mergeCell ref="G243:G244"/>
    <mergeCell ref="A245:A246"/>
    <mergeCell ref="G245:G246"/>
    <mergeCell ref="A235:A236"/>
    <mergeCell ref="G235:G236"/>
    <mergeCell ref="A237:A238"/>
    <mergeCell ref="G237:G238"/>
    <mergeCell ref="A239:A240"/>
    <mergeCell ref="G239:G240"/>
    <mergeCell ref="A229:A230"/>
    <mergeCell ref="G229:G230"/>
    <mergeCell ref="A231:A232"/>
    <mergeCell ref="G231:G232"/>
    <mergeCell ref="A233:A234"/>
    <mergeCell ref="G233:G234"/>
    <mergeCell ref="A223:A224"/>
    <mergeCell ref="G223:G224"/>
    <mergeCell ref="A225:A226"/>
    <mergeCell ref="G225:G226"/>
    <mergeCell ref="A227:A228"/>
    <mergeCell ref="G227:G228"/>
    <mergeCell ref="A217:A218"/>
    <mergeCell ref="G217:G218"/>
    <mergeCell ref="A219:A220"/>
    <mergeCell ref="G219:G220"/>
    <mergeCell ref="A221:A222"/>
    <mergeCell ref="G221:G222"/>
    <mergeCell ref="A211:A212"/>
    <mergeCell ref="G211:G212"/>
    <mergeCell ref="A213:A214"/>
    <mergeCell ref="G213:G214"/>
    <mergeCell ref="A215:A216"/>
    <mergeCell ref="G215:G216"/>
    <mergeCell ref="A205:A206"/>
    <mergeCell ref="G205:G206"/>
    <mergeCell ref="A207:A208"/>
    <mergeCell ref="G207:G208"/>
    <mergeCell ref="A209:A210"/>
    <mergeCell ref="G209:G210"/>
    <mergeCell ref="A197:A198"/>
    <mergeCell ref="G197:G198"/>
    <mergeCell ref="A200:G201"/>
    <mergeCell ref="A203:A204"/>
    <mergeCell ref="G203:G204"/>
    <mergeCell ref="A191:A192"/>
    <mergeCell ref="G191:G192"/>
    <mergeCell ref="A193:A194"/>
    <mergeCell ref="G193:G194"/>
    <mergeCell ref="A195:A196"/>
    <mergeCell ref="G195:G196"/>
    <mergeCell ref="A185:A186"/>
    <mergeCell ref="G185:G186"/>
    <mergeCell ref="A187:A188"/>
    <mergeCell ref="G187:G188"/>
    <mergeCell ref="A189:A190"/>
    <mergeCell ref="G189:G190"/>
    <mergeCell ref="A179:A180"/>
    <mergeCell ref="G179:G180"/>
    <mergeCell ref="A181:A182"/>
    <mergeCell ref="G181:G182"/>
    <mergeCell ref="A183:A184"/>
    <mergeCell ref="G183:G184"/>
    <mergeCell ref="A173:A174"/>
    <mergeCell ref="G173:G174"/>
    <mergeCell ref="A175:A176"/>
    <mergeCell ref="G175:G176"/>
    <mergeCell ref="A177:A178"/>
    <mergeCell ref="G177:G178"/>
    <mergeCell ref="A167:A168"/>
    <mergeCell ref="G167:G168"/>
    <mergeCell ref="A169:A170"/>
    <mergeCell ref="G169:G170"/>
    <mergeCell ref="A171:A172"/>
    <mergeCell ref="G171:G172"/>
    <mergeCell ref="A161:A162"/>
    <mergeCell ref="G161:G162"/>
    <mergeCell ref="A163:A164"/>
    <mergeCell ref="G163:G164"/>
    <mergeCell ref="A165:A166"/>
    <mergeCell ref="G165:G166"/>
    <mergeCell ref="A155:A156"/>
    <mergeCell ref="G155:G156"/>
    <mergeCell ref="A157:A158"/>
    <mergeCell ref="G157:G158"/>
    <mergeCell ref="A159:A160"/>
    <mergeCell ref="G159:G160"/>
    <mergeCell ref="A149:A150"/>
    <mergeCell ref="G149:G150"/>
    <mergeCell ref="A151:A152"/>
    <mergeCell ref="G151:G152"/>
    <mergeCell ref="A153:A154"/>
    <mergeCell ref="G153:G154"/>
    <mergeCell ref="A143:A144"/>
    <mergeCell ref="G143:G144"/>
    <mergeCell ref="A145:A146"/>
    <mergeCell ref="G145:G146"/>
    <mergeCell ref="A147:A148"/>
    <mergeCell ref="G147:G148"/>
    <mergeCell ref="A137:A138"/>
    <mergeCell ref="G137:G138"/>
    <mergeCell ref="A139:A140"/>
    <mergeCell ref="G139:G140"/>
    <mergeCell ref="A141:A142"/>
    <mergeCell ref="G141:G142"/>
    <mergeCell ref="G97:G98"/>
    <mergeCell ref="G99:G100"/>
    <mergeCell ref="G101:G102"/>
    <mergeCell ref="G103:G104"/>
    <mergeCell ref="G125:G126"/>
    <mergeCell ref="G127:G128"/>
    <mergeCell ref="G129:G130"/>
    <mergeCell ref="G131:G132"/>
    <mergeCell ref="A134:G135"/>
    <mergeCell ref="G115:G116"/>
    <mergeCell ref="G117:G118"/>
    <mergeCell ref="G119:G120"/>
    <mergeCell ref="G121:G122"/>
    <mergeCell ref="G123:G124"/>
    <mergeCell ref="A125:A126"/>
    <mergeCell ref="A127:A128"/>
    <mergeCell ref="A129:A130"/>
    <mergeCell ref="A131:A132"/>
    <mergeCell ref="G71:G72"/>
    <mergeCell ref="G73:G74"/>
    <mergeCell ref="G75:G76"/>
    <mergeCell ref="G77:G78"/>
    <mergeCell ref="G79:G80"/>
    <mergeCell ref="G81:G82"/>
    <mergeCell ref="G83:G84"/>
    <mergeCell ref="G85:G86"/>
    <mergeCell ref="G87:G88"/>
    <mergeCell ref="G89:G90"/>
    <mergeCell ref="G91:G92"/>
    <mergeCell ref="G93:G94"/>
    <mergeCell ref="A115:A116"/>
    <mergeCell ref="A117:A118"/>
    <mergeCell ref="A119:A120"/>
    <mergeCell ref="A121:A122"/>
    <mergeCell ref="A123:A124"/>
    <mergeCell ref="A105:A106"/>
    <mergeCell ref="A107:A108"/>
    <mergeCell ref="A109:A110"/>
    <mergeCell ref="A111:A112"/>
    <mergeCell ref="A113:A114"/>
    <mergeCell ref="A95:A96"/>
    <mergeCell ref="A97:A98"/>
    <mergeCell ref="A99:A100"/>
    <mergeCell ref="A101:A102"/>
    <mergeCell ref="A103:A104"/>
    <mergeCell ref="G105:G106"/>
    <mergeCell ref="G107:G108"/>
    <mergeCell ref="G109:G110"/>
    <mergeCell ref="G111:G112"/>
    <mergeCell ref="G113:G114"/>
    <mergeCell ref="G95:G96"/>
    <mergeCell ref="A85:A86"/>
    <mergeCell ref="A87:A88"/>
    <mergeCell ref="A89:A90"/>
    <mergeCell ref="A91:A92"/>
    <mergeCell ref="A93:A94"/>
    <mergeCell ref="A75:A76"/>
    <mergeCell ref="A77:A78"/>
    <mergeCell ref="A79:A80"/>
    <mergeCell ref="A81:A82"/>
    <mergeCell ref="A83:A84"/>
    <mergeCell ref="A2:G3"/>
    <mergeCell ref="H2:J3"/>
    <mergeCell ref="A68:G69"/>
    <mergeCell ref="A71:A72"/>
    <mergeCell ref="A73:A74"/>
    <mergeCell ref="G59:G60"/>
    <mergeCell ref="G61:G62"/>
    <mergeCell ref="G63:G64"/>
    <mergeCell ref="G65:G66"/>
    <mergeCell ref="G47:G48"/>
    <mergeCell ref="G49:G50"/>
    <mergeCell ref="G51:G52"/>
    <mergeCell ref="G53:G54"/>
    <mergeCell ref="G55:G56"/>
    <mergeCell ref="G57:G58"/>
    <mergeCell ref="G45:G46"/>
    <mergeCell ref="G23:G24"/>
    <mergeCell ref="G25:G26"/>
    <mergeCell ref="G27:G28"/>
    <mergeCell ref="G29:G30"/>
    <mergeCell ref="G31:G32"/>
    <mergeCell ref="G33:G34"/>
    <mergeCell ref="G35:G36"/>
    <mergeCell ref="G37:G38"/>
    <mergeCell ref="G39:G40"/>
    <mergeCell ref="G41:G42"/>
    <mergeCell ref="G43:G44"/>
    <mergeCell ref="A63:A64"/>
    <mergeCell ref="A65:A66"/>
    <mergeCell ref="G7:G8"/>
    <mergeCell ref="G9:G10"/>
    <mergeCell ref="G11:G12"/>
    <mergeCell ref="G13:G14"/>
    <mergeCell ref="G15:G16"/>
    <mergeCell ref="G17:G18"/>
    <mergeCell ref="G19:G20"/>
    <mergeCell ref="G21:G22"/>
    <mergeCell ref="A51:A52"/>
    <mergeCell ref="A53:A54"/>
    <mergeCell ref="A55:A56"/>
    <mergeCell ref="A57:A58"/>
    <mergeCell ref="A59:A60"/>
    <mergeCell ref="A61:A62"/>
    <mergeCell ref="A49:A50"/>
    <mergeCell ref="A27:A28"/>
    <mergeCell ref="A29:A30"/>
    <mergeCell ref="A31:A32"/>
    <mergeCell ref="A33:A34"/>
    <mergeCell ref="A35:A36"/>
    <mergeCell ref="A37:A38"/>
    <mergeCell ref="A39:A40"/>
    <mergeCell ref="A41:A42"/>
    <mergeCell ref="A43:A44"/>
    <mergeCell ref="A45:A46"/>
    <mergeCell ref="A47:A48"/>
    <mergeCell ref="A25:A26"/>
    <mergeCell ref="A5:A6"/>
    <mergeCell ref="A23:A24"/>
    <mergeCell ref="G5:G6"/>
    <mergeCell ref="A7:A8"/>
    <mergeCell ref="A9:A10"/>
    <mergeCell ref="A11:A12"/>
    <mergeCell ref="A13:A14"/>
    <mergeCell ref="A15:A16"/>
    <mergeCell ref="A17:A18"/>
    <mergeCell ref="A19:A20"/>
    <mergeCell ref="A21:A22"/>
  </mergeCells>
  <dataValidations disablePrompts="1" count="1">
    <dataValidation type="list" allowBlank="1" showInputMessage="1" showErrorMessage="1" sqref="B5:B66 B71:B132 B137:B198 B203:B264 B269:B330 B335:B396">
      <formula1>$K$5:$K$12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3:D9"/>
  <sheetViews>
    <sheetView topLeftCell="C1" workbookViewId="0">
      <selection activeCell="G32" sqref="G32"/>
    </sheetView>
  </sheetViews>
  <sheetFormatPr baseColWidth="10" defaultRowHeight="15"/>
  <sheetData>
    <row r="3" spans="2:4">
      <c r="B3" s="2" t="s">
        <v>21</v>
      </c>
      <c r="C3" s="2" t="s">
        <v>22</v>
      </c>
      <c r="D3" s="2" t="s">
        <v>23</v>
      </c>
    </row>
    <row r="4" spans="2:4">
      <c r="B4" s="2" t="s">
        <v>5</v>
      </c>
      <c r="C4">
        <f ca="1">Feuil1!$J$18</f>
        <v>1286.9279999999999</v>
      </c>
      <c r="D4" s="7">
        <f ca="1">IF(ISERROR(C4/$C$9),"",(C4/$C$9))</f>
        <v>0.42917762764946976</v>
      </c>
    </row>
    <row r="5" spans="2:4">
      <c r="B5" s="2" t="s">
        <v>24</v>
      </c>
      <c r="C5">
        <f ca="1">Feuil1!$J$21</f>
        <v>35.251199999999997</v>
      </c>
      <c r="D5" s="7">
        <f t="shared" ref="D5:D9" ca="1" si="0">IF(ISERROR(C5/$C$9),"",(C5/$C$9))</f>
        <v>1.1755922932593733E-2</v>
      </c>
    </row>
    <row r="6" spans="2:4">
      <c r="B6" s="2" t="s">
        <v>3</v>
      </c>
      <c r="C6">
        <f ca="1">Feuil1!$J$19</f>
        <v>663.78179999999998</v>
      </c>
      <c r="D6" s="7">
        <f t="shared" ca="1" si="0"/>
        <v>0.22136459708771183</v>
      </c>
    </row>
    <row r="7" spans="2:4">
      <c r="B7" s="2" t="s">
        <v>8</v>
      </c>
      <c r="C7">
        <f ca="1">Feuil1!$J$22</f>
        <v>708.87959999999998</v>
      </c>
      <c r="D7" s="7">
        <f t="shared" ca="1" si="0"/>
        <v>0.23640426272262713</v>
      </c>
    </row>
    <row r="8" spans="2:4">
      <c r="B8" s="2" t="s">
        <v>4</v>
      </c>
      <c r="C8">
        <f ca="1">Feuil1!$J$20</f>
        <v>303.75</v>
      </c>
      <c r="D8" s="7">
        <f t="shared" ca="1" si="0"/>
        <v>0.10129758960759766</v>
      </c>
    </row>
    <row r="9" spans="2:4">
      <c r="B9" s="2" t="s">
        <v>25</v>
      </c>
      <c r="C9">
        <f ca="1">SUM(C4:C8)</f>
        <v>2998.5905999999995</v>
      </c>
      <c r="D9" s="7">
        <f t="shared" ca="1" si="0"/>
        <v>1</v>
      </c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plage1</vt:lpstr>
    </vt:vector>
  </TitlesOfParts>
  <Company>Sweet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USERADMIN</dc:creator>
  <cp:lastModifiedBy>USERADMIN</cp:lastModifiedBy>
  <dcterms:created xsi:type="dcterms:W3CDTF">2020-01-03T15:43:20Z</dcterms:created>
  <dcterms:modified xsi:type="dcterms:W3CDTF">2020-01-17T10:14:11Z</dcterms:modified>
</cp:coreProperties>
</file>