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Caetano\Desktop\"/>
    </mc:Choice>
  </mc:AlternateContent>
  <bookViews>
    <workbookView xWindow="0" yWindow="0" windowWidth="28800" windowHeight="14310" tabRatio="695" activeTab="8"/>
  </bookViews>
  <sheets>
    <sheet name="Devis Word" sheetId="14" r:id="rId1"/>
    <sheet name="Tableau pour fusion Word" sheetId="5" r:id="rId2"/>
    <sheet name="Historique des propositions" sheetId="4" r:id="rId3"/>
    <sheet name="&lt;&gt;" sheetId="9" r:id="rId4"/>
    <sheet name="Tableau pour remplissage" sheetId="10" r:id="rId5"/>
    <sheet name="bdd techniciens" sheetId="2" r:id="rId6"/>
    <sheet name="bdd missions" sheetId="15" r:id="rId7"/>
    <sheet name="bdd periodicite" sheetId="8" r:id="rId8"/>
    <sheet name="bdd client" sheetId="16" r:id="rId9"/>
    <sheet name="Prestations par client" sheetId="6" state="hidden" r:id="rId10"/>
  </sheets>
  <functionGroups builtInGroupCount="18"/>
  <definedNames>
    <definedName name="Tableau5">'bdd client'!#REF!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W44" i="5" l="1"/>
  <c r="X44" i="5"/>
  <c r="Y44" i="5"/>
  <c r="Z44" i="5"/>
  <c r="AA44" i="5"/>
  <c r="AB44" i="5"/>
  <c r="W43" i="5" l="1"/>
  <c r="X43" i="5"/>
  <c r="Y43" i="5"/>
  <c r="Z43" i="5"/>
  <c r="AA43" i="5"/>
  <c r="AB43" i="5"/>
  <c r="W42" i="5" l="1"/>
  <c r="X42" i="5"/>
  <c r="Y42" i="5"/>
  <c r="Z42" i="5"/>
  <c r="AA42" i="5"/>
  <c r="AB42" i="5"/>
  <c r="W41" i="5"/>
  <c r="X41" i="5"/>
  <c r="Y41" i="5"/>
  <c r="Z41" i="5"/>
  <c r="AA41" i="5"/>
  <c r="AB41" i="5"/>
  <c r="W40" i="5" l="1"/>
  <c r="X40" i="5"/>
  <c r="Y40" i="5"/>
  <c r="Z40" i="5"/>
  <c r="AA40" i="5"/>
  <c r="AB40" i="5"/>
  <c r="W39" i="5" l="1"/>
  <c r="X39" i="5"/>
  <c r="Y39" i="5"/>
  <c r="Z39" i="5"/>
  <c r="AA39" i="5"/>
  <c r="AB39" i="5"/>
  <c r="W38" i="5"/>
  <c r="X38" i="5"/>
  <c r="Y38" i="5"/>
  <c r="Z38" i="5"/>
  <c r="AA38" i="5"/>
  <c r="AB38" i="5"/>
  <c r="W37" i="5"/>
  <c r="X37" i="5"/>
  <c r="Y37" i="5"/>
  <c r="Z37" i="5"/>
  <c r="AA37" i="5"/>
  <c r="AB37" i="5"/>
  <c r="W36" i="5" l="1"/>
  <c r="X36" i="5"/>
  <c r="Y36" i="5"/>
  <c r="Z36" i="5"/>
  <c r="AA36" i="5"/>
  <c r="AB36" i="5"/>
  <c r="W35" i="5" l="1"/>
  <c r="X35" i="5"/>
  <c r="Y35" i="5"/>
  <c r="Z35" i="5"/>
  <c r="AA35" i="5"/>
  <c r="AB35" i="5"/>
  <c r="W34" i="5"/>
  <c r="X34" i="5"/>
  <c r="Y34" i="5"/>
  <c r="Z34" i="5"/>
  <c r="AA34" i="5"/>
  <c r="AB34" i="5"/>
  <c r="W33" i="5"/>
  <c r="X33" i="5"/>
  <c r="Y33" i="5"/>
  <c r="Z33" i="5"/>
  <c r="AA33" i="5"/>
  <c r="AB33" i="5"/>
  <c r="W32" i="5"/>
  <c r="X32" i="5"/>
  <c r="Y32" i="5"/>
  <c r="Z32" i="5"/>
  <c r="AA32" i="5"/>
  <c r="AB32" i="5"/>
  <c r="W31" i="5"/>
  <c r="X31" i="5"/>
  <c r="Y31" i="5"/>
  <c r="Z31" i="5"/>
  <c r="AA31" i="5"/>
  <c r="AB31" i="5"/>
  <c r="W30" i="5" l="1"/>
  <c r="X30" i="5"/>
  <c r="Y30" i="5"/>
  <c r="Z30" i="5"/>
  <c r="AA30" i="5"/>
  <c r="AB30" i="5"/>
  <c r="W29" i="5"/>
  <c r="X29" i="5"/>
  <c r="Y29" i="5"/>
  <c r="Z29" i="5"/>
  <c r="AA29" i="5"/>
  <c r="AB29" i="5"/>
  <c r="W28" i="5"/>
  <c r="X28" i="5"/>
  <c r="Y28" i="5"/>
  <c r="Z28" i="5"/>
  <c r="AA28" i="5"/>
  <c r="AB28" i="5"/>
  <c r="W27" i="5"/>
  <c r="X27" i="5"/>
  <c r="Y27" i="5"/>
  <c r="Z27" i="5"/>
  <c r="AA27" i="5"/>
  <c r="AB27" i="5"/>
  <c r="W26" i="5"/>
  <c r="X26" i="5"/>
  <c r="Y26" i="5"/>
  <c r="Z26" i="5"/>
  <c r="AA26" i="5"/>
  <c r="AB26" i="5"/>
  <c r="W25" i="5"/>
  <c r="X25" i="5"/>
  <c r="Y25" i="5"/>
  <c r="Z25" i="5"/>
  <c r="AA25" i="5"/>
  <c r="AB25" i="5"/>
  <c r="W24" i="5" l="1"/>
  <c r="X24" i="5"/>
  <c r="Y24" i="5"/>
  <c r="Z24" i="5"/>
  <c r="AA24" i="5"/>
  <c r="AB24" i="5"/>
  <c r="W23" i="5" l="1"/>
  <c r="X23" i="5"/>
  <c r="Y23" i="5"/>
  <c r="Z23" i="5"/>
  <c r="AA23" i="5"/>
  <c r="AB23" i="5"/>
  <c r="W22" i="5"/>
  <c r="X22" i="5"/>
  <c r="Y22" i="5"/>
  <c r="Z22" i="5"/>
  <c r="AA22" i="5"/>
  <c r="AB22" i="5"/>
  <c r="W21" i="5"/>
  <c r="X21" i="5"/>
  <c r="Y21" i="5"/>
  <c r="Z21" i="5"/>
  <c r="AA21" i="5"/>
  <c r="AB21" i="5"/>
  <c r="W20" i="5" l="1"/>
  <c r="X20" i="5"/>
  <c r="Y20" i="5"/>
  <c r="Z20" i="5"/>
  <c r="AA20" i="5"/>
  <c r="AB20" i="5"/>
  <c r="W19" i="5"/>
  <c r="X19" i="5"/>
  <c r="Y19" i="5"/>
  <c r="Z19" i="5"/>
  <c r="AA19" i="5"/>
  <c r="AB19" i="5"/>
  <c r="W18" i="5" l="1"/>
  <c r="X18" i="5"/>
  <c r="Y18" i="5"/>
  <c r="Z18" i="5"/>
  <c r="AA18" i="5"/>
  <c r="AB18" i="5"/>
  <c r="W17" i="5"/>
  <c r="X17" i="5"/>
  <c r="Y17" i="5"/>
  <c r="Z17" i="5"/>
  <c r="AA17" i="5"/>
  <c r="AB17" i="5"/>
  <c r="W16" i="5"/>
  <c r="X16" i="5"/>
  <c r="Y16" i="5"/>
  <c r="Z16" i="5"/>
  <c r="AA16" i="5"/>
  <c r="AB16" i="5"/>
  <c r="W15" i="5" l="1"/>
  <c r="X15" i="5"/>
  <c r="Y15" i="5"/>
  <c r="Z15" i="5"/>
  <c r="AA15" i="5"/>
  <c r="AB15" i="5"/>
  <c r="W14" i="5" l="1"/>
  <c r="X14" i="5"/>
  <c r="Y14" i="5"/>
  <c r="Z14" i="5"/>
  <c r="AA14" i="5"/>
  <c r="AB14" i="5"/>
  <c r="W13" i="5" l="1"/>
  <c r="X13" i="5"/>
  <c r="Y13" i="5"/>
  <c r="Z13" i="5"/>
  <c r="AA13" i="5"/>
  <c r="AB13" i="5"/>
  <c r="W12" i="5" l="1"/>
  <c r="X12" i="5"/>
  <c r="Y12" i="5"/>
  <c r="Z12" i="5"/>
  <c r="AA12" i="5"/>
  <c r="AB12" i="5"/>
  <c r="W11" i="5" l="1"/>
  <c r="X11" i="5"/>
  <c r="Y11" i="5"/>
  <c r="Z11" i="5"/>
  <c r="AA11" i="5"/>
  <c r="AB11" i="5"/>
  <c r="W10" i="5"/>
  <c r="X10" i="5"/>
  <c r="Y10" i="5"/>
  <c r="Z10" i="5"/>
  <c r="AA10" i="5"/>
  <c r="AB10" i="5"/>
  <c r="W9" i="5" l="1"/>
  <c r="X9" i="5"/>
  <c r="Y9" i="5"/>
  <c r="Z9" i="5"/>
  <c r="AA9" i="5"/>
  <c r="AB9" i="5"/>
  <c r="W8" i="5"/>
  <c r="X8" i="5"/>
  <c r="Y8" i="5"/>
  <c r="Z8" i="5"/>
  <c r="AA8" i="5"/>
  <c r="AB8" i="5"/>
  <c r="W7" i="5" l="1"/>
  <c r="X7" i="5"/>
  <c r="Y7" i="5"/>
  <c r="Z7" i="5"/>
  <c r="AA7" i="5"/>
  <c r="AB7" i="5"/>
  <c r="W6" i="5"/>
  <c r="X6" i="5"/>
  <c r="Y6" i="5"/>
  <c r="Z6" i="5"/>
  <c r="AA6" i="5"/>
  <c r="AB6" i="5"/>
  <c r="W5" i="5" l="1"/>
  <c r="X5" i="5"/>
  <c r="Y5" i="5"/>
  <c r="Z5" i="5"/>
  <c r="AA5" i="5"/>
  <c r="AB5" i="5"/>
  <c r="W4" i="5"/>
  <c r="X4" i="5"/>
  <c r="Y4" i="5"/>
  <c r="Z4" i="5"/>
  <c r="AA4" i="5"/>
  <c r="AB4" i="5"/>
  <c r="W3" i="5"/>
  <c r="X3" i="5"/>
  <c r="Y3" i="5"/>
  <c r="Z3" i="5"/>
  <c r="AA3" i="5"/>
  <c r="AB3" i="5"/>
  <c r="W2" i="5"/>
  <c r="X2" i="5"/>
  <c r="Y2" i="5"/>
  <c r="Z2" i="5"/>
  <c r="AA2" i="5"/>
  <c r="AB2" i="5"/>
  <c r="BH2" i="14" l="1"/>
  <c r="E35" i="6" l="1"/>
  <c r="E34" i="6"/>
  <c r="E33" i="6"/>
  <c r="E32" i="6" l="1"/>
  <c r="E31" i="6"/>
  <c r="E30" i="6"/>
  <c r="BL2" i="14" l="1"/>
  <c r="BK2" i="14"/>
  <c r="BJ2" i="14"/>
  <c r="BI2" i="14"/>
  <c r="BG2" i="14"/>
  <c r="BF2" i="14"/>
  <c r="BE2" i="14"/>
  <c r="BM9" i="14" l="1"/>
  <c r="BM2" i="14" s="1"/>
  <c r="BN2" i="14" s="1"/>
  <c r="BO2" i="14" s="1"/>
  <c r="E29" i="6"/>
  <c r="E28" i="6"/>
  <c r="E27" i="6"/>
  <c r="E26" i="6"/>
  <c r="E25" i="6" l="1"/>
  <c r="E24" i="6"/>
  <c r="E23" i="6"/>
  <c r="E22" i="6"/>
  <c r="E21" i="6"/>
  <c r="E20" i="6"/>
  <c r="E19" i="6"/>
  <c r="E18" i="6" l="1"/>
  <c r="E17" i="6" l="1"/>
  <c r="E16" i="6" l="1"/>
  <c r="E15" i="6"/>
  <c r="E14" i="6"/>
  <c r="E13" i="6"/>
  <c r="E12" i="6"/>
  <c r="E11" i="6"/>
  <c r="E10" i="6"/>
  <c r="E9" i="6"/>
  <c r="E8" i="6"/>
  <c r="E7" i="6"/>
  <c r="E6" i="6"/>
  <c r="E5" i="6"/>
  <c r="E4" i="6"/>
  <c r="E3" i="6"/>
  <c r="E2" i="6" l="1"/>
  <c r="P4" i="4" l="1"/>
  <c r="P5" i="4"/>
  <c r="P6" i="4"/>
  <c r="P7" i="4"/>
  <c r="P8" i="4"/>
  <c r="P9" i="4"/>
  <c r="P10" i="4"/>
  <c r="P11" i="4"/>
  <c r="P12" i="4"/>
  <c r="P13" i="4"/>
  <c r="P14" i="4"/>
  <c r="P15" i="4"/>
  <c r="P16" i="4"/>
  <c r="P17" i="4"/>
  <c r="P18" i="4"/>
  <c r="P19" i="4"/>
  <c r="P20" i="4"/>
  <c r="P21" i="4"/>
  <c r="P22" i="4"/>
  <c r="P23" i="4"/>
  <c r="P24" i="4"/>
  <c r="P25" i="4"/>
  <c r="P26" i="4"/>
  <c r="P27" i="4"/>
  <c r="P28" i="4"/>
  <c r="P29" i="4"/>
  <c r="P30" i="4"/>
  <c r="P31" i="4"/>
  <c r="P32" i="4"/>
  <c r="P33" i="4"/>
  <c r="P34" i="4"/>
  <c r="P35" i="4"/>
  <c r="P36" i="4"/>
  <c r="P37" i="4"/>
  <c r="P38" i="4"/>
  <c r="P39" i="4"/>
  <c r="P40" i="4"/>
  <c r="P41" i="4"/>
  <c r="P42" i="4"/>
  <c r="P43" i="4"/>
  <c r="P44" i="4"/>
  <c r="P45" i="4"/>
  <c r="P46" i="4"/>
  <c r="P47" i="4"/>
  <c r="P48" i="4"/>
  <c r="P49" i="4"/>
  <c r="P50" i="4"/>
  <c r="P51" i="4"/>
  <c r="P52" i="4"/>
  <c r="P53" i="4"/>
  <c r="P54" i="4"/>
  <c r="P55" i="4"/>
  <c r="P56" i="4"/>
  <c r="P57" i="4"/>
  <c r="P58" i="4"/>
  <c r="P59" i="4"/>
  <c r="P60" i="4"/>
  <c r="P61" i="4"/>
  <c r="P62" i="4"/>
  <c r="P63" i="4"/>
  <c r="P64" i="4"/>
  <c r="P65" i="4"/>
  <c r="P66" i="4"/>
  <c r="P67" i="4"/>
  <c r="P68" i="4"/>
  <c r="P69" i="4"/>
  <c r="P70" i="4"/>
  <c r="P71" i="4"/>
  <c r="P72" i="4"/>
  <c r="P73" i="4"/>
  <c r="P74" i="4"/>
  <c r="P75" i="4"/>
  <c r="P76" i="4"/>
  <c r="P77" i="4"/>
  <c r="P78" i="4"/>
  <c r="P79" i="4"/>
  <c r="P80" i="4"/>
  <c r="P81" i="4"/>
  <c r="P82" i="4"/>
  <c r="P83" i="4"/>
  <c r="P84" i="4"/>
  <c r="P85" i="4"/>
  <c r="P86" i="4"/>
  <c r="P87" i="4"/>
  <c r="P88" i="4"/>
  <c r="P89" i="4"/>
  <c r="P90" i="4"/>
  <c r="P91" i="4"/>
  <c r="P92" i="4"/>
  <c r="P93" i="4"/>
  <c r="P94" i="4"/>
  <c r="P95" i="4"/>
  <c r="P96" i="4"/>
  <c r="P97" i="4"/>
  <c r="P98" i="4"/>
  <c r="P99" i="4"/>
  <c r="P100" i="4"/>
  <c r="P101" i="4"/>
  <c r="P102" i="4"/>
  <c r="P103" i="4"/>
  <c r="P104" i="4"/>
  <c r="P105" i="4"/>
  <c r="P106" i="4"/>
  <c r="P107" i="4"/>
  <c r="P108" i="4"/>
  <c r="P109" i="4"/>
  <c r="P110" i="4"/>
  <c r="P111" i="4"/>
  <c r="P112" i="4"/>
  <c r="P113" i="4"/>
  <c r="P114" i="4"/>
  <c r="P115" i="4"/>
  <c r="P116" i="4"/>
  <c r="P117" i="4"/>
  <c r="P118" i="4"/>
  <c r="P119" i="4"/>
  <c r="P120" i="4"/>
  <c r="P121" i="4"/>
  <c r="P122" i="4"/>
  <c r="P123" i="4"/>
  <c r="P124" i="4"/>
  <c r="P125" i="4"/>
  <c r="P126" i="4"/>
  <c r="P127" i="4"/>
  <c r="P128" i="4"/>
  <c r="P129" i="4"/>
  <c r="P130" i="4"/>
  <c r="P131" i="4"/>
  <c r="P132" i="4"/>
  <c r="P133" i="4"/>
  <c r="P134" i="4"/>
  <c r="P135" i="4"/>
  <c r="P136" i="4"/>
  <c r="P137" i="4"/>
  <c r="P138" i="4"/>
  <c r="P139" i="4"/>
  <c r="P140" i="4"/>
  <c r="P141" i="4"/>
  <c r="P142" i="4"/>
  <c r="P143" i="4"/>
  <c r="P144" i="4"/>
  <c r="P145" i="4"/>
  <c r="P146" i="4"/>
  <c r="P147" i="4"/>
  <c r="P148" i="4"/>
  <c r="P149" i="4"/>
  <c r="P150" i="4"/>
  <c r="P151" i="4"/>
  <c r="P152" i="4"/>
  <c r="P153" i="4"/>
  <c r="P154" i="4"/>
  <c r="P155" i="4"/>
  <c r="P156" i="4"/>
  <c r="P157" i="4"/>
  <c r="P158" i="4"/>
  <c r="P159" i="4"/>
  <c r="P160" i="4"/>
  <c r="P161" i="4"/>
  <c r="P162" i="4"/>
  <c r="P163" i="4"/>
  <c r="P164" i="4"/>
  <c r="P165" i="4"/>
  <c r="P166" i="4"/>
  <c r="P167" i="4"/>
  <c r="P168" i="4"/>
  <c r="P169" i="4"/>
  <c r="P170" i="4"/>
  <c r="P171" i="4"/>
  <c r="P172" i="4"/>
  <c r="P173" i="4"/>
  <c r="P174" i="4"/>
  <c r="P175" i="4"/>
  <c r="P176" i="4"/>
  <c r="P177" i="4"/>
  <c r="P178" i="4"/>
  <c r="P179" i="4"/>
  <c r="P180" i="4"/>
  <c r="P181" i="4"/>
  <c r="P182" i="4"/>
  <c r="P183" i="4"/>
  <c r="P184" i="4"/>
  <c r="P185" i="4"/>
  <c r="P186" i="4"/>
  <c r="P187" i="4"/>
  <c r="P188" i="4"/>
  <c r="P189" i="4"/>
  <c r="P190" i="4"/>
  <c r="P191" i="4"/>
  <c r="P192" i="4"/>
  <c r="P193" i="4"/>
  <c r="P194" i="4"/>
  <c r="P195" i="4"/>
  <c r="P196" i="4"/>
  <c r="P197" i="4"/>
  <c r="P198" i="4"/>
  <c r="P199" i="4"/>
  <c r="P200" i="4"/>
  <c r="P201" i="4"/>
  <c r="P202" i="4"/>
  <c r="P203" i="4"/>
  <c r="P204" i="4"/>
  <c r="P205" i="4"/>
  <c r="P206" i="4"/>
  <c r="P207" i="4"/>
  <c r="P208" i="4"/>
  <c r="P209" i="4"/>
  <c r="P210" i="4"/>
  <c r="P211" i="4"/>
  <c r="P212" i="4"/>
  <c r="P213" i="4"/>
  <c r="P214" i="4"/>
  <c r="P215" i="4"/>
  <c r="P216" i="4"/>
  <c r="P217" i="4"/>
  <c r="P218" i="4"/>
  <c r="P219" i="4"/>
  <c r="P220" i="4"/>
  <c r="P221" i="4"/>
  <c r="P222" i="4"/>
  <c r="P223" i="4"/>
  <c r="P224" i="4"/>
  <c r="P225" i="4"/>
  <c r="P226" i="4"/>
  <c r="P227" i="4"/>
  <c r="P228" i="4"/>
  <c r="P229" i="4"/>
  <c r="P230" i="4"/>
  <c r="P231" i="4"/>
  <c r="P232" i="4"/>
  <c r="P233" i="4"/>
  <c r="P234" i="4"/>
  <c r="P235" i="4"/>
  <c r="P236" i="4"/>
  <c r="P237" i="4"/>
  <c r="P238" i="4"/>
  <c r="P239" i="4"/>
  <c r="P240" i="4"/>
  <c r="P241" i="4"/>
  <c r="P242" i="4"/>
  <c r="P243" i="4"/>
  <c r="P244" i="4"/>
  <c r="P245" i="4"/>
  <c r="P246" i="4"/>
  <c r="P247" i="4"/>
  <c r="P248" i="4"/>
  <c r="P249" i="4"/>
  <c r="P250" i="4"/>
  <c r="P251" i="4"/>
  <c r="P252" i="4"/>
  <c r="P253" i="4"/>
  <c r="P254" i="4"/>
  <c r="P255" i="4"/>
  <c r="P256" i="4"/>
  <c r="P257" i="4"/>
  <c r="P258" i="4"/>
  <c r="P259" i="4"/>
  <c r="P260" i="4"/>
  <c r="P261" i="4"/>
  <c r="P262" i="4"/>
  <c r="P263" i="4"/>
  <c r="P264" i="4"/>
  <c r="P265" i="4"/>
  <c r="P266" i="4"/>
  <c r="P267" i="4"/>
  <c r="P268" i="4"/>
  <c r="P269" i="4"/>
  <c r="P270" i="4"/>
  <c r="P271" i="4"/>
  <c r="P272" i="4"/>
  <c r="P273" i="4"/>
  <c r="P274" i="4"/>
  <c r="P275" i="4"/>
  <c r="P276" i="4"/>
  <c r="P277" i="4"/>
  <c r="P278" i="4"/>
  <c r="P279" i="4"/>
  <c r="P280" i="4"/>
  <c r="P281" i="4"/>
  <c r="P282" i="4"/>
  <c r="P283" i="4"/>
  <c r="P284" i="4"/>
  <c r="P285" i="4"/>
  <c r="P286" i="4"/>
  <c r="P287" i="4"/>
  <c r="P288" i="4"/>
  <c r="P289" i="4"/>
  <c r="P290" i="4"/>
  <c r="P291" i="4"/>
  <c r="P292" i="4"/>
  <c r="P293" i="4"/>
  <c r="P294" i="4"/>
  <c r="P295" i="4"/>
  <c r="P296" i="4"/>
  <c r="P297" i="4"/>
  <c r="P298" i="4"/>
  <c r="P299" i="4"/>
  <c r="P300" i="4"/>
  <c r="P301" i="4"/>
  <c r="P302" i="4"/>
  <c r="P303" i="4"/>
  <c r="P304" i="4"/>
  <c r="P305" i="4"/>
  <c r="P306" i="4"/>
  <c r="P307" i="4"/>
  <c r="P308" i="4"/>
  <c r="P309" i="4"/>
  <c r="P310" i="4"/>
  <c r="P311" i="4"/>
  <c r="P312" i="4"/>
  <c r="P313" i="4"/>
  <c r="P314" i="4"/>
  <c r="P315" i="4"/>
  <c r="P316" i="4"/>
  <c r="P317" i="4"/>
  <c r="P318" i="4"/>
  <c r="P319" i="4"/>
  <c r="P320" i="4"/>
  <c r="P321" i="4"/>
  <c r="P322" i="4"/>
  <c r="P323" i="4"/>
  <c r="P324" i="4"/>
  <c r="P325" i="4"/>
  <c r="P326" i="4"/>
  <c r="P327" i="4"/>
  <c r="P328" i="4"/>
  <c r="P329" i="4"/>
  <c r="P330" i="4"/>
  <c r="P331" i="4"/>
  <c r="P332" i="4"/>
  <c r="P333" i="4"/>
  <c r="P334" i="4"/>
  <c r="P335" i="4"/>
  <c r="P336" i="4"/>
  <c r="P337" i="4"/>
  <c r="P338" i="4"/>
  <c r="P339" i="4"/>
  <c r="P340" i="4"/>
  <c r="P341" i="4"/>
  <c r="P342" i="4"/>
  <c r="P343" i="4"/>
  <c r="P344" i="4"/>
  <c r="P345" i="4"/>
  <c r="P346" i="4"/>
  <c r="P347" i="4"/>
  <c r="P348" i="4"/>
  <c r="P349" i="4"/>
  <c r="P350" i="4"/>
  <c r="P351" i="4"/>
  <c r="P352" i="4"/>
  <c r="P353" i="4"/>
  <c r="P354" i="4"/>
  <c r="P355" i="4"/>
  <c r="P356" i="4"/>
  <c r="P357" i="4"/>
  <c r="P358" i="4"/>
  <c r="P359" i="4"/>
  <c r="P360" i="4"/>
  <c r="P361" i="4"/>
  <c r="P362" i="4"/>
  <c r="P363" i="4"/>
  <c r="P364" i="4"/>
  <c r="P365" i="4"/>
  <c r="P366" i="4"/>
  <c r="P367" i="4"/>
  <c r="P368" i="4"/>
  <c r="P369" i="4"/>
  <c r="P370" i="4"/>
  <c r="P371" i="4"/>
  <c r="P372" i="4"/>
  <c r="P373" i="4"/>
  <c r="P374" i="4"/>
  <c r="P375" i="4"/>
  <c r="P376" i="4"/>
  <c r="P377" i="4"/>
  <c r="P378" i="4"/>
  <c r="P379" i="4"/>
  <c r="P380" i="4"/>
  <c r="P381" i="4"/>
  <c r="P382" i="4"/>
  <c r="P383" i="4"/>
  <c r="P384" i="4"/>
  <c r="P385" i="4"/>
  <c r="P386" i="4"/>
  <c r="P387" i="4"/>
  <c r="P388" i="4"/>
  <c r="P389" i="4"/>
  <c r="P390" i="4"/>
  <c r="P391" i="4"/>
  <c r="P392" i="4"/>
  <c r="P393" i="4"/>
  <c r="P394" i="4"/>
  <c r="P395" i="4"/>
  <c r="P396" i="4"/>
  <c r="P397" i="4"/>
  <c r="P398" i="4"/>
  <c r="P399" i="4"/>
  <c r="P400" i="4"/>
  <c r="P401" i="4"/>
  <c r="P402" i="4"/>
  <c r="P403" i="4"/>
  <c r="P404" i="4"/>
  <c r="P405" i="4"/>
  <c r="P406" i="4"/>
  <c r="P407" i="4"/>
  <c r="P408" i="4"/>
  <c r="P409" i="4"/>
  <c r="P410" i="4"/>
  <c r="P411" i="4"/>
  <c r="P412" i="4"/>
  <c r="P413" i="4"/>
  <c r="P414" i="4"/>
  <c r="P415" i="4"/>
  <c r="P416" i="4"/>
  <c r="P417" i="4"/>
  <c r="P418" i="4"/>
  <c r="P419" i="4"/>
  <c r="P420" i="4"/>
  <c r="P421" i="4"/>
  <c r="P422" i="4"/>
  <c r="P423" i="4"/>
  <c r="P424" i="4"/>
  <c r="P425" i="4"/>
  <c r="P426" i="4"/>
  <c r="P427" i="4"/>
  <c r="P428" i="4"/>
  <c r="P429" i="4"/>
  <c r="P430" i="4"/>
  <c r="P431" i="4"/>
  <c r="P432" i="4"/>
  <c r="P433" i="4"/>
  <c r="P434" i="4"/>
  <c r="P435" i="4"/>
  <c r="P436" i="4"/>
  <c r="P437" i="4"/>
  <c r="P438" i="4"/>
  <c r="P439" i="4"/>
  <c r="P440" i="4"/>
  <c r="P441" i="4"/>
  <c r="P442" i="4"/>
  <c r="P443" i="4"/>
  <c r="P444" i="4"/>
  <c r="P445" i="4"/>
  <c r="P446" i="4"/>
  <c r="P447" i="4"/>
  <c r="P448" i="4"/>
  <c r="P449" i="4"/>
  <c r="P450" i="4"/>
  <c r="P451" i="4"/>
  <c r="P452" i="4"/>
  <c r="P453" i="4"/>
  <c r="P454" i="4"/>
  <c r="P455" i="4"/>
  <c r="P456" i="4"/>
  <c r="P457" i="4"/>
  <c r="P458" i="4"/>
  <c r="P459" i="4"/>
  <c r="P460" i="4"/>
  <c r="P461" i="4"/>
  <c r="P462" i="4"/>
  <c r="P463" i="4"/>
  <c r="P464" i="4"/>
  <c r="P465" i="4"/>
  <c r="P466" i="4"/>
  <c r="P467" i="4"/>
  <c r="P468" i="4"/>
  <c r="P469" i="4"/>
  <c r="P470" i="4"/>
  <c r="P471" i="4"/>
  <c r="P472" i="4"/>
  <c r="P473" i="4"/>
  <c r="P474" i="4"/>
  <c r="P475" i="4"/>
  <c r="P476" i="4"/>
  <c r="P477" i="4"/>
  <c r="P478" i="4"/>
  <c r="P479" i="4"/>
  <c r="P480" i="4"/>
  <c r="P481" i="4"/>
  <c r="P482" i="4"/>
  <c r="P483" i="4"/>
  <c r="P484" i="4"/>
  <c r="P485" i="4"/>
  <c r="P486" i="4"/>
  <c r="P487" i="4"/>
  <c r="P488" i="4"/>
  <c r="P489" i="4"/>
  <c r="P490" i="4"/>
  <c r="P491" i="4"/>
  <c r="P492" i="4"/>
  <c r="P493" i="4"/>
  <c r="P494" i="4"/>
  <c r="P495" i="4"/>
  <c r="P496" i="4"/>
  <c r="P497" i="4"/>
  <c r="P498" i="4"/>
  <c r="P499" i="4"/>
  <c r="P500" i="4"/>
  <c r="P501" i="4"/>
  <c r="P502" i="4"/>
  <c r="P503" i="4"/>
  <c r="P504" i="4"/>
  <c r="P505" i="4"/>
  <c r="P506" i="4"/>
  <c r="P507" i="4"/>
  <c r="P508" i="4"/>
  <c r="P509" i="4"/>
  <c r="P510" i="4"/>
  <c r="P511" i="4"/>
  <c r="P512" i="4"/>
  <c r="P513" i="4"/>
  <c r="P514" i="4"/>
  <c r="P515" i="4"/>
  <c r="P516" i="4"/>
  <c r="P517" i="4"/>
  <c r="P518" i="4"/>
  <c r="P519" i="4"/>
  <c r="P520" i="4"/>
  <c r="P521" i="4"/>
  <c r="P522" i="4"/>
  <c r="P523" i="4"/>
  <c r="P524" i="4"/>
  <c r="P525" i="4"/>
  <c r="P526" i="4"/>
  <c r="P527" i="4"/>
  <c r="P528" i="4"/>
  <c r="P529" i="4"/>
  <c r="P530" i="4"/>
  <c r="P531" i="4"/>
  <c r="P532" i="4"/>
  <c r="P533" i="4"/>
  <c r="P534" i="4"/>
  <c r="P535" i="4"/>
  <c r="P536" i="4"/>
  <c r="P537" i="4"/>
  <c r="P538" i="4"/>
  <c r="P539" i="4"/>
  <c r="P540" i="4"/>
  <c r="P541" i="4"/>
  <c r="P542" i="4"/>
  <c r="P543" i="4"/>
  <c r="P544" i="4"/>
  <c r="P545" i="4"/>
  <c r="P546" i="4"/>
  <c r="P547" i="4"/>
  <c r="P548" i="4"/>
  <c r="P549" i="4"/>
  <c r="P550" i="4"/>
  <c r="P551" i="4"/>
  <c r="P552" i="4"/>
  <c r="P553" i="4"/>
  <c r="P554" i="4"/>
  <c r="P555" i="4"/>
  <c r="P556" i="4"/>
  <c r="P557" i="4"/>
  <c r="P558" i="4"/>
  <c r="P559" i="4"/>
  <c r="P560" i="4"/>
  <c r="P561" i="4"/>
  <c r="P562" i="4"/>
  <c r="P563" i="4"/>
  <c r="P564" i="4"/>
  <c r="P565" i="4"/>
  <c r="P566" i="4"/>
  <c r="P567" i="4"/>
  <c r="P568" i="4"/>
  <c r="P569" i="4"/>
  <c r="P570" i="4"/>
  <c r="P571" i="4"/>
  <c r="P572" i="4"/>
  <c r="P573" i="4"/>
  <c r="P574" i="4"/>
  <c r="P575" i="4"/>
  <c r="P576" i="4"/>
  <c r="P577" i="4"/>
  <c r="P578" i="4"/>
  <c r="P579" i="4"/>
  <c r="P580" i="4"/>
  <c r="P581" i="4"/>
  <c r="P582" i="4"/>
  <c r="P583" i="4"/>
  <c r="P584" i="4"/>
  <c r="P585" i="4"/>
  <c r="P586" i="4"/>
  <c r="P587" i="4"/>
  <c r="P588" i="4"/>
  <c r="P589" i="4"/>
  <c r="P590" i="4"/>
  <c r="P591" i="4"/>
  <c r="P592" i="4"/>
  <c r="P593" i="4"/>
  <c r="P594" i="4"/>
  <c r="P595" i="4"/>
  <c r="P596" i="4"/>
  <c r="P597" i="4"/>
  <c r="P598" i="4"/>
  <c r="P599" i="4"/>
  <c r="P600" i="4"/>
  <c r="P601" i="4"/>
  <c r="P602" i="4"/>
  <c r="P603" i="4"/>
  <c r="P604" i="4"/>
  <c r="P605" i="4"/>
  <c r="P606" i="4"/>
  <c r="P607" i="4"/>
  <c r="P608" i="4"/>
  <c r="P609" i="4"/>
  <c r="P610" i="4"/>
  <c r="P611" i="4"/>
  <c r="P612" i="4"/>
  <c r="P613" i="4"/>
  <c r="P614" i="4"/>
  <c r="P615" i="4"/>
  <c r="P616" i="4"/>
  <c r="P617" i="4"/>
  <c r="P618" i="4"/>
  <c r="P619" i="4"/>
  <c r="P620" i="4"/>
  <c r="P621" i="4"/>
  <c r="P622" i="4"/>
  <c r="P623" i="4"/>
  <c r="P624" i="4"/>
  <c r="P625" i="4"/>
  <c r="P626" i="4"/>
  <c r="P627" i="4"/>
  <c r="P628" i="4"/>
  <c r="P629" i="4"/>
  <c r="P630" i="4"/>
  <c r="P631" i="4"/>
  <c r="P632" i="4"/>
  <c r="P633" i="4"/>
  <c r="P634" i="4"/>
  <c r="P635" i="4"/>
  <c r="P636" i="4"/>
  <c r="P637" i="4"/>
  <c r="P638" i="4"/>
  <c r="P639" i="4"/>
  <c r="P640" i="4"/>
  <c r="P641" i="4"/>
  <c r="P642" i="4"/>
  <c r="P643" i="4"/>
  <c r="P644" i="4"/>
  <c r="P645" i="4"/>
  <c r="P646" i="4"/>
  <c r="P647" i="4"/>
  <c r="P648" i="4"/>
  <c r="P649" i="4"/>
  <c r="P650" i="4"/>
  <c r="P651" i="4"/>
  <c r="P652" i="4"/>
  <c r="P653" i="4"/>
  <c r="P654" i="4"/>
  <c r="P655" i="4"/>
  <c r="P656" i="4"/>
  <c r="P657" i="4"/>
  <c r="P658" i="4"/>
  <c r="P659" i="4"/>
  <c r="P660" i="4"/>
  <c r="P661" i="4"/>
  <c r="P662" i="4"/>
  <c r="P663" i="4"/>
  <c r="P664" i="4"/>
  <c r="P665" i="4"/>
  <c r="P666" i="4"/>
  <c r="P667" i="4"/>
  <c r="P668" i="4"/>
  <c r="P669" i="4"/>
  <c r="P670" i="4"/>
  <c r="P671" i="4"/>
  <c r="P672" i="4"/>
  <c r="P673" i="4"/>
  <c r="P674" i="4"/>
  <c r="P675" i="4"/>
  <c r="P676" i="4"/>
  <c r="P677" i="4"/>
  <c r="P678" i="4"/>
  <c r="P679" i="4"/>
  <c r="P680" i="4"/>
  <c r="P681" i="4"/>
  <c r="P682" i="4"/>
  <c r="P683" i="4"/>
  <c r="P684" i="4"/>
  <c r="P685" i="4"/>
  <c r="P686" i="4"/>
  <c r="P687" i="4"/>
  <c r="P688" i="4"/>
  <c r="P689" i="4"/>
  <c r="P690" i="4"/>
  <c r="P691" i="4"/>
  <c r="P692" i="4"/>
  <c r="P693" i="4"/>
  <c r="P694" i="4"/>
  <c r="P695" i="4"/>
  <c r="P696" i="4"/>
  <c r="P697" i="4"/>
  <c r="P698" i="4"/>
  <c r="P699" i="4"/>
  <c r="P700" i="4"/>
  <c r="P701" i="4"/>
  <c r="P702" i="4"/>
  <c r="P703" i="4"/>
  <c r="P704" i="4"/>
  <c r="P705" i="4"/>
  <c r="P706" i="4"/>
  <c r="P707" i="4"/>
  <c r="P708" i="4"/>
  <c r="P709" i="4"/>
  <c r="P710" i="4"/>
  <c r="P711" i="4"/>
  <c r="P712" i="4"/>
  <c r="P713" i="4"/>
  <c r="P714" i="4"/>
  <c r="P715" i="4"/>
  <c r="P716" i="4"/>
  <c r="P717" i="4"/>
  <c r="P718" i="4"/>
  <c r="P719" i="4"/>
  <c r="P720" i="4"/>
  <c r="P721" i="4"/>
  <c r="P722" i="4"/>
  <c r="P723" i="4"/>
  <c r="P724" i="4"/>
  <c r="P725" i="4"/>
  <c r="P726" i="4"/>
  <c r="P727" i="4"/>
  <c r="P728" i="4"/>
  <c r="P729" i="4"/>
  <c r="P730" i="4"/>
  <c r="P731" i="4"/>
  <c r="P732" i="4"/>
  <c r="P733" i="4"/>
  <c r="P734" i="4"/>
  <c r="P735" i="4"/>
  <c r="P736" i="4"/>
  <c r="P737" i="4"/>
  <c r="P738" i="4"/>
  <c r="P739" i="4"/>
  <c r="P740" i="4"/>
  <c r="P741" i="4"/>
  <c r="P742" i="4"/>
  <c r="P743" i="4"/>
  <c r="P744" i="4"/>
  <c r="P745" i="4"/>
  <c r="P746" i="4"/>
  <c r="P747" i="4"/>
  <c r="P748" i="4"/>
  <c r="P749" i="4"/>
  <c r="P750" i="4"/>
  <c r="P751" i="4"/>
  <c r="P752" i="4"/>
  <c r="P753" i="4"/>
  <c r="P754" i="4"/>
  <c r="P755" i="4"/>
  <c r="P756" i="4"/>
  <c r="P757" i="4"/>
  <c r="P758" i="4"/>
  <c r="P759" i="4"/>
  <c r="P760" i="4"/>
  <c r="P761" i="4"/>
  <c r="P762" i="4"/>
  <c r="P763" i="4"/>
  <c r="P764" i="4"/>
  <c r="P765" i="4"/>
  <c r="P766" i="4"/>
  <c r="P767" i="4"/>
  <c r="P768" i="4"/>
  <c r="P769" i="4"/>
  <c r="P770" i="4"/>
  <c r="P771" i="4"/>
  <c r="P772" i="4"/>
  <c r="P773" i="4"/>
  <c r="P774" i="4"/>
  <c r="P775" i="4"/>
  <c r="P776" i="4"/>
  <c r="P777" i="4"/>
  <c r="P778" i="4"/>
  <c r="P779" i="4"/>
  <c r="P780" i="4"/>
  <c r="P781" i="4"/>
  <c r="P782" i="4"/>
  <c r="P783" i="4"/>
  <c r="P784" i="4"/>
  <c r="P785" i="4"/>
  <c r="P786" i="4"/>
  <c r="P787" i="4"/>
  <c r="P788" i="4"/>
  <c r="P789" i="4"/>
  <c r="P790" i="4"/>
  <c r="P791" i="4"/>
  <c r="P792" i="4"/>
  <c r="P793" i="4"/>
  <c r="P794" i="4"/>
  <c r="P795" i="4"/>
  <c r="P796" i="4"/>
  <c r="P797" i="4"/>
  <c r="P798" i="4"/>
  <c r="P799" i="4"/>
  <c r="P800" i="4"/>
  <c r="P801" i="4"/>
  <c r="P802" i="4"/>
  <c r="P803" i="4"/>
  <c r="P804" i="4"/>
  <c r="P805" i="4"/>
  <c r="P806" i="4"/>
  <c r="P807" i="4"/>
  <c r="P808" i="4"/>
  <c r="P809" i="4"/>
  <c r="P810" i="4"/>
  <c r="P811" i="4"/>
  <c r="P812" i="4"/>
  <c r="P813" i="4"/>
  <c r="P814" i="4"/>
  <c r="P815" i="4"/>
  <c r="P816" i="4"/>
  <c r="P817" i="4"/>
  <c r="P818" i="4"/>
  <c r="P819" i="4"/>
  <c r="P820" i="4"/>
  <c r="P821" i="4"/>
  <c r="P822" i="4"/>
  <c r="P823" i="4"/>
  <c r="P824" i="4"/>
  <c r="P825" i="4"/>
  <c r="P826" i="4"/>
  <c r="P827" i="4"/>
  <c r="P828" i="4"/>
  <c r="P829" i="4"/>
  <c r="P830" i="4"/>
  <c r="P831" i="4"/>
  <c r="P832" i="4"/>
  <c r="P833" i="4"/>
  <c r="P834" i="4"/>
  <c r="P835" i="4"/>
  <c r="P836" i="4"/>
  <c r="P837" i="4"/>
  <c r="P838" i="4"/>
  <c r="P839" i="4"/>
  <c r="P840" i="4"/>
  <c r="P841" i="4"/>
  <c r="P842" i="4"/>
  <c r="P843" i="4"/>
  <c r="P844" i="4"/>
  <c r="P845" i="4"/>
  <c r="P846" i="4"/>
  <c r="P847" i="4"/>
  <c r="P848" i="4"/>
  <c r="P849" i="4"/>
  <c r="P850" i="4"/>
  <c r="P851" i="4"/>
  <c r="P852" i="4"/>
  <c r="P853" i="4"/>
  <c r="P854" i="4"/>
  <c r="P855" i="4"/>
  <c r="P856" i="4"/>
  <c r="P857" i="4"/>
  <c r="P858" i="4"/>
  <c r="P859" i="4"/>
  <c r="P860" i="4"/>
  <c r="P861" i="4"/>
  <c r="P862" i="4"/>
  <c r="P863" i="4"/>
  <c r="P864" i="4"/>
  <c r="P865" i="4"/>
  <c r="P866" i="4"/>
  <c r="P867" i="4"/>
  <c r="P868" i="4"/>
  <c r="P869" i="4"/>
  <c r="P870" i="4"/>
  <c r="P871" i="4"/>
  <c r="P872" i="4"/>
  <c r="P873" i="4"/>
  <c r="P874" i="4"/>
  <c r="P875" i="4"/>
  <c r="P876" i="4"/>
  <c r="P877" i="4"/>
  <c r="P878" i="4"/>
  <c r="P879" i="4"/>
  <c r="P880" i="4"/>
  <c r="P881" i="4"/>
  <c r="P882" i="4"/>
  <c r="P883" i="4"/>
  <c r="P884" i="4"/>
  <c r="P885" i="4"/>
  <c r="P886" i="4"/>
  <c r="P887" i="4"/>
  <c r="P888" i="4"/>
  <c r="P889" i="4"/>
  <c r="P890" i="4"/>
  <c r="P891" i="4"/>
  <c r="P892" i="4"/>
  <c r="P893" i="4"/>
  <c r="P894" i="4"/>
  <c r="P895" i="4"/>
  <c r="P896" i="4"/>
  <c r="P897" i="4"/>
  <c r="P898" i="4"/>
  <c r="P899" i="4"/>
  <c r="P900" i="4"/>
  <c r="P901" i="4"/>
  <c r="P902" i="4"/>
  <c r="P903" i="4"/>
  <c r="P904" i="4"/>
  <c r="P905" i="4"/>
  <c r="P906" i="4"/>
  <c r="P907" i="4"/>
  <c r="P908" i="4"/>
  <c r="P909" i="4"/>
  <c r="P910" i="4"/>
  <c r="P911" i="4"/>
  <c r="P912" i="4"/>
  <c r="P913" i="4"/>
  <c r="P914" i="4"/>
  <c r="P915" i="4"/>
  <c r="P916" i="4"/>
  <c r="P917" i="4"/>
  <c r="P918" i="4"/>
  <c r="P919" i="4"/>
  <c r="P920" i="4"/>
  <c r="P921" i="4"/>
  <c r="P922" i="4"/>
  <c r="P923" i="4"/>
  <c r="P924" i="4"/>
  <c r="P925" i="4"/>
  <c r="P926" i="4"/>
  <c r="P927" i="4"/>
  <c r="P928" i="4"/>
  <c r="P929" i="4"/>
  <c r="P930" i="4"/>
  <c r="P931" i="4"/>
  <c r="P932" i="4"/>
  <c r="P933" i="4"/>
  <c r="P934" i="4"/>
  <c r="P935" i="4"/>
  <c r="P936" i="4"/>
  <c r="P937" i="4"/>
  <c r="P938" i="4"/>
  <c r="P939" i="4"/>
  <c r="P940" i="4"/>
  <c r="P941" i="4"/>
  <c r="P942" i="4"/>
  <c r="P943" i="4"/>
  <c r="P944" i="4"/>
  <c r="P945" i="4"/>
  <c r="P946" i="4"/>
  <c r="P947" i="4"/>
  <c r="P948" i="4"/>
  <c r="P949" i="4"/>
  <c r="P950" i="4"/>
  <c r="P951" i="4"/>
  <c r="P952" i="4"/>
  <c r="P953" i="4"/>
  <c r="P954" i="4"/>
  <c r="P955" i="4"/>
  <c r="P956" i="4"/>
  <c r="P957" i="4"/>
  <c r="P958" i="4"/>
  <c r="P959" i="4"/>
  <c r="P960" i="4"/>
  <c r="P961" i="4"/>
  <c r="P962" i="4"/>
  <c r="P963" i="4"/>
  <c r="P964" i="4"/>
  <c r="P965" i="4"/>
  <c r="P966" i="4"/>
  <c r="P967" i="4"/>
  <c r="P968" i="4"/>
  <c r="P969" i="4"/>
  <c r="P970" i="4"/>
  <c r="P971" i="4"/>
  <c r="P972" i="4"/>
  <c r="P973" i="4"/>
  <c r="P974" i="4"/>
  <c r="P975" i="4"/>
  <c r="P976" i="4"/>
  <c r="P977" i="4"/>
  <c r="P978" i="4"/>
  <c r="P979" i="4"/>
  <c r="P980" i="4"/>
  <c r="P981" i="4"/>
  <c r="P982" i="4"/>
  <c r="P983" i="4"/>
  <c r="P984" i="4"/>
  <c r="P985" i="4"/>
  <c r="P986" i="4"/>
  <c r="P987" i="4"/>
  <c r="P988" i="4"/>
  <c r="P989" i="4"/>
  <c r="P990" i="4"/>
  <c r="P3" i="4"/>
  <c r="P2" i="4"/>
</calcChain>
</file>

<file path=xl/sharedStrings.xml><?xml version="1.0" encoding="utf-8"?>
<sst xmlns="http://schemas.openxmlformats.org/spreadsheetml/2006/main" count="340" uniqueCount="174">
  <si>
    <t>Date</t>
  </si>
  <si>
    <t>Agence</t>
  </si>
  <si>
    <t>Technicien</t>
  </si>
  <si>
    <t>Client</t>
  </si>
  <si>
    <t>Téléphone</t>
  </si>
  <si>
    <t>elec</t>
  </si>
  <si>
    <t>Numéro propo</t>
  </si>
  <si>
    <t>Site de l'intervention</t>
  </si>
  <si>
    <t>Code postal</t>
  </si>
  <si>
    <t>Quantité</t>
  </si>
  <si>
    <t>Adresse client</t>
  </si>
  <si>
    <t>Email</t>
  </si>
  <si>
    <t>Siret</t>
  </si>
  <si>
    <t>Adresse du site</t>
  </si>
  <si>
    <t>Adresse de facturation</t>
  </si>
  <si>
    <t>Assistance technique</t>
  </si>
  <si>
    <t>Code postal agence</t>
  </si>
  <si>
    <t>Adresse agence</t>
  </si>
  <si>
    <t>Tel agence</t>
  </si>
  <si>
    <t>adresse mail agence</t>
  </si>
  <si>
    <t>Adresse</t>
  </si>
  <si>
    <t>Teléphone</t>
  </si>
  <si>
    <t>Mail</t>
  </si>
  <si>
    <t>Mail tech</t>
  </si>
  <si>
    <t>Téléphone tech</t>
  </si>
  <si>
    <t>Code postal site</t>
  </si>
  <si>
    <t>Cle</t>
  </si>
  <si>
    <t>Mission</t>
  </si>
  <si>
    <t>Tarif HT</t>
  </si>
  <si>
    <t>Périodicitée</t>
  </si>
  <si>
    <t>1</t>
  </si>
  <si>
    <t>Ne pas supprimer au-delà de cette ligne</t>
  </si>
  <si>
    <t>Prix total</t>
  </si>
  <si>
    <t>TOTAL</t>
  </si>
  <si>
    <t>TVA</t>
  </si>
  <si>
    <t>TTC</t>
  </si>
  <si>
    <t>Ad1 Client</t>
  </si>
  <si>
    <t>Ad2 Client</t>
  </si>
  <si>
    <t>Email Client</t>
  </si>
  <si>
    <t>Code postal Client</t>
  </si>
  <si>
    <t>Téléphone Client</t>
  </si>
  <si>
    <t>Ad1 intervention</t>
  </si>
  <si>
    <t>Ad2 intervention</t>
  </si>
  <si>
    <t>Code postal intervention</t>
  </si>
  <si>
    <t>Ad2 Intervention</t>
  </si>
  <si>
    <t>0</t>
  </si>
  <si>
    <t>250</t>
  </si>
  <si>
    <t>Adresse Client</t>
  </si>
  <si>
    <t>100</t>
  </si>
  <si>
    <t>6</t>
  </si>
  <si>
    <t>200</t>
  </si>
  <si>
    <t>2</t>
  </si>
  <si>
    <t>12</t>
  </si>
  <si>
    <t>24</t>
  </si>
  <si>
    <t>50</t>
  </si>
  <si>
    <t>5</t>
  </si>
  <si>
    <t>10</t>
  </si>
  <si>
    <t>350</t>
  </si>
  <si>
    <t>Vérification initiale des installations éléctriques (HGAD)</t>
  </si>
  <si>
    <t>Vérification périodique des installations éléctriques (HGAB)</t>
  </si>
  <si>
    <t>Déclaration Q18 (HGAE)</t>
  </si>
  <si>
    <t>Vérification des installations de foudre (HGCA)</t>
  </si>
  <si>
    <t>Vérification périodique des appareils de levage (HHBB)</t>
  </si>
  <si>
    <t>Vérification des appareils de levage, demande de l'inspection du travail (HHBA)</t>
  </si>
  <si>
    <t>Vérification des grues, mise ou remise en service (HHBC)</t>
  </si>
  <si>
    <t>Vérification machines (HHAB)</t>
  </si>
  <si>
    <t>Vérification des machines, demande de l'inspection du travail (HHBA)</t>
  </si>
  <si>
    <t>Vérification des moyens de secours (HBAN)</t>
  </si>
  <si>
    <t>Vérification périodique des installations de gaz dans les ERP (HKDB)</t>
  </si>
  <si>
    <t>Vérification périodique des installations de gaz hors ERP (HKDA)</t>
  </si>
  <si>
    <t>Vérification par thermographie infrarouge Q19 (HGDA)</t>
  </si>
  <si>
    <t>Vérification du désenfumage mécanique triennal (HBBA)</t>
  </si>
  <si>
    <t>Vérification des portes et portails (HHCH)</t>
  </si>
  <si>
    <t>Vérification des aires de jeux (HPAA)</t>
  </si>
  <si>
    <t>Vérification avant mise sous tension (HGAF)</t>
  </si>
  <si>
    <t>Vérification des appareil de levage, mise ou remise en service (HHDB)</t>
  </si>
  <si>
    <t>Vérification des équipements sportifs (HPAC)</t>
  </si>
  <si>
    <t>Vérification des installations de gaz grande cuisine (HKDC)</t>
  </si>
  <si>
    <t>Vérification des installation de climatisation (HKCE)</t>
  </si>
  <si>
    <t>Vérification des équipements sous pression 40 mois (HJCA)</t>
  </si>
  <si>
    <t>Vérification des champs éléctro-magnétiques CEM (JGBB)</t>
  </si>
  <si>
    <t>Diagnostique des installations éléctriques (JGAD)</t>
  </si>
  <si>
    <t>Vérification des racks de stockage métallique (HPBA)</t>
  </si>
  <si>
    <t>Vérification des disconnecteurs (HEBF)</t>
  </si>
  <si>
    <t>Vérification des installations thermiques (HKBA)</t>
  </si>
  <si>
    <t>Vérification de l'aération et de l'assainissement des locaux de travail (????)</t>
  </si>
  <si>
    <t>Vérification des ascensseurs SAE Loi De Robien 60 mois (HHCF)</t>
  </si>
  <si>
    <t>Vérification périodique des ascensseurs (HHCB)</t>
  </si>
  <si>
    <t>Vérification des ascensseurs VRE ERP 1ier groupe 60 mois (HHCE)</t>
  </si>
  <si>
    <t>Vérification des lignes de vie (HDCA)</t>
  </si>
  <si>
    <t>500</t>
  </si>
  <si>
    <t>400</t>
  </si>
  <si>
    <t>Vérification avant mise sous tension (HGAF)aaaaaaaaaaaaaaaaaaaaaaaeeeeeeeeeeeeeeeeeeeeeeeeerrrrrrrrrrrrrrrrrrrrrrrrrrtttttttttttttttttttttttttttttttyyyyyyyyyyyyyyyyyyyyyyyyyyyyyyuuuuuuuuuuuuuuuuuuuuuuuuuuuu</t>
  </si>
  <si>
    <t>245565</t>
  </si>
  <si>
    <t>Vérification initiale des installations éléctriques (HGAD)dddddddddddddddddddddddddddddddddddddddddddfffffffffffffffffffffffffffffffffffffffffffffffffffffffffffggggggggggggggggggggggggggggggggghhhhhhhhhhhhhhhhhhhhhhhhhhhhhhh</t>
  </si>
  <si>
    <t>Vérification périodique des appareils de levage (HHBB)cccccccccccccccccccccccccccccccccccbbbbbbbbbbbbbbbbbbbbbbbbbbbbbbbbbbb,,,,,,,,,,,,,,,,,,,,,,,,,,,,,,,,,,,,,,,,,,,lllllllllllllllllllllllllllllllllllllllllllllllllllllllllllll</t>
  </si>
  <si>
    <t>450</t>
  </si>
  <si>
    <t>Electricité</t>
  </si>
  <si>
    <t>Gaz</t>
  </si>
  <si>
    <t>Moyens de secours</t>
  </si>
  <si>
    <t>Levage</t>
  </si>
  <si>
    <t>Machine</t>
  </si>
  <si>
    <t>Vérification du SSI triennal (HBBC)</t>
  </si>
  <si>
    <t>Ascensseurs</t>
  </si>
  <si>
    <t>Divers</t>
  </si>
  <si>
    <t>360</t>
  </si>
  <si>
    <t>550</t>
  </si>
  <si>
    <t>Tarif_1</t>
  </si>
  <si>
    <t>Quant_1</t>
  </si>
  <si>
    <t>Pério_1</t>
  </si>
  <si>
    <t>Mission_1</t>
  </si>
  <si>
    <t>Mission_2</t>
  </si>
  <si>
    <t>Tarif_2</t>
  </si>
  <si>
    <t>Quant_2</t>
  </si>
  <si>
    <t>Pério_2</t>
  </si>
  <si>
    <t>Mission_3</t>
  </si>
  <si>
    <t>Tarif_3</t>
  </si>
  <si>
    <t>Quant_3</t>
  </si>
  <si>
    <t>Pério_3</t>
  </si>
  <si>
    <t>Mission_4</t>
  </si>
  <si>
    <t>Tarif_4</t>
  </si>
  <si>
    <t>Quant_4</t>
  </si>
  <si>
    <t>Pério_4</t>
  </si>
  <si>
    <t>Mission_5</t>
  </si>
  <si>
    <t>Tarif_5</t>
  </si>
  <si>
    <t>Quant_5</t>
  </si>
  <si>
    <t>Pério_5</t>
  </si>
  <si>
    <t>Mission_6</t>
  </si>
  <si>
    <t>Tarif_6</t>
  </si>
  <si>
    <t>Quant_6</t>
  </si>
  <si>
    <t>Pério_6</t>
  </si>
  <si>
    <t>Mission_7</t>
  </si>
  <si>
    <t>Tarif_7</t>
  </si>
  <si>
    <t>Quant_7</t>
  </si>
  <si>
    <t>Pério_7</t>
  </si>
  <si>
    <t>Mission_8</t>
  </si>
  <si>
    <t>Tarif_8</t>
  </si>
  <si>
    <t>Quant_8</t>
  </si>
  <si>
    <t>Pério_8</t>
  </si>
  <si>
    <t>Mont_tot1</t>
  </si>
  <si>
    <t>Mont_tot2</t>
  </si>
  <si>
    <t>Mont_tot3</t>
  </si>
  <si>
    <t>Mont_tot4</t>
  </si>
  <si>
    <t>Mont_tot5</t>
  </si>
  <si>
    <t>Mont_tot6</t>
  </si>
  <si>
    <t>Mont_tot7</t>
  </si>
  <si>
    <t>Mont_tot8</t>
  </si>
  <si>
    <t>150</t>
  </si>
  <si>
    <t>3</t>
  </si>
  <si>
    <t>Adresse2</t>
  </si>
  <si>
    <t>Adresse3</t>
  </si>
  <si>
    <t>Adresse mail</t>
  </si>
  <si>
    <t>Numéro de SIRET</t>
  </si>
  <si>
    <t>Colonne1</t>
  </si>
  <si>
    <t>b</t>
  </si>
  <si>
    <t>c</t>
  </si>
  <si>
    <t>d</t>
  </si>
  <si>
    <t>e</t>
  </si>
  <si>
    <t>f</t>
  </si>
  <si>
    <t>g</t>
  </si>
  <si>
    <t>h</t>
  </si>
  <si>
    <t>Contact</t>
  </si>
  <si>
    <t>Adresse1</t>
  </si>
  <si>
    <t>202005119351E001-FC</t>
  </si>
  <si>
    <t>A</t>
  </si>
  <si>
    <t>B</t>
  </si>
  <si>
    <t>C</t>
  </si>
  <si>
    <t>D</t>
  </si>
  <si>
    <t>a</t>
  </si>
  <si>
    <t>i</t>
  </si>
  <si>
    <t>j</t>
  </si>
  <si>
    <t>k</t>
  </si>
  <si>
    <t>l</t>
  </si>
  <si>
    <t>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</si>
</sst>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#&quot; &quot;##&quot; &quot;##&quot; &quot;##&quot; &quot;##"/>
    <numFmt numFmtId="165" formatCode="00000"/>
    <numFmt numFmtId="166" formatCode="m/d/yyyy"/>
    <numFmt numFmtId="167" formatCode="0;\-0;;@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8"/>
      <color rgb="FF000000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21">
    <border>
      <left/>
      <right/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8" tint="0.39997558519241921"/>
      </left>
      <right style="thin">
        <color theme="8" tint="0.39997558519241921"/>
      </right>
      <top style="thin">
        <color theme="8" tint="0.39997558519241921"/>
      </top>
      <bottom style="thin">
        <color theme="8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rgb="FFFF0000"/>
      </right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8" tint="0.39997558519241921"/>
      </left>
      <right style="thin">
        <color theme="8" tint="0.39997558519241921"/>
      </right>
      <top/>
      <bottom style="thin">
        <color theme="8" tint="0.39997558519241921"/>
      </bottom>
      <diagonal/>
    </border>
    <border>
      <left style="thin">
        <color theme="8" tint="0.39997558519241921"/>
      </left>
      <right style="thin">
        <color theme="8" tint="0.39997558519241921"/>
      </right>
      <top style="thin">
        <color theme="8" tint="0.39997558519241921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4">
    <xf numFmtId="0" fontId="0" fillId="0" borderId="0" xfId="0"/>
    <xf numFmtId="0" fontId="0" fillId="0" borderId="0" xfId="0" applyFill="1"/>
    <xf numFmtId="14" fontId="0" fillId="0" borderId="0" xfId="0" applyNumberFormat="1"/>
    <xf numFmtId="0" fontId="0" fillId="0" borderId="0" xfId="0" applyAlignment="1">
      <alignment wrapText="1"/>
    </xf>
    <xf numFmtId="0" fontId="0" fillId="0" borderId="0" xfId="0" applyAlignment="1">
      <alignment vertical="center" wrapText="1"/>
    </xf>
    <xf numFmtId="14" fontId="0" fillId="2" borderId="1" xfId="0" applyNumberFormat="1" applyFill="1" applyBorder="1" applyAlignment="1">
      <alignment vertical="center" wrapText="1"/>
    </xf>
    <xf numFmtId="0" fontId="0" fillId="2" borderId="1" xfId="0" applyFill="1" applyBorder="1" applyAlignment="1">
      <alignment vertical="center" wrapText="1"/>
    </xf>
    <xf numFmtId="0" fontId="0" fillId="0" borderId="2" xfId="0" applyBorder="1" applyAlignment="1">
      <alignment wrapText="1"/>
    </xf>
    <xf numFmtId="0" fontId="0" fillId="0" borderId="2" xfId="0" applyBorder="1"/>
    <xf numFmtId="0" fontId="3" fillId="0" borderId="0" xfId="1"/>
    <xf numFmtId="0" fontId="0" fillId="0" borderId="0" xfId="0" applyAlignment="1">
      <alignment horizontal="left" vertical="top"/>
    </xf>
    <xf numFmtId="164" fontId="0" fillId="0" borderId="0" xfId="0" applyNumberFormat="1" applyAlignment="1">
      <alignment horizontal="left" vertical="top"/>
    </xf>
    <xf numFmtId="0" fontId="3" fillId="0" borderId="0" xfId="1" applyAlignment="1">
      <alignment horizontal="left" vertical="top"/>
    </xf>
    <xf numFmtId="165" fontId="0" fillId="0" borderId="0" xfId="0" applyNumberFormat="1" applyAlignment="1">
      <alignment horizontal="left" vertical="top"/>
    </xf>
    <xf numFmtId="165" fontId="0" fillId="0" borderId="0" xfId="0" applyNumberFormat="1"/>
    <xf numFmtId="164" fontId="0" fillId="0" borderId="0" xfId="0" applyNumberFormat="1" applyAlignment="1">
      <alignment horizontal="left"/>
    </xf>
    <xf numFmtId="164" fontId="0" fillId="0" borderId="0" xfId="0" applyNumberFormat="1"/>
    <xf numFmtId="0" fontId="0" fillId="0" borderId="3" xfId="0" applyBorder="1" applyAlignment="1">
      <alignment horizontal="left" vertical="top"/>
    </xf>
    <xf numFmtId="165" fontId="0" fillId="0" borderId="3" xfId="0" applyNumberFormat="1" applyBorder="1" applyAlignment="1">
      <alignment horizontal="left" vertical="top"/>
    </xf>
    <xf numFmtId="164" fontId="0" fillId="0" borderId="3" xfId="0" applyNumberFormat="1" applyBorder="1" applyAlignment="1">
      <alignment horizontal="left" vertical="top"/>
    </xf>
    <xf numFmtId="0" fontId="0" fillId="0" borderId="3" xfId="0" applyBorder="1"/>
    <xf numFmtId="165" fontId="0" fillId="0" borderId="3" xfId="0" applyNumberFormat="1" applyBorder="1"/>
    <xf numFmtId="164" fontId="0" fillId="0" borderId="3" xfId="0" applyNumberFormat="1" applyBorder="1" applyAlignment="1">
      <alignment horizontal="left"/>
    </xf>
    <xf numFmtId="0" fontId="3" fillId="0" borderId="3" xfId="1" applyBorder="1"/>
    <xf numFmtId="0" fontId="0" fillId="0" borderId="7" xfId="0" applyBorder="1" applyAlignment="1">
      <alignment horizontal="left" vertical="top"/>
    </xf>
    <xf numFmtId="165" fontId="0" fillId="0" borderId="7" xfId="0" applyNumberFormat="1" applyBorder="1" applyAlignment="1">
      <alignment horizontal="left" vertical="top"/>
    </xf>
    <xf numFmtId="0" fontId="3" fillId="0" borderId="8" xfId="1" applyBorder="1"/>
    <xf numFmtId="164" fontId="0" fillId="0" borderId="7" xfId="0" applyNumberFormat="1" applyBorder="1" applyAlignment="1">
      <alignment horizontal="left" vertical="top"/>
    </xf>
    <xf numFmtId="0" fontId="3" fillId="0" borderId="7" xfId="1" applyBorder="1" applyAlignment="1">
      <alignment horizontal="left" vertical="top"/>
    </xf>
    <xf numFmtId="0" fontId="0" fillId="0" borderId="9" xfId="0" applyBorder="1" applyAlignment="1">
      <alignment horizontal="left" vertical="top"/>
    </xf>
    <xf numFmtId="0" fontId="0" fillId="0" borderId="10" xfId="0" applyBorder="1"/>
    <xf numFmtId="0" fontId="0" fillId="0" borderId="13" xfId="0" applyBorder="1"/>
    <xf numFmtId="0" fontId="0" fillId="0" borderId="14" xfId="0" applyBorder="1"/>
    <xf numFmtId="0" fontId="0" fillId="0" borderId="7" xfId="0" applyBorder="1"/>
    <xf numFmtId="165" fontId="3" fillId="0" borderId="8" xfId="1" applyNumberFormat="1" applyBorder="1"/>
    <xf numFmtId="164" fontId="0" fillId="0" borderId="8" xfId="0" applyNumberFormat="1" applyBorder="1"/>
    <xf numFmtId="0" fontId="0" fillId="0" borderId="9" xfId="0" applyBorder="1"/>
    <xf numFmtId="164" fontId="0" fillId="0" borderId="11" xfId="0" applyNumberFormat="1" applyBorder="1"/>
    <xf numFmtId="0" fontId="1" fillId="3" borderId="4" xfId="0" applyFont="1" applyFill="1" applyBorder="1"/>
    <xf numFmtId="0" fontId="1" fillId="3" borderId="6" xfId="0" applyFont="1" applyFill="1" applyBorder="1"/>
    <xf numFmtId="0" fontId="1" fillId="4" borderId="4" xfId="0" applyFont="1" applyFill="1" applyBorder="1" applyAlignment="1">
      <alignment horizontal="left" vertical="top"/>
    </xf>
    <xf numFmtId="0" fontId="1" fillId="4" borderId="5" xfId="0" applyFont="1" applyFill="1" applyBorder="1"/>
    <xf numFmtId="0" fontId="1" fillId="4" borderId="12" xfId="0" applyFont="1" applyFill="1" applyBorder="1"/>
    <xf numFmtId="164" fontId="1" fillId="3" borderId="5" xfId="0" applyNumberFormat="1" applyFont="1" applyFill="1" applyBorder="1" applyAlignment="1">
      <alignment horizontal="center" vertical="center"/>
    </xf>
    <xf numFmtId="164" fontId="0" fillId="0" borderId="3" xfId="0" applyNumberFormat="1" applyFont="1" applyBorder="1" applyAlignment="1">
      <alignment horizontal="center" vertical="center"/>
    </xf>
    <xf numFmtId="164" fontId="0" fillId="0" borderId="10" xfId="0" applyNumberFormat="1" applyFont="1" applyBorder="1" applyAlignment="1">
      <alignment horizontal="center" vertical="center"/>
    </xf>
    <xf numFmtId="164" fontId="0" fillId="0" borderId="0" xfId="0" applyNumberFormat="1" applyFont="1" applyAlignment="1">
      <alignment horizontal="center" vertical="center"/>
    </xf>
    <xf numFmtId="164" fontId="3" fillId="0" borderId="8" xfId="1" applyNumberFormat="1" applyBorder="1" applyAlignment="1">
      <alignment horizontal="left"/>
    </xf>
    <xf numFmtId="164" fontId="3" fillId="0" borderId="8" xfId="1" applyNumberFormat="1" applyBorder="1"/>
    <xf numFmtId="166" fontId="0" fillId="0" borderId="0" xfId="0" applyNumberFormat="1"/>
    <xf numFmtId="0" fontId="0" fillId="0" borderId="15" xfId="0" applyBorder="1"/>
    <xf numFmtId="0" fontId="0" fillId="3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6" borderId="0" xfId="0" applyFill="1"/>
    <xf numFmtId="0" fontId="0" fillId="6" borderId="0" xfId="0" applyFill="1" applyBorder="1"/>
    <xf numFmtId="0" fontId="0" fillId="0" borderId="16" xfId="0" applyBorder="1" applyAlignment="1">
      <alignment horizontal="center" vertical="center"/>
    </xf>
    <xf numFmtId="164" fontId="0" fillId="0" borderId="16" xfId="0" applyNumberFormat="1" applyBorder="1" applyAlignment="1">
      <alignment horizontal="center" vertical="center"/>
    </xf>
    <xf numFmtId="0" fontId="4" fillId="5" borderId="16" xfId="0" applyFont="1" applyFill="1" applyBorder="1" applyAlignment="1">
      <alignment horizontal="center" vertical="center"/>
    </xf>
    <xf numFmtId="14" fontId="0" fillId="0" borderId="16" xfId="0" applyNumberFormat="1" applyBorder="1" applyAlignment="1">
      <alignment horizontal="center" vertical="center"/>
    </xf>
    <xf numFmtId="0" fontId="0" fillId="6" borderId="16" xfId="0" applyFill="1" applyBorder="1" applyAlignment="1">
      <alignment horizontal="center" vertical="center" wrapText="1"/>
    </xf>
    <xf numFmtId="0" fontId="6" fillId="7" borderId="0" xfId="0" applyFont="1" applyFill="1"/>
    <xf numFmtId="0" fontId="6" fillId="3" borderId="0" xfId="0" applyFont="1" applyFill="1"/>
    <xf numFmtId="0" fontId="6" fillId="0" borderId="0" xfId="0" applyFont="1" applyFill="1"/>
    <xf numFmtId="0" fontId="5" fillId="5" borderId="0" xfId="0" applyFont="1" applyFill="1" applyAlignment="1">
      <alignment horizontal="center" vertical="center"/>
    </xf>
    <xf numFmtId="0" fontId="5" fillId="6" borderId="16" xfId="0" applyFont="1" applyFill="1" applyBorder="1" applyAlignment="1">
      <alignment horizontal="center" vertical="center" wrapText="1"/>
    </xf>
    <xf numFmtId="0" fontId="0" fillId="0" borderId="0" xfId="0" applyNumberFormat="1"/>
    <xf numFmtId="0" fontId="0" fillId="0" borderId="2" xfId="0" applyNumberFormat="1" applyBorder="1"/>
    <xf numFmtId="0" fontId="0" fillId="0" borderId="0" xfId="0" applyFill="1" applyAlignment="1">
      <alignment horizontal="right"/>
    </xf>
    <xf numFmtId="167" fontId="0" fillId="0" borderId="0" xfId="0" applyNumberFormat="1"/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167" fontId="0" fillId="8" borderId="0" xfId="0" applyNumberFormat="1" applyFill="1"/>
    <xf numFmtId="0" fontId="0" fillId="0" borderId="19" xfId="0" applyBorder="1"/>
    <xf numFmtId="0" fontId="0" fillId="0" borderId="20" xfId="0" applyBorder="1"/>
    <xf numFmtId="0" fontId="0" fillId="2" borderId="0" xfId="0" applyFill="1" applyAlignment="1">
      <alignment vertical="center" wrapText="1"/>
    </xf>
    <xf numFmtId="0" fontId="0" fillId="0" borderId="16" xfId="0" applyBorder="1" applyAlignment="1">
      <alignment horizontal="left" vertical="center"/>
    </xf>
    <xf numFmtId="0" fontId="0" fillId="0" borderId="0" xfId="0" applyAlignment="1">
      <alignment horizontal="left"/>
    </xf>
    <xf numFmtId="0" fontId="0" fillId="9" borderId="17" xfId="0" applyFont="1" applyFill="1" applyBorder="1" applyAlignment="1">
      <alignment horizontal="left"/>
    </xf>
    <xf numFmtId="0" fontId="3" fillId="0" borderId="0" xfId="1" applyAlignment="1">
      <alignment vertical="center"/>
    </xf>
    <xf numFmtId="14" fontId="0" fillId="0" borderId="0" xfId="0" applyNumberFormat="1" applyAlignment="1">
      <alignment horizontal="left" vertical="center"/>
    </xf>
    <xf numFmtId="166" fontId="0" fillId="0" borderId="0" xfId="0" applyNumberFormat="1" applyAlignment="1">
      <alignment horizontal="left"/>
    </xf>
    <xf numFmtId="14" fontId="0" fillId="0" borderId="0" xfId="0" applyNumberFormat="1" applyAlignment="1">
      <alignment horizontal="left"/>
    </xf>
    <xf numFmtId="0" fontId="0" fillId="9" borderId="18" xfId="0" applyFont="1" applyFill="1" applyBorder="1"/>
    <xf numFmtId="166" fontId="0" fillId="9" borderId="18" xfId="0" applyNumberFormat="1" applyFont="1" applyFill="1" applyBorder="1"/>
  </cellXfs>
  <cellStyles count="2">
    <cellStyle name="Lien hypertexte" xfId="1" builtinId="8"/>
    <cellStyle name="Normal" xfId="0" builtinId="0"/>
  </cellStyles>
  <dxfs count="24">
    <dxf>
      <border diagonalUp="0" diagonalDown="0">
        <left style="thin">
          <color theme="8" tint="0.39997558519241921"/>
        </left>
        <right style="thin">
          <color theme="8" tint="0.39997558519241921"/>
        </right>
        <top style="thin">
          <color theme="8" tint="0.39997558519241921"/>
        </top>
        <bottom style="thin">
          <color theme="8" tint="0.39997558519241921"/>
        </bottom>
        <vertical style="thin">
          <color theme="8" tint="0.39997558519241921"/>
        </vertical>
        <horizontal style="thin">
          <color theme="8" tint="0.39997558519241921"/>
        </horizontal>
      </border>
    </dxf>
    <dxf>
      <border diagonalUp="0" diagonalDown="0">
        <left style="thin">
          <color theme="8" tint="0.39997558519241921"/>
        </left>
        <right style="thin">
          <color theme="8" tint="0.39997558519241921"/>
        </right>
        <top style="thin">
          <color theme="8" tint="0.39997558519241921"/>
        </top>
        <bottom style="thin">
          <color theme="8" tint="0.39997558519241921"/>
        </bottom>
        <vertical style="thin">
          <color theme="8" tint="0.39997558519241921"/>
        </vertical>
        <horizontal style="thin">
          <color theme="8" tint="0.39997558519241921"/>
        </horizontal>
      </border>
    </dxf>
    <dxf>
      <border diagonalUp="0" diagonalDown="0">
        <left style="thin">
          <color theme="8" tint="0.39997558519241921"/>
        </left>
        <right style="thin">
          <color theme="8" tint="0.39997558519241921"/>
        </right>
        <top style="thin">
          <color theme="8" tint="0.39997558519241921"/>
        </top>
        <bottom style="thin">
          <color theme="8" tint="0.39997558519241921"/>
        </bottom>
        <vertical style="thin">
          <color theme="8" tint="0.39997558519241921"/>
        </vertical>
        <horizontal style="thin">
          <color theme="8" tint="0.39997558519241921"/>
        </horizontal>
      </border>
    </dxf>
    <dxf>
      <numFmt numFmtId="0" formatCode="General"/>
      <border diagonalUp="0" diagonalDown="0">
        <left style="thin">
          <color theme="8" tint="0.39997558519241921"/>
        </left>
        <right style="thin">
          <color theme="8" tint="0.39997558519241921"/>
        </right>
        <top style="thin">
          <color theme="8" tint="0.39997558519241921"/>
        </top>
        <bottom style="thin">
          <color theme="8" tint="0.39997558519241921"/>
        </bottom>
        <vertical style="thin">
          <color theme="8" tint="0.39997558519241921"/>
        </vertical>
        <horizontal style="thin">
          <color theme="8" tint="0.39997558519241921"/>
        </horizontal>
      </border>
    </dxf>
    <dxf>
      <border diagonalUp="0" diagonalDown="0">
        <left style="thin">
          <color theme="8" tint="0.39997558519241921"/>
        </left>
        <right style="thin">
          <color theme="8" tint="0.39997558519241921"/>
        </right>
        <top style="thin">
          <color theme="8" tint="0.39997558519241921"/>
        </top>
        <bottom style="thin">
          <color theme="8" tint="0.39997558519241921"/>
        </bottom>
        <vertical style="thin">
          <color theme="8" tint="0.39997558519241921"/>
        </vertical>
        <horizontal style="thin">
          <color theme="8" tint="0.39997558519241921"/>
        </horizontal>
      </border>
    </dxf>
    <dxf>
      <border diagonalUp="0" diagonalDown="0">
        <left style="thin">
          <color theme="8" tint="0.39997558519241921"/>
        </left>
        <right style="thin">
          <color theme="8" tint="0.39997558519241921"/>
        </right>
        <top style="thin">
          <color theme="8" tint="0.39997558519241921"/>
        </top>
        <bottom style="thin">
          <color theme="8" tint="0.39997558519241921"/>
        </bottom>
        <vertical style="thin">
          <color theme="8" tint="0.39997558519241921"/>
        </vertical>
        <horizontal style="thin">
          <color theme="8" tint="0.39997558519241921"/>
        </horizontal>
      </border>
    </dxf>
    <dxf>
      <border diagonalUp="0" diagonalDown="0">
        <left style="thin">
          <color theme="8" tint="0.39997558519241921"/>
        </left>
        <right style="thin">
          <color theme="8" tint="0.39997558519241921"/>
        </right>
        <top style="thin">
          <color theme="8" tint="0.39997558519241921"/>
        </top>
        <bottom style="thin">
          <color theme="8" tint="0.39997558519241921"/>
        </bottom>
        <vertical style="thin">
          <color theme="8" tint="0.39997558519241921"/>
        </vertical>
        <horizontal style="thin">
          <color theme="8" tint="0.39997558519241921"/>
        </horizontal>
      </border>
    </dxf>
    <dxf>
      <alignment horizontal="general" vertical="bottom" textRotation="0" wrapText="1" indent="0" justifyLastLine="0" shrinkToFit="0" readingOrder="0"/>
      <border diagonalUp="0" diagonalDown="0">
        <left style="thin">
          <color theme="8" tint="0.39997558519241921"/>
        </left>
        <right style="thin">
          <color theme="8" tint="0.39997558519241921"/>
        </right>
        <top style="thin">
          <color theme="8" tint="0.39997558519241921"/>
        </top>
        <bottom style="thin">
          <color theme="8" tint="0.39997558519241921"/>
        </bottom>
        <vertical style="thin">
          <color theme="8" tint="0.39997558519241921"/>
        </vertical>
        <horizontal style="thin">
          <color theme="8" tint="0.39997558519241921"/>
        </horizontal>
      </border>
    </dxf>
    <dxf>
      <fill>
        <patternFill patternType="solid">
          <fgColor indexed="64"/>
          <bgColor theme="4" tint="-0.249977111117893"/>
        </patternFill>
      </fill>
      <alignment horizontal="general" vertical="center" textRotation="0" wrapText="1" indent="0" justifyLastLine="0" shrinkToFit="0" readingOrder="0"/>
    </dxf>
    <dxf>
      <numFmt numFmtId="166" formatCode="m/d/yyyy"/>
      <alignment horizontal="left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</dxf>
    <dxf>
      <numFmt numFmtId="164" formatCode="0#&quot; &quot;##&quot; &quot;##&quot; &quot;##&quot; &quot;##"/>
    </dxf>
    <dxf>
      <numFmt numFmtId="0" formatCode="General"/>
    </dxf>
    <dxf>
      <numFmt numFmtId="164" formatCode="0#&quot; &quot;##&quot; &quot;##&quot; &quot;##&quot; &quot;##"/>
    </dxf>
    <dxf>
      <numFmt numFmtId="0" formatCode="General"/>
    </dxf>
    <dxf>
      <numFmt numFmtId="0" formatCode="General"/>
    </dxf>
    <dxf>
      <fill>
        <patternFill patternType="solid">
          <fgColor indexed="64"/>
          <bgColor rgb="FFFF0000"/>
        </patternFill>
      </fill>
    </dxf>
    <dxf>
      <numFmt numFmtId="164" formatCode="0#&quot; &quot;##&quot; &quot;##&quot; &quot;##&quot; &quot;##"/>
    </dxf>
    <dxf>
      <alignment horizontal="left" textRotation="0" wrapText="0" indent="0" justifyLastLine="0" shrinkToFit="0" readingOrder="0"/>
    </dxf>
    <dxf>
      <numFmt numFmtId="166" formatCode="m/d/yyyy"/>
    </dxf>
    <dxf>
      <alignment horizontal="left" textRotation="0" wrapText="0" indent="0" justifyLastLine="0" shrinkToFit="0" readingOrder="0"/>
    </dxf>
    <dxf>
      <border>
        <bottom style="thin">
          <color theme="0"/>
        </bottom>
      </border>
    </dxf>
    <dxf>
      <alignment horizontal="center" vertical="center" textRotation="0" indent="0" justifyLastLine="0" shrinkToFit="0" readingOrder="0"/>
      <border diagonalUp="0" diagonalDown="0">
        <left style="thin">
          <color theme="0"/>
        </left>
        <right style="thin">
          <color theme="0"/>
        </right>
        <top/>
        <bottom/>
        <vertical style="thin">
          <color theme="0"/>
        </vertical>
        <horizontal style="thin">
          <color theme="0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809625</xdr:colOff>
          <xdr:row>4</xdr:row>
          <xdr:rowOff>76200</xdr:rowOff>
        </xdr:from>
        <xdr:to>
          <xdr:col>7</xdr:col>
          <xdr:colOff>704850</xdr:colOff>
          <xdr:row>7</xdr:row>
          <xdr:rowOff>180975</xdr:rowOff>
        </xdr:to>
        <xdr:sp macro="" textlink="">
          <xdr:nvSpPr>
            <xdr:cNvPr id="12289" name="Button 1" hidden="1">
              <a:extLst>
                <a:ext uri="{63B3BB69-23CF-44E3-9099-C40C66FF867C}">
                  <a14:compatExt spid="_x0000_s12289"/>
                </a:ext>
                <a:ext uri="{FF2B5EF4-FFF2-40B4-BE49-F238E27FC236}">
                  <a16:creationId xmlns:a16="http://schemas.microsoft.com/office/drawing/2014/main" xmlns="" id="{00000000-0008-0000-0000-000001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WriteForWord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714375</xdr:colOff>
          <xdr:row>4</xdr:row>
          <xdr:rowOff>66675</xdr:rowOff>
        </xdr:from>
        <xdr:to>
          <xdr:col>8</xdr:col>
          <xdr:colOff>542925</xdr:colOff>
          <xdr:row>7</xdr:row>
          <xdr:rowOff>180975</xdr:rowOff>
        </xdr:to>
        <xdr:sp macro="" textlink="">
          <xdr:nvSpPr>
            <xdr:cNvPr id="12290" name="Button 2" hidden="1">
              <a:extLst>
                <a:ext uri="{63B3BB69-23CF-44E3-9099-C40C66FF867C}">
                  <a14:compatExt spid="_x0000_s12290"/>
                </a:ext>
                <a:ext uri="{FF2B5EF4-FFF2-40B4-BE49-F238E27FC236}">
                  <a16:creationId xmlns:a16="http://schemas.microsoft.com/office/drawing/2014/main" xmlns="" id="{00000000-0008-0000-0000-000002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OpenWord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3" name="Tableau3" displayName="Tableau3" ref="B1:AB44" totalsRowShown="0" headerRowDxfId="23" headerRowBorderDxfId="22">
  <autoFilter ref="B1:AB44"/>
  <tableColumns count="27">
    <tableColumn id="1" name="Numéro propo" dataDxfId="21"/>
    <tableColumn id="2" name="Date" dataDxfId="20"/>
    <tableColumn id="3" name="Agence"/>
    <tableColumn id="4" name="Technicien"/>
    <tableColumn id="5" name="Client"/>
    <tableColumn id="21" name="Mission"/>
    <tableColumn id="22" name="Tarif HT" dataDxfId="19"/>
    <tableColumn id="23" name="Quantité"/>
    <tableColumn id="24" name="Périodicitée"/>
    <tableColumn id="6" name="Ad1 Client"/>
    <tableColumn id="26" name="Ad2 Client"/>
    <tableColumn id="7" name="Code postal Client"/>
    <tableColumn id="8" name="Téléphone Client" dataDxfId="18"/>
    <tableColumn id="9" name="Email Client"/>
    <tableColumn id="10" name="Siret"/>
    <tableColumn id="11" name="Adresse de facturation"/>
    <tableColumn id="12" name="Site de l'intervention"/>
    <tableColumn id="13" name="Ad1 intervention"/>
    <tableColumn id="27" name="Ad2 intervention"/>
    <tableColumn id="14" name="Code postal intervention"/>
    <tableColumn id="25" name="Ne pas supprimer au-delà de cette ligne" dataDxfId="17"/>
    <tableColumn id="15" name="Adresse agence" dataDxfId="16">
      <calculatedColumnFormula>VLOOKUP($D2,'Tableau pour remplissage'!$A$1:$E$58,2,FALSE)</calculatedColumnFormula>
    </tableColumn>
    <tableColumn id="16" name="Code postal agence" dataDxfId="15">
      <calculatedColumnFormula>VLOOKUP($D2,'Tableau pour remplissage'!$A$1:$E$58,3,FALSE)</calculatedColumnFormula>
    </tableColumn>
    <tableColumn id="17" name="Tel agence" dataDxfId="14">
      <calculatedColumnFormula>VLOOKUP($D2,'Tableau pour remplissage'!$A$1:$E$58,4,FALSE)</calculatedColumnFormula>
    </tableColumn>
    <tableColumn id="18" name="adresse mail agence" dataDxfId="13">
      <calculatedColumnFormula>VLOOKUP($D2,'Tableau pour remplissage'!$A$1:$E$58,5,FALSE)</calculatedColumnFormula>
    </tableColumn>
    <tableColumn id="19" name="Téléphone tech" dataDxfId="12">
      <calculatedColumnFormula>VLOOKUP($E2,'Tableau pour remplissage'!$F$1:$H$58,2,FALSE)</calculatedColumnFormula>
    </tableColumn>
    <tableColumn id="20" name="Mail tech" dataDxfId="11">
      <calculatedColumnFormula>VLOOKUP($E2,'Tableau pour remplissage'!$F$1:$H$58,3,FALSE)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N21" totalsRowShown="0" headerRowDxfId="10">
  <autoFilter ref="A1:N21"/>
  <tableColumns count="14">
    <tableColumn id="1" name="Numéro propo"/>
    <tableColumn id="2" name="Date" dataDxfId="9"/>
    <tableColumn id="3" name="Agence"/>
    <tableColumn id="4" name="Technicien"/>
    <tableColumn id="5" name="Client"/>
    <tableColumn id="6" name="Adresse client"/>
    <tableColumn id="7" name="Code postal"/>
    <tableColumn id="8" name="Téléphone"/>
    <tableColumn id="9" name="Email"/>
    <tableColumn id="10" name="Siret"/>
    <tableColumn id="15" name="Adresse de facturation"/>
    <tableColumn id="12" name="Site de l'intervention"/>
    <tableColumn id="13" name="Adresse du site"/>
    <tableColumn id="14" name="Code postal site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5" name="Tableau6" displayName="Tableau6" ref="A1:I14" totalsRowShown="0">
  <autoFilter ref="A1:I14"/>
  <sortState ref="A2:I50">
    <sortCondition ref="A1:A50"/>
  </sortState>
  <tableColumns count="9">
    <tableColumn id="1" name="Client"/>
    <tableColumn id="2" name="Contact"/>
    <tableColumn id="3" name="Adresse1"/>
    <tableColumn id="4" name="Adresse2"/>
    <tableColumn id="5" name="Adresse3"/>
    <tableColumn id="6" name="Téléphone"/>
    <tableColumn id="7" name="Adresse mail"/>
    <tableColumn id="8" name="Numéro de SIRET"/>
    <tableColumn id="9" name="Adresse de facturation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Tableau4" displayName="Tableau4" ref="A1:H35" totalsRowShown="0" headerRowDxfId="8">
  <autoFilter ref="A1:H35"/>
  <tableColumns count="8">
    <tableColumn id="1" name="Colonne1" dataDxfId="7"/>
    <tableColumn id="2" name="b" dataDxfId="6"/>
    <tableColumn id="3" name="c" dataDxfId="5"/>
    <tableColumn id="14" name="d" dataDxfId="4"/>
    <tableColumn id="15" name="e" dataDxfId="3">
      <calculatedColumnFormula>Tableau4[[#This Row],[b]]*Tableau4[[#This Row],[c]]</calculatedColumnFormula>
    </tableColumn>
    <tableColumn id="4" name="f" dataDxfId="2"/>
    <tableColumn id="5" name="g" dataDxfId="1"/>
    <tableColumn id="6" name="h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2"/>
  <dimension ref="A1:BO9"/>
  <sheetViews>
    <sheetView topLeftCell="L1" workbookViewId="0">
      <selection activeCell="AA2" sqref="AA2"/>
    </sheetView>
  </sheetViews>
  <sheetFormatPr baseColWidth="10" defaultColWidth="10.7109375" defaultRowHeight="15" x14ac:dyDescent="0.25"/>
  <cols>
    <col min="1" max="1" width="14" bestFit="1" customWidth="1"/>
    <col min="2" max="2" width="10.7109375" style="2"/>
    <col min="4" max="4" width="20.7109375" bestFit="1" customWidth="1"/>
    <col min="6" max="6" width="28.5703125" bestFit="1" customWidth="1"/>
    <col min="7" max="7" width="13.5703125" customWidth="1"/>
    <col min="8" max="8" width="21.28515625" bestFit="1" customWidth="1"/>
    <col min="9" max="9" width="16.42578125" style="16" bestFit="1" customWidth="1"/>
    <col min="10" max="10" width="11.5703125" bestFit="1" customWidth="1"/>
    <col min="11" max="11" width="16" customWidth="1"/>
    <col min="12" max="12" width="21.28515625" bestFit="1" customWidth="1"/>
    <col min="13" max="13" width="19.85546875" bestFit="1" customWidth="1"/>
    <col min="14" max="14" width="16.140625" bestFit="1" customWidth="1"/>
    <col min="15" max="15" width="16.140625" customWidth="1"/>
    <col min="16" max="16" width="23.28515625" bestFit="1" customWidth="1"/>
    <col min="17" max="17" width="8.42578125" style="53" customWidth="1"/>
    <col min="18" max="18" width="18.42578125" customWidth="1"/>
    <col min="19" max="19" width="18.28515625" bestFit="1" customWidth="1"/>
    <col min="20" max="20" width="12.7109375" style="16" bestFit="1" customWidth="1"/>
    <col min="21" max="21" width="19" bestFit="1" customWidth="1"/>
    <col min="22" max="22" width="14.85546875" style="16" bestFit="1" customWidth="1"/>
    <col min="23" max="23" width="15.140625" customWidth="1"/>
    <col min="24" max="24" width="19.85546875" bestFit="1" customWidth="1"/>
    <col min="55" max="55" width="13.28515625" bestFit="1" customWidth="1"/>
    <col min="56" max="56" width="10.7109375" style="53"/>
    <col min="57" max="57" width="13" customWidth="1"/>
  </cols>
  <sheetData>
    <row r="1" spans="1:67" x14ac:dyDescent="0.25">
      <c r="A1" t="s">
        <v>6</v>
      </c>
      <c r="B1" s="2" t="s">
        <v>0</v>
      </c>
      <c r="C1" t="s">
        <v>1</v>
      </c>
      <c r="D1" t="s">
        <v>2</v>
      </c>
      <c r="E1" t="s">
        <v>3</v>
      </c>
      <c r="F1" t="s">
        <v>47</v>
      </c>
      <c r="G1" t="s">
        <v>37</v>
      </c>
      <c r="H1" t="s">
        <v>8</v>
      </c>
      <c r="I1" s="16" t="s">
        <v>4</v>
      </c>
      <c r="J1" t="s">
        <v>11</v>
      </c>
      <c r="K1" t="s">
        <v>12</v>
      </c>
      <c r="L1" t="s">
        <v>14</v>
      </c>
      <c r="M1" t="s">
        <v>7</v>
      </c>
      <c r="N1" t="s">
        <v>13</v>
      </c>
      <c r="O1" t="s">
        <v>44</v>
      </c>
      <c r="P1" t="s">
        <v>25</v>
      </c>
      <c r="R1" t="s">
        <v>17</v>
      </c>
      <c r="S1" t="s">
        <v>16</v>
      </c>
      <c r="T1" s="16" t="s">
        <v>18</v>
      </c>
      <c r="U1" t="s">
        <v>19</v>
      </c>
      <c r="V1" s="16" t="s">
        <v>24</v>
      </c>
      <c r="W1" t="s">
        <v>23</v>
      </c>
      <c r="X1" t="s">
        <v>110</v>
      </c>
      <c r="Y1" t="s">
        <v>107</v>
      </c>
      <c r="Z1" t="s">
        <v>108</v>
      </c>
      <c r="AA1" t="s">
        <v>109</v>
      </c>
      <c r="AB1" t="s">
        <v>111</v>
      </c>
      <c r="AC1" t="s">
        <v>112</v>
      </c>
      <c r="AD1" t="s">
        <v>113</v>
      </c>
      <c r="AE1" t="s">
        <v>114</v>
      </c>
      <c r="AF1" t="s">
        <v>115</v>
      </c>
      <c r="AG1" t="s">
        <v>116</v>
      </c>
      <c r="AH1" t="s">
        <v>117</v>
      </c>
      <c r="AI1" t="s">
        <v>118</v>
      </c>
      <c r="AJ1" t="s">
        <v>119</v>
      </c>
      <c r="AK1" t="s">
        <v>120</v>
      </c>
      <c r="AL1" t="s">
        <v>121</v>
      </c>
      <c r="AM1" t="s">
        <v>122</v>
      </c>
      <c r="AN1" t="s">
        <v>123</v>
      </c>
      <c r="AO1" t="s">
        <v>124</v>
      </c>
      <c r="AP1" t="s">
        <v>125</v>
      </c>
      <c r="AQ1" t="s">
        <v>126</v>
      </c>
      <c r="AR1" t="s">
        <v>127</v>
      </c>
      <c r="AS1" t="s">
        <v>128</v>
      </c>
      <c r="AT1" t="s">
        <v>129</v>
      </c>
      <c r="AU1" t="s">
        <v>130</v>
      </c>
      <c r="AV1" t="s">
        <v>131</v>
      </c>
      <c r="AW1" t="s">
        <v>132</v>
      </c>
      <c r="AX1" t="s">
        <v>133</v>
      </c>
      <c r="AY1" t="s">
        <v>134</v>
      </c>
      <c r="AZ1" t="s">
        <v>135</v>
      </c>
      <c r="BA1" t="s">
        <v>136</v>
      </c>
      <c r="BB1" t="s">
        <v>137</v>
      </c>
      <c r="BC1" t="s">
        <v>138</v>
      </c>
      <c r="BE1" t="s">
        <v>139</v>
      </c>
      <c r="BF1" t="s">
        <v>140</v>
      </c>
      <c r="BG1" t="s">
        <v>141</v>
      </c>
      <c r="BH1" t="s">
        <v>142</v>
      </c>
      <c r="BI1" t="s">
        <v>143</v>
      </c>
      <c r="BJ1" t="s">
        <v>144</v>
      </c>
      <c r="BK1" t="s">
        <v>145</v>
      </c>
      <c r="BL1" t="s">
        <v>146</v>
      </c>
      <c r="BM1" t="s">
        <v>33</v>
      </c>
      <c r="BN1" t="s">
        <v>34</v>
      </c>
      <c r="BO1" t="s">
        <v>35</v>
      </c>
    </row>
    <row r="2" spans="1:67" x14ac:dyDescent="0.25">
      <c r="A2" s="77"/>
      <c r="B2" s="83"/>
      <c r="C2" s="82"/>
      <c r="D2" s="82"/>
      <c r="E2" s="82"/>
      <c r="BE2" s="68" t="str">
        <f>IF(Y2*Z2=0,"",Y2*Z2)</f>
        <v/>
      </c>
      <c r="BF2" s="68" t="str">
        <f>IF(AC2*AD2=0,"",AC2*AD2)</f>
        <v/>
      </c>
      <c r="BG2" s="68" t="str">
        <f>IF(AG2*AH2=0,"",AG2*AH2)</f>
        <v/>
      </c>
      <c r="BH2" s="68" t="str">
        <f>IF(AK2*AL2=0,"",AK2*AL2)</f>
        <v/>
      </c>
      <c r="BI2" s="68" t="str">
        <f>IF(AO2*AP2=0,"",AO2*AP2)</f>
        <v/>
      </c>
      <c r="BJ2" s="68" t="str">
        <f>IF(AS2*AT2=0,"",AS2*AT2)</f>
        <v/>
      </c>
      <c r="BK2" s="68" t="str">
        <f>IF(AW2*AX2=0,"",AW2*AX2)</f>
        <v/>
      </c>
      <c r="BL2" s="68" t="str">
        <f>IF(BA2*BB2=0,"",BA2*BB2)</f>
        <v/>
      </c>
      <c r="BM2" s="68" t="str">
        <f>IF(BM9=0,"",BM9)</f>
        <v/>
      </c>
      <c r="BN2" s="68" t="e">
        <f>IF(BM2*0.2=0,"",BM2*0.2)</f>
        <v>#VALUE!</v>
      </c>
      <c r="BO2" s="68" t="e">
        <f>IF(BN2+BM2=0,"",BN2+BM2)</f>
        <v>#VALUE!</v>
      </c>
    </row>
    <row r="8" spans="1:67" x14ac:dyDescent="0.25">
      <c r="H8" s="67"/>
    </row>
    <row r="9" spans="1:67" x14ac:dyDescent="0.25">
      <c r="H9" s="77" t="s">
        <v>163</v>
      </c>
      <c r="BM9" s="71">
        <f>SUM(BE2:BL2)</f>
        <v>0</v>
      </c>
    </row>
  </sheetData>
  <phoneticPr fontId="2" type="noConversion"/>
  <pageMargins left="0.7" right="0.7" top="0.75" bottom="0.75" header="0.3" footer="0.3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289" r:id="rId4" name="Button 1">
              <controlPr defaultSize="0" print="0" autoFill="0" autoPict="0" macro="[0]!Remplissageword">
                <anchor moveWithCells="1" sizeWithCells="1">
                  <from>
                    <xdr:col>5</xdr:col>
                    <xdr:colOff>809625</xdr:colOff>
                    <xdr:row>4</xdr:row>
                    <xdr:rowOff>76200</xdr:rowOff>
                  </from>
                  <to>
                    <xdr:col>7</xdr:col>
                    <xdr:colOff>704850</xdr:colOff>
                    <xdr:row>7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0" r:id="rId5" name="Button 2">
              <controlPr defaultSize="0" print="0" autoFill="0" autoPict="0" macro="[0]!OuvrirDoc">
                <anchor moveWithCells="1" sizeWithCells="1">
                  <from>
                    <xdr:col>7</xdr:col>
                    <xdr:colOff>714375</xdr:colOff>
                    <xdr:row>4</xdr:row>
                    <xdr:rowOff>66675</xdr:rowOff>
                  </from>
                  <to>
                    <xdr:col>8</xdr:col>
                    <xdr:colOff>542925</xdr:colOff>
                    <xdr:row>7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B983"/>
  <sheetViews>
    <sheetView workbookViewId="0">
      <selection activeCell="H24" sqref="H24"/>
    </sheetView>
  </sheetViews>
  <sheetFormatPr baseColWidth="10" defaultColWidth="10.7109375" defaultRowHeight="15" x14ac:dyDescent="0.25"/>
  <cols>
    <col min="1" max="1" width="3.85546875" style="52" bestFit="1" customWidth="1"/>
    <col min="2" max="2" width="19.5703125" style="76" customWidth="1"/>
    <col min="3" max="3" width="10.7109375" style="2" bestFit="1" customWidth="1"/>
    <col min="4" max="4" width="12.140625" bestFit="1" customWidth="1"/>
    <col min="5" max="5" width="20.7109375" bestFit="1" customWidth="1"/>
    <col min="6" max="6" width="21.42578125" customWidth="1"/>
    <col min="7" max="7" width="22.85546875" customWidth="1"/>
    <col min="8" max="8" width="12.28515625" style="76" bestFit="1" customWidth="1"/>
    <col min="9" max="9" width="13.42578125" bestFit="1" customWidth="1"/>
    <col min="10" max="10" width="16.42578125" bestFit="1" customWidth="1"/>
    <col min="11" max="12" width="23" customWidth="1"/>
    <col min="13" max="13" width="21.85546875" bestFit="1" customWidth="1"/>
    <col min="14" max="14" width="21" style="16" bestFit="1" customWidth="1"/>
    <col min="15" max="15" width="25.5703125" bestFit="1" customWidth="1"/>
    <col min="16" max="16" width="24.28515625" bestFit="1" customWidth="1"/>
    <col min="17" max="17" width="25.85546875" bestFit="1" customWidth="1"/>
    <col min="18" max="18" width="24.5703125" bestFit="1" customWidth="1"/>
    <col min="19" max="20" width="22" customWidth="1"/>
    <col min="21" max="21" width="27.85546875" bestFit="1" customWidth="1"/>
    <col min="22" max="22" width="24.5703125" style="53" bestFit="1" customWidth="1"/>
    <col min="23" max="23" width="25.28515625" bestFit="1" customWidth="1"/>
    <col min="24" max="24" width="22.85546875" bestFit="1" customWidth="1"/>
    <col min="25" max="25" width="15" style="16" bestFit="1" customWidth="1"/>
    <col min="26" max="26" width="23.5703125" bestFit="1" customWidth="1"/>
    <col min="27" max="27" width="19.42578125" style="16" bestFit="1" customWidth="1"/>
    <col min="28" max="28" width="13.85546875" bestFit="1" customWidth="1"/>
  </cols>
  <sheetData>
    <row r="1" spans="1:28" s="52" customFormat="1" ht="30" customHeight="1" x14ac:dyDescent="0.25">
      <c r="A1" s="57" t="s">
        <v>26</v>
      </c>
      <c r="B1" s="75" t="s">
        <v>6</v>
      </c>
      <c r="C1" s="58" t="s">
        <v>0</v>
      </c>
      <c r="D1" s="55" t="s">
        <v>1</v>
      </c>
      <c r="E1" s="55" t="s">
        <v>2</v>
      </c>
      <c r="F1" s="55" t="s">
        <v>3</v>
      </c>
      <c r="G1" s="55" t="s">
        <v>27</v>
      </c>
      <c r="H1" s="75" t="s">
        <v>28</v>
      </c>
      <c r="I1" s="55" t="s">
        <v>9</v>
      </c>
      <c r="J1" s="55" t="s">
        <v>29</v>
      </c>
      <c r="K1" s="55" t="s">
        <v>36</v>
      </c>
      <c r="L1" s="55" t="s">
        <v>37</v>
      </c>
      <c r="M1" s="55" t="s">
        <v>39</v>
      </c>
      <c r="N1" s="56" t="s">
        <v>40</v>
      </c>
      <c r="O1" s="55" t="s">
        <v>38</v>
      </c>
      <c r="P1" s="55" t="s">
        <v>12</v>
      </c>
      <c r="Q1" s="55" t="s">
        <v>14</v>
      </c>
      <c r="R1" s="55" t="s">
        <v>7</v>
      </c>
      <c r="S1" s="55" t="s">
        <v>41</v>
      </c>
      <c r="T1" s="55" t="s">
        <v>42</v>
      </c>
      <c r="U1" s="55" t="s">
        <v>43</v>
      </c>
      <c r="V1" s="59" t="s">
        <v>31</v>
      </c>
      <c r="W1" s="55" t="s">
        <v>17</v>
      </c>
      <c r="X1" s="55" t="s">
        <v>16</v>
      </c>
      <c r="Y1" s="56" t="s">
        <v>18</v>
      </c>
      <c r="Z1" s="55" t="s">
        <v>19</v>
      </c>
      <c r="AA1" s="56" t="s">
        <v>24</v>
      </c>
      <c r="AB1" s="55" t="s">
        <v>23</v>
      </c>
    </row>
    <row r="2" spans="1:28" x14ac:dyDescent="0.25">
      <c r="A2" s="51">
        <v>1</v>
      </c>
      <c r="U2" s="50"/>
      <c r="V2" s="54"/>
      <c r="W2" s="65" t="e">
        <f>VLOOKUP($D2,'Tableau pour remplissage'!$A$1:$E$58,2,FALSE)</f>
        <v>#N/A</v>
      </c>
      <c r="X2" s="65" t="e">
        <f>VLOOKUP($D2,'Tableau pour remplissage'!$A$1:$E$58,3,FALSE)</f>
        <v>#N/A</v>
      </c>
      <c r="Y2" s="16" t="e">
        <f>VLOOKUP($D2,'Tableau pour remplissage'!$A$1:$E$58,4,FALSE)</f>
        <v>#N/A</v>
      </c>
      <c r="Z2" s="65" t="e">
        <f>VLOOKUP($D2,'Tableau pour remplissage'!$A$1:$E$58,5,FALSE)</f>
        <v>#N/A</v>
      </c>
      <c r="AA2" s="16" t="e">
        <f>VLOOKUP($E2,'Tableau pour remplissage'!$F$1:$H$58,2,FALSE)</f>
        <v>#N/A</v>
      </c>
      <c r="AB2" s="65" t="e">
        <f>VLOOKUP($E2,'Tableau pour remplissage'!$F$1:$H$58,3,FALSE)</f>
        <v>#N/A</v>
      </c>
    </row>
    <row r="3" spans="1:28" x14ac:dyDescent="0.25">
      <c r="A3" s="52">
        <v>2</v>
      </c>
      <c r="C3" s="49"/>
      <c r="U3" s="50"/>
      <c r="V3" s="54"/>
      <c r="W3" s="65" t="e">
        <f>VLOOKUP($D3,'Tableau pour remplissage'!$A$1:$E$58,2,FALSE)</f>
        <v>#N/A</v>
      </c>
      <c r="X3" s="65" t="e">
        <f>VLOOKUP($D3,'Tableau pour remplissage'!$A$1:$E$58,3,FALSE)</f>
        <v>#N/A</v>
      </c>
      <c r="Y3" s="16" t="e">
        <f>VLOOKUP($D3,'Tableau pour remplissage'!$A$1:$E$58,4,FALSE)</f>
        <v>#N/A</v>
      </c>
      <c r="Z3" s="65" t="e">
        <f>VLOOKUP($D3,'Tableau pour remplissage'!$A$1:$E$58,5,FALSE)</f>
        <v>#N/A</v>
      </c>
      <c r="AA3" s="16" t="e">
        <f>VLOOKUP($E3,'Tableau pour remplissage'!$F$1:$H$58,2,FALSE)</f>
        <v>#N/A</v>
      </c>
      <c r="AB3" s="65" t="e">
        <f>VLOOKUP($E3,'Tableau pour remplissage'!$F$1:$H$58,3,FALSE)</f>
        <v>#N/A</v>
      </c>
    </row>
    <row r="4" spans="1:28" x14ac:dyDescent="0.25">
      <c r="A4" s="51">
        <v>3</v>
      </c>
      <c r="C4" s="49"/>
      <c r="U4" s="50"/>
      <c r="V4" s="54"/>
      <c r="W4" s="65" t="e">
        <f>VLOOKUP($D4,'Tableau pour remplissage'!$A$1:$E$58,2,FALSE)</f>
        <v>#N/A</v>
      </c>
      <c r="X4" s="65" t="e">
        <f>VLOOKUP($D4,'Tableau pour remplissage'!$A$1:$E$58,3,FALSE)</f>
        <v>#N/A</v>
      </c>
      <c r="Y4" s="16" t="e">
        <f>VLOOKUP($D4,'Tableau pour remplissage'!$A$1:$E$58,4,FALSE)</f>
        <v>#N/A</v>
      </c>
      <c r="Z4" s="65" t="e">
        <f>VLOOKUP($D4,'Tableau pour remplissage'!$A$1:$E$58,5,FALSE)</f>
        <v>#N/A</v>
      </c>
      <c r="AA4" s="16" t="e">
        <f>VLOOKUP($E4,'Tableau pour remplissage'!$F$1:$H$58,2,FALSE)</f>
        <v>#N/A</v>
      </c>
      <c r="AB4" s="65" t="e">
        <f>VLOOKUP($E4,'Tableau pour remplissage'!$F$1:$H$58,3,FALSE)</f>
        <v>#N/A</v>
      </c>
    </row>
    <row r="5" spans="1:28" x14ac:dyDescent="0.25">
      <c r="A5" s="52">
        <v>4</v>
      </c>
      <c r="C5" s="49"/>
      <c r="U5" s="50"/>
      <c r="V5" s="54"/>
      <c r="W5" s="65" t="e">
        <f>VLOOKUP($D5,'Tableau pour remplissage'!$A$1:$E$58,2,FALSE)</f>
        <v>#N/A</v>
      </c>
      <c r="X5" s="65" t="e">
        <f>VLOOKUP($D5,'Tableau pour remplissage'!$A$1:$E$58,3,FALSE)</f>
        <v>#N/A</v>
      </c>
      <c r="Y5" s="16" t="e">
        <f>VLOOKUP($D5,'Tableau pour remplissage'!$A$1:$E$58,4,FALSE)</f>
        <v>#N/A</v>
      </c>
      <c r="Z5" s="65" t="e">
        <f>VLOOKUP($D5,'Tableau pour remplissage'!$A$1:$E$58,5,FALSE)</f>
        <v>#N/A</v>
      </c>
      <c r="AA5" s="16" t="e">
        <f>VLOOKUP($E5,'Tableau pour remplissage'!$F$1:$H$58,2,FALSE)</f>
        <v>#N/A</v>
      </c>
      <c r="AB5" s="65" t="e">
        <f>VLOOKUP($E5,'Tableau pour remplissage'!$F$1:$H$58,3,FALSE)</f>
        <v>#N/A</v>
      </c>
    </row>
    <row r="6" spans="1:28" x14ac:dyDescent="0.25">
      <c r="A6" s="51">
        <v>5</v>
      </c>
      <c r="C6" s="49"/>
      <c r="U6" s="50"/>
      <c r="V6" s="54"/>
      <c r="W6" s="65" t="e">
        <f>VLOOKUP($D6,'Tableau pour remplissage'!$A$1:$E$58,2,FALSE)</f>
        <v>#N/A</v>
      </c>
      <c r="X6" s="65" t="e">
        <f>VLOOKUP($D6,'Tableau pour remplissage'!$A$1:$E$58,3,FALSE)</f>
        <v>#N/A</v>
      </c>
      <c r="Y6" s="16" t="e">
        <f>VLOOKUP($D6,'Tableau pour remplissage'!$A$1:$E$58,4,FALSE)</f>
        <v>#N/A</v>
      </c>
      <c r="Z6" s="65" t="e">
        <f>VLOOKUP($D6,'Tableau pour remplissage'!$A$1:$E$58,5,FALSE)</f>
        <v>#N/A</v>
      </c>
      <c r="AA6" s="16" t="e">
        <f>VLOOKUP($E6,'Tableau pour remplissage'!$F$1:$H$58,2,FALSE)</f>
        <v>#N/A</v>
      </c>
      <c r="AB6" s="65" t="e">
        <f>VLOOKUP($E6,'Tableau pour remplissage'!$F$1:$H$58,3,FALSE)</f>
        <v>#N/A</v>
      </c>
    </row>
    <row r="7" spans="1:28" x14ac:dyDescent="0.25">
      <c r="A7" s="52">
        <v>6</v>
      </c>
      <c r="C7" s="49"/>
      <c r="U7" s="50"/>
      <c r="V7" s="54"/>
      <c r="W7" s="65" t="e">
        <f>VLOOKUP($D7,'Tableau pour remplissage'!$A$1:$E$58,2,FALSE)</f>
        <v>#N/A</v>
      </c>
      <c r="X7" s="65" t="e">
        <f>VLOOKUP($D7,'Tableau pour remplissage'!$A$1:$E$58,3,FALSE)</f>
        <v>#N/A</v>
      </c>
      <c r="Y7" s="16" t="e">
        <f>VLOOKUP($D7,'Tableau pour remplissage'!$A$1:$E$58,4,FALSE)</f>
        <v>#N/A</v>
      </c>
      <c r="Z7" s="65" t="e">
        <f>VLOOKUP($D7,'Tableau pour remplissage'!$A$1:$E$58,5,FALSE)</f>
        <v>#N/A</v>
      </c>
      <c r="AA7" s="16" t="e">
        <f>VLOOKUP($E7,'Tableau pour remplissage'!$F$1:$H$58,2,FALSE)</f>
        <v>#N/A</v>
      </c>
      <c r="AB7" s="65" t="e">
        <f>VLOOKUP($E7,'Tableau pour remplissage'!$F$1:$H$58,3,FALSE)</f>
        <v>#N/A</v>
      </c>
    </row>
    <row r="8" spans="1:28" x14ac:dyDescent="0.25">
      <c r="A8" s="52">
        <v>8</v>
      </c>
      <c r="C8" s="49"/>
      <c r="U8" s="50"/>
      <c r="V8" s="54"/>
      <c r="W8" s="65" t="e">
        <f>VLOOKUP($D8,'Tableau pour remplissage'!$A$1:$E$58,2,FALSE)</f>
        <v>#N/A</v>
      </c>
      <c r="X8" s="65" t="e">
        <f>VLOOKUP($D8,'Tableau pour remplissage'!$A$1:$E$58,3,FALSE)</f>
        <v>#N/A</v>
      </c>
      <c r="Y8" s="16" t="e">
        <f>VLOOKUP($D8,'Tableau pour remplissage'!$A$1:$E$58,4,FALSE)</f>
        <v>#N/A</v>
      </c>
      <c r="Z8" s="65" t="e">
        <f>VLOOKUP($D8,'Tableau pour remplissage'!$A$1:$E$58,5,FALSE)</f>
        <v>#N/A</v>
      </c>
      <c r="AA8" s="16" t="e">
        <f>VLOOKUP($E8,'Tableau pour remplissage'!$F$1:$H$58,2,FALSE)</f>
        <v>#N/A</v>
      </c>
      <c r="AB8" s="65" t="e">
        <f>VLOOKUP($E8,'Tableau pour remplissage'!$F$1:$H$58,3,FALSE)</f>
        <v>#N/A</v>
      </c>
    </row>
    <row r="9" spans="1:28" x14ac:dyDescent="0.25">
      <c r="A9" s="51">
        <v>9</v>
      </c>
      <c r="C9" s="49"/>
      <c r="U9" s="50"/>
      <c r="V9" s="54"/>
      <c r="W9" s="65" t="e">
        <f>VLOOKUP($D9,'Tableau pour remplissage'!$A$1:$E$58,2,FALSE)</f>
        <v>#N/A</v>
      </c>
      <c r="X9" s="65" t="e">
        <f>VLOOKUP($D9,'Tableau pour remplissage'!$A$1:$E$58,3,FALSE)</f>
        <v>#N/A</v>
      </c>
      <c r="Y9" s="16" t="e">
        <f>VLOOKUP($D9,'Tableau pour remplissage'!$A$1:$E$58,4,FALSE)</f>
        <v>#N/A</v>
      </c>
      <c r="Z9" s="65" t="e">
        <f>VLOOKUP($D9,'Tableau pour remplissage'!$A$1:$E$58,5,FALSE)</f>
        <v>#N/A</v>
      </c>
      <c r="AA9" s="16" t="e">
        <f>VLOOKUP($E9,'Tableau pour remplissage'!$F$1:$H$58,2,FALSE)</f>
        <v>#N/A</v>
      </c>
      <c r="AB9" s="65" t="e">
        <f>VLOOKUP($E9,'Tableau pour remplissage'!$F$1:$H$58,3,FALSE)</f>
        <v>#N/A</v>
      </c>
    </row>
    <row r="10" spans="1:28" x14ac:dyDescent="0.25">
      <c r="A10" s="52">
        <v>10</v>
      </c>
      <c r="C10" s="49"/>
      <c r="U10" s="50"/>
      <c r="V10" s="54"/>
      <c r="W10" s="65" t="e">
        <f>VLOOKUP($D10,'Tableau pour remplissage'!$A$1:$E$58,2,FALSE)</f>
        <v>#N/A</v>
      </c>
      <c r="X10" s="65" t="e">
        <f>VLOOKUP($D10,'Tableau pour remplissage'!$A$1:$E$58,3,FALSE)</f>
        <v>#N/A</v>
      </c>
      <c r="Y10" s="16" t="e">
        <f>VLOOKUP($D10,'Tableau pour remplissage'!$A$1:$E$58,4,FALSE)</f>
        <v>#N/A</v>
      </c>
      <c r="Z10" s="65" t="e">
        <f>VLOOKUP($D10,'Tableau pour remplissage'!$A$1:$E$58,5,FALSE)</f>
        <v>#N/A</v>
      </c>
      <c r="AA10" s="16" t="e">
        <f>VLOOKUP($E10,'Tableau pour remplissage'!$F$1:$H$58,2,FALSE)</f>
        <v>#N/A</v>
      </c>
      <c r="AB10" s="65" t="e">
        <f>VLOOKUP($E10,'Tableau pour remplissage'!$F$1:$H$58,3,FALSE)</f>
        <v>#N/A</v>
      </c>
    </row>
    <row r="11" spans="1:28" x14ac:dyDescent="0.25">
      <c r="A11" s="51">
        <v>11</v>
      </c>
      <c r="C11" s="49"/>
      <c r="U11" s="50"/>
      <c r="V11" s="54"/>
      <c r="W11" s="65" t="e">
        <f>VLOOKUP($D11,'Tableau pour remplissage'!$A$1:$E$58,2,FALSE)</f>
        <v>#N/A</v>
      </c>
      <c r="X11" s="65" t="e">
        <f>VLOOKUP($D11,'Tableau pour remplissage'!$A$1:$E$58,3,FALSE)</f>
        <v>#N/A</v>
      </c>
      <c r="Y11" s="16" t="e">
        <f>VLOOKUP($D11,'Tableau pour remplissage'!$A$1:$E$58,4,FALSE)</f>
        <v>#N/A</v>
      </c>
      <c r="Z11" s="65" t="e">
        <f>VLOOKUP($D11,'Tableau pour remplissage'!$A$1:$E$58,5,FALSE)</f>
        <v>#N/A</v>
      </c>
      <c r="AA11" s="16" t="e">
        <f>VLOOKUP($E11,'Tableau pour remplissage'!$F$1:$H$58,2,FALSE)</f>
        <v>#N/A</v>
      </c>
      <c r="AB11" s="65" t="e">
        <f>VLOOKUP($E11,'Tableau pour remplissage'!$F$1:$H$58,3,FALSE)</f>
        <v>#N/A</v>
      </c>
    </row>
    <row r="12" spans="1:28" x14ac:dyDescent="0.25">
      <c r="A12" s="52">
        <v>12</v>
      </c>
      <c r="C12" s="49"/>
      <c r="U12" s="50"/>
      <c r="V12" s="54"/>
      <c r="W12" s="65" t="e">
        <f>VLOOKUP($D12,'Tableau pour remplissage'!$A$1:$E$58,2,FALSE)</f>
        <v>#N/A</v>
      </c>
      <c r="X12" s="65" t="e">
        <f>VLOOKUP($D12,'Tableau pour remplissage'!$A$1:$E$58,3,FALSE)</f>
        <v>#N/A</v>
      </c>
      <c r="Y12" s="16" t="e">
        <f>VLOOKUP($D12,'Tableau pour remplissage'!$A$1:$E$58,4,FALSE)</f>
        <v>#N/A</v>
      </c>
      <c r="Z12" s="65" t="e">
        <f>VLOOKUP($D12,'Tableau pour remplissage'!$A$1:$E$58,5,FALSE)</f>
        <v>#N/A</v>
      </c>
      <c r="AA12" s="16" t="e">
        <f>VLOOKUP($E12,'Tableau pour remplissage'!$F$1:$H$58,2,FALSE)</f>
        <v>#N/A</v>
      </c>
      <c r="AB12" s="65" t="e">
        <f>VLOOKUP($E12,'Tableau pour remplissage'!$F$1:$H$58,3,FALSE)</f>
        <v>#N/A</v>
      </c>
    </row>
    <row r="13" spans="1:28" x14ac:dyDescent="0.25">
      <c r="A13" s="51">
        <v>13</v>
      </c>
      <c r="C13" s="49"/>
      <c r="U13" s="50"/>
      <c r="V13" s="54"/>
      <c r="W13" s="65" t="e">
        <f>VLOOKUP($D13,'Tableau pour remplissage'!$A$1:$E$58,2,FALSE)</f>
        <v>#N/A</v>
      </c>
      <c r="X13" s="65" t="e">
        <f>VLOOKUP($D13,'Tableau pour remplissage'!$A$1:$E$58,3,FALSE)</f>
        <v>#N/A</v>
      </c>
      <c r="Y13" s="16" t="e">
        <f>VLOOKUP($D13,'Tableau pour remplissage'!$A$1:$E$58,4,FALSE)</f>
        <v>#N/A</v>
      </c>
      <c r="Z13" s="65" t="e">
        <f>VLOOKUP($D13,'Tableau pour remplissage'!$A$1:$E$58,5,FALSE)</f>
        <v>#N/A</v>
      </c>
      <c r="AA13" s="16" t="e">
        <f>VLOOKUP($E13,'Tableau pour remplissage'!$F$1:$H$58,2,FALSE)</f>
        <v>#N/A</v>
      </c>
      <c r="AB13" s="65" t="e">
        <f>VLOOKUP($E13,'Tableau pour remplissage'!$F$1:$H$58,3,FALSE)</f>
        <v>#N/A</v>
      </c>
    </row>
    <row r="14" spans="1:28" x14ac:dyDescent="0.25">
      <c r="A14" s="51">
        <v>15</v>
      </c>
      <c r="C14" s="49"/>
      <c r="U14" s="50"/>
      <c r="V14" s="54"/>
      <c r="W14" s="65" t="e">
        <f>VLOOKUP($D14,'Tableau pour remplissage'!$A$1:$E$58,2,FALSE)</f>
        <v>#N/A</v>
      </c>
      <c r="X14" s="65" t="e">
        <f>VLOOKUP($D14,'Tableau pour remplissage'!$A$1:$E$58,3,FALSE)</f>
        <v>#N/A</v>
      </c>
      <c r="Y14" s="16" t="e">
        <f>VLOOKUP($D14,'Tableau pour remplissage'!$A$1:$E$58,4,FALSE)</f>
        <v>#N/A</v>
      </c>
      <c r="Z14" s="65" t="e">
        <f>VLOOKUP($D14,'Tableau pour remplissage'!$A$1:$E$58,5,FALSE)</f>
        <v>#N/A</v>
      </c>
      <c r="AA14" s="16" t="e">
        <f>VLOOKUP($E14,'Tableau pour remplissage'!$F$1:$H$58,2,FALSE)</f>
        <v>#N/A</v>
      </c>
      <c r="AB14" s="65" t="e">
        <f>VLOOKUP($E14,'Tableau pour remplissage'!$F$1:$H$58,3,FALSE)</f>
        <v>#N/A</v>
      </c>
    </row>
    <row r="15" spans="1:28" x14ac:dyDescent="0.25">
      <c r="A15" s="52">
        <v>16</v>
      </c>
      <c r="C15" s="49"/>
      <c r="U15" s="50"/>
      <c r="V15" s="54"/>
      <c r="W15" s="65" t="e">
        <f>VLOOKUP($D15,'Tableau pour remplissage'!$A$1:$E$58,2,FALSE)</f>
        <v>#N/A</v>
      </c>
      <c r="X15" s="65" t="e">
        <f>VLOOKUP($D15,'Tableau pour remplissage'!$A$1:$E$58,3,FALSE)</f>
        <v>#N/A</v>
      </c>
      <c r="Y15" s="16" t="e">
        <f>VLOOKUP($D15,'Tableau pour remplissage'!$A$1:$E$58,4,FALSE)</f>
        <v>#N/A</v>
      </c>
      <c r="Z15" s="65" t="e">
        <f>VLOOKUP($D15,'Tableau pour remplissage'!$A$1:$E$58,5,FALSE)</f>
        <v>#N/A</v>
      </c>
      <c r="AA15" s="16" t="e">
        <f>VLOOKUP($E15,'Tableau pour remplissage'!$F$1:$H$58,2,FALSE)</f>
        <v>#N/A</v>
      </c>
      <c r="AB15" s="65" t="e">
        <f>VLOOKUP($E15,'Tableau pour remplissage'!$F$1:$H$58,3,FALSE)</f>
        <v>#N/A</v>
      </c>
    </row>
    <row r="16" spans="1:28" x14ac:dyDescent="0.25">
      <c r="A16" s="51">
        <v>19</v>
      </c>
      <c r="C16" s="49"/>
      <c r="U16" s="50"/>
      <c r="V16" s="54"/>
      <c r="W16" s="65" t="e">
        <f>VLOOKUP($D16,'Tableau pour remplissage'!$A$1:$E$58,2,FALSE)</f>
        <v>#N/A</v>
      </c>
      <c r="X16" s="65" t="e">
        <f>VLOOKUP($D16,'Tableau pour remplissage'!$A$1:$E$58,3,FALSE)</f>
        <v>#N/A</v>
      </c>
      <c r="Y16" s="16" t="e">
        <f>VLOOKUP($D16,'Tableau pour remplissage'!$A$1:$E$58,4,FALSE)</f>
        <v>#N/A</v>
      </c>
      <c r="Z16" s="65" t="e">
        <f>VLOOKUP($D16,'Tableau pour remplissage'!$A$1:$E$58,5,FALSE)</f>
        <v>#N/A</v>
      </c>
      <c r="AA16" s="16" t="e">
        <f>VLOOKUP($E16,'Tableau pour remplissage'!$F$1:$H$58,2,FALSE)</f>
        <v>#N/A</v>
      </c>
      <c r="AB16" s="65" t="e">
        <f>VLOOKUP($E16,'Tableau pour remplissage'!$F$1:$H$58,3,FALSE)</f>
        <v>#N/A</v>
      </c>
    </row>
    <row r="17" spans="1:28" x14ac:dyDescent="0.25">
      <c r="A17" s="52">
        <v>20</v>
      </c>
      <c r="C17" s="49"/>
      <c r="U17" s="50"/>
      <c r="V17" s="54"/>
      <c r="W17" s="65" t="e">
        <f>VLOOKUP($D17,'Tableau pour remplissage'!$A$1:$E$58,2,FALSE)</f>
        <v>#N/A</v>
      </c>
      <c r="X17" s="65" t="e">
        <f>VLOOKUP($D17,'Tableau pour remplissage'!$A$1:$E$58,3,FALSE)</f>
        <v>#N/A</v>
      </c>
      <c r="Y17" s="16" t="e">
        <f>VLOOKUP($D17,'Tableau pour remplissage'!$A$1:$E$58,4,FALSE)</f>
        <v>#N/A</v>
      </c>
      <c r="Z17" s="65" t="e">
        <f>VLOOKUP($D17,'Tableau pour remplissage'!$A$1:$E$58,5,FALSE)</f>
        <v>#N/A</v>
      </c>
      <c r="AA17" s="16" t="e">
        <f>VLOOKUP($E17,'Tableau pour remplissage'!$F$1:$H$58,2,FALSE)</f>
        <v>#N/A</v>
      </c>
      <c r="AB17" s="65" t="e">
        <f>VLOOKUP($E17,'Tableau pour remplissage'!$F$1:$H$58,3,FALSE)</f>
        <v>#N/A</v>
      </c>
    </row>
    <row r="18" spans="1:28" x14ac:dyDescent="0.25">
      <c r="A18" s="51">
        <v>21</v>
      </c>
      <c r="C18" s="49"/>
      <c r="U18" s="50"/>
      <c r="V18" s="54"/>
      <c r="W18" s="65" t="e">
        <f>VLOOKUP($D18,'Tableau pour remplissage'!$A$1:$E$58,2,FALSE)</f>
        <v>#N/A</v>
      </c>
      <c r="X18" s="65" t="e">
        <f>VLOOKUP($D18,'Tableau pour remplissage'!$A$1:$E$58,3,FALSE)</f>
        <v>#N/A</v>
      </c>
      <c r="Y18" s="16" t="e">
        <f>VLOOKUP($D18,'Tableau pour remplissage'!$A$1:$E$58,4,FALSE)</f>
        <v>#N/A</v>
      </c>
      <c r="Z18" s="65" t="e">
        <f>VLOOKUP($D18,'Tableau pour remplissage'!$A$1:$E$58,5,FALSE)</f>
        <v>#N/A</v>
      </c>
      <c r="AA18" s="16" t="e">
        <f>VLOOKUP($E18,'Tableau pour remplissage'!$F$1:$H$58,2,FALSE)</f>
        <v>#N/A</v>
      </c>
      <c r="AB18" s="65" t="e">
        <f>VLOOKUP($E18,'Tableau pour remplissage'!$F$1:$H$58,3,FALSE)</f>
        <v>#N/A</v>
      </c>
    </row>
    <row r="19" spans="1:28" x14ac:dyDescent="0.25">
      <c r="A19" s="52">
        <v>22</v>
      </c>
      <c r="C19" s="49"/>
      <c r="U19" s="50"/>
      <c r="V19" s="54"/>
      <c r="W19" s="65" t="e">
        <f>VLOOKUP($D19,'Tableau pour remplissage'!$A$1:$E$58,2,FALSE)</f>
        <v>#N/A</v>
      </c>
      <c r="X19" s="65" t="e">
        <f>VLOOKUP($D19,'Tableau pour remplissage'!$A$1:$E$58,3,FALSE)</f>
        <v>#N/A</v>
      </c>
      <c r="Y19" s="16" t="e">
        <f>VLOOKUP($D19,'Tableau pour remplissage'!$A$1:$E$58,4,FALSE)</f>
        <v>#N/A</v>
      </c>
      <c r="Z19" s="65" t="e">
        <f>VLOOKUP($D19,'Tableau pour remplissage'!$A$1:$E$58,5,FALSE)</f>
        <v>#N/A</v>
      </c>
      <c r="AA19" s="16" t="e">
        <f>VLOOKUP($E19,'Tableau pour remplissage'!$F$1:$H$58,2,FALSE)</f>
        <v>#N/A</v>
      </c>
      <c r="AB19" s="65" t="e">
        <f>VLOOKUP($E19,'Tableau pour remplissage'!$F$1:$H$58,3,FALSE)</f>
        <v>#N/A</v>
      </c>
    </row>
    <row r="20" spans="1:28" x14ac:dyDescent="0.25">
      <c r="A20" s="51">
        <v>23</v>
      </c>
      <c r="C20" s="49"/>
      <c r="U20" s="50"/>
      <c r="V20" s="54"/>
      <c r="W20" s="65" t="e">
        <f>VLOOKUP($D20,'Tableau pour remplissage'!$A$1:$E$58,2,FALSE)</f>
        <v>#N/A</v>
      </c>
      <c r="X20" s="65" t="e">
        <f>VLOOKUP($D20,'Tableau pour remplissage'!$A$1:$E$58,3,FALSE)</f>
        <v>#N/A</v>
      </c>
      <c r="Y20" s="16" t="e">
        <f>VLOOKUP($D20,'Tableau pour remplissage'!$A$1:$E$58,4,FALSE)</f>
        <v>#N/A</v>
      </c>
      <c r="Z20" s="65" t="e">
        <f>VLOOKUP($D20,'Tableau pour remplissage'!$A$1:$E$58,5,FALSE)</f>
        <v>#N/A</v>
      </c>
      <c r="AA20" s="16" t="e">
        <f>VLOOKUP($E20,'Tableau pour remplissage'!$F$1:$H$58,2,FALSE)</f>
        <v>#N/A</v>
      </c>
      <c r="AB20" s="65" t="e">
        <f>VLOOKUP($E20,'Tableau pour remplissage'!$F$1:$H$58,3,FALSE)</f>
        <v>#N/A</v>
      </c>
    </row>
    <row r="21" spans="1:28" x14ac:dyDescent="0.25">
      <c r="A21" s="51">
        <v>33</v>
      </c>
      <c r="C21" s="49"/>
      <c r="U21" s="50"/>
      <c r="V21" s="54"/>
      <c r="W21" s="65" t="e">
        <f>VLOOKUP($D21,'Tableau pour remplissage'!$A$1:$E$58,2,FALSE)</f>
        <v>#N/A</v>
      </c>
      <c r="X21" s="65" t="e">
        <f>VLOOKUP($D21,'Tableau pour remplissage'!$A$1:$E$58,3,FALSE)</f>
        <v>#N/A</v>
      </c>
      <c r="Y21" s="16" t="e">
        <f>VLOOKUP($D21,'Tableau pour remplissage'!$A$1:$E$58,4,FALSE)</f>
        <v>#N/A</v>
      </c>
      <c r="Z21" s="65" t="e">
        <f>VLOOKUP($D21,'Tableau pour remplissage'!$A$1:$E$58,5,FALSE)</f>
        <v>#N/A</v>
      </c>
      <c r="AA21" s="16" t="e">
        <f>VLOOKUP($E21,'Tableau pour remplissage'!$F$1:$H$58,2,FALSE)</f>
        <v>#N/A</v>
      </c>
      <c r="AB21" s="65" t="e">
        <f>VLOOKUP($E21,'Tableau pour remplissage'!$F$1:$H$58,3,FALSE)</f>
        <v>#N/A</v>
      </c>
    </row>
    <row r="22" spans="1:28" x14ac:dyDescent="0.25">
      <c r="A22" s="52">
        <v>34</v>
      </c>
      <c r="C22" s="49"/>
      <c r="U22" s="50"/>
      <c r="V22" s="54"/>
      <c r="W22" s="65" t="e">
        <f>VLOOKUP($D22,'Tableau pour remplissage'!$A$1:$E$58,2,FALSE)</f>
        <v>#N/A</v>
      </c>
      <c r="X22" s="65" t="e">
        <f>VLOOKUP($D22,'Tableau pour remplissage'!$A$1:$E$58,3,FALSE)</f>
        <v>#N/A</v>
      </c>
      <c r="Y22" s="16" t="e">
        <f>VLOOKUP($D22,'Tableau pour remplissage'!$A$1:$E$58,4,FALSE)</f>
        <v>#N/A</v>
      </c>
      <c r="Z22" s="65" t="e">
        <f>VLOOKUP($D22,'Tableau pour remplissage'!$A$1:$E$58,5,FALSE)</f>
        <v>#N/A</v>
      </c>
      <c r="AA22" s="16" t="e">
        <f>VLOOKUP($E22,'Tableau pour remplissage'!$F$1:$H$58,2,FALSE)</f>
        <v>#N/A</v>
      </c>
      <c r="AB22" s="65" t="e">
        <f>VLOOKUP($E22,'Tableau pour remplissage'!$F$1:$H$58,3,FALSE)</f>
        <v>#N/A</v>
      </c>
    </row>
    <row r="23" spans="1:28" x14ac:dyDescent="0.25">
      <c r="A23" s="51">
        <v>35</v>
      </c>
      <c r="C23" s="49"/>
      <c r="U23" s="50"/>
      <c r="V23" s="54"/>
      <c r="W23" s="65" t="e">
        <f>VLOOKUP($D23,'Tableau pour remplissage'!$A$1:$E$58,2,FALSE)</f>
        <v>#N/A</v>
      </c>
      <c r="X23" s="65" t="e">
        <f>VLOOKUP($D23,'Tableau pour remplissage'!$A$1:$E$58,3,FALSE)</f>
        <v>#N/A</v>
      </c>
      <c r="Y23" s="16" t="e">
        <f>VLOOKUP($D23,'Tableau pour remplissage'!$A$1:$E$58,4,FALSE)</f>
        <v>#N/A</v>
      </c>
      <c r="Z23" s="65" t="e">
        <f>VLOOKUP($D23,'Tableau pour remplissage'!$A$1:$E$58,5,FALSE)</f>
        <v>#N/A</v>
      </c>
      <c r="AA23" s="16" t="e">
        <f>VLOOKUP($E23,'Tableau pour remplissage'!$F$1:$H$58,2,FALSE)</f>
        <v>#N/A</v>
      </c>
      <c r="AB23" s="65" t="e">
        <f>VLOOKUP($E23,'Tableau pour remplissage'!$F$1:$H$58,3,FALSE)</f>
        <v>#N/A</v>
      </c>
    </row>
    <row r="24" spans="1:28" x14ac:dyDescent="0.25">
      <c r="A24" s="51">
        <v>41</v>
      </c>
      <c r="C24" s="49"/>
      <c r="U24" s="50"/>
      <c r="V24" s="54"/>
      <c r="W24" s="65" t="e">
        <f>VLOOKUP($D24,'Tableau pour remplissage'!$A$1:$E$58,2,FALSE)</f>
        <v>#N/A</v>
      </c>
      <c r="X24" s="65" t="e">
        <f>VLOOKUP($D24,'Tableau pour remplissage'!$A$1:$E$58,3,FALSE)</f>
        <v>#N/A</v>
      </c>
      <c r="Y24" s="16" t="e">
        <f>VLOOKUP($D24,'Tableau pour remplissage'!$A$1:$E$58,4,FALSE)</f>
        <v>#N/A</v>
      </c>
      <c r="Z24" s="65" t="e">
        <f>VLOOKUP($D24,'Tableau pour remplissage'!$A$1:$E$58,5,FALSE)</f>
        <v>#N/A</v>
      </c>
      <c r="AA24" s="16" t="e">
        <f>VLOOKUP($E24,'Tableau pour remplissage'!$F$1:$H$58,2,FALSE)</f>
        <v>#N/A</v>
      </c>
      <c r="AB24" s="65" t="e">
        <f>VLOOKUP($E24,'Tableau pour remplissage'!$F$1:$H$58,3,FALSE)</f>
        <v>#N/A</v>
      </c>
    </row>
    <row r="25" spans="1:28" x14ac:dyDescent="0.25">
      <c r="A25" s="52">
        <v>42</v>
      </c>
      <c r="C25" s="49"/>
      <c r="U25" s="50"/>
      <c r="V25" s="54"/>
      <c r="W25" s="65" t="e">
        <f>VLOOKUP($D25,'Tableau pour remplissage'!$A$1:$E$58,2,FALSE)</f>
        <v>#N/A</v>
      </c>
      <c r="X25" s="65" t="e">
        <f>VLOOKUP($D25,'Tableau pour remplissage'!$A$1:$E$58,3,FALSE)</f>
        <v>#N/A</v>
      </c>
      <c r="Y25" s="16" t="e">
        <f>VLOOKUP($D25,'Tableau pour remplissage'!$A$1:$E$58,4,FALSE)</f>
        <v>#N/A</v>
      </c>
      <c r="Z25" s="65" t="e">
        <f>VLOOKUP($D25,'Tableau pour remplissage'!$A$1:$E$58,5,FALSE)</f>
        <v>#N/A</v>
      </c>
      <c r="AA25" s="16" t="e">
        <f>VLOOKUP($E25,'Tableau pour remplissage'!$F$1:$H$58,2,FALSE)</f>
        <v>#N/A</v>
      </c>
      <c r="AB25" s="65" t="e">
        <f>VLOOKUP($E25,'Tableau pour remplissage'!$F$1:$H$58,3,FALSE)</f>
        <v>#N/A</v>
      </c>
    </row>
    <row r="26" spans="1:28" x14ac:dyDescent="0.25">
      <c r="A26" s="51">
        <v>43</v>
      </c>
      <c r="C26" s="49"/>
      <c r="U26" s="50"/>
      <c r="V26" s="54"/>
      <c r="W26" s="65" t="e">
        <f>VLOOKUP($D26,'Tableau pour remplissage'!$A$1:$E$58,2,FALSE)</f>
        <v>#N/A</v>
      </c>
      <c r="X26" s="65" t="e">
        <f>VLOOKUP($D26,'Tableau pour remplissage'!$A$1:$E$58,3,FALSE)</f>
        <v>#N/A</v>
      </c>
      <c r="Y26" s="16" t="e">
        <f>VLOOKUP($D26,'Tableau pour remplissage'!$A$1:$E$58,4,FALSE)</f>
        <v>#N/A</v>
      </c>
      <c r="Z26" s="65" t="e">
        <f>VLOOKUP($D26,'Tableau pour remplissage'!$A$1:$E$58,5,FALSE)</f>
        <v>#N/A</v>
      </c>
      <c r="AA26" s="16" t="e">
        <f>VLOOKUP($E26,'Tableau pour remplissage'!$F$1:$H$58,2,FALSE)</f>
        <v>#N/A</v>
      </c>
      <c r="AB26" s="65" t="e">
        <f>VLOOKUP($E26,'Tableau pour remplissage'!$F$1:$H$58,3,FALSE)</f>
        <v>#N/A</v>
      </c>
    </row>
    <row r="27" spans="1:28" x14ac:dyDescent="0.25">
      <c r="A27" s="52">
        <v>44</v>
      </c>
      <c r="C27" s="49"/>
      <c r="U27" s="50"/>
      <c r="V27" s="54"/>
      <c r="W27" s="65" t="e">
        <f>VLOOKUP($D27,'Tableau pour remplissage'!$A$1:$E$58,2,FALSE)</f>
        <v>#N/A</v>
      </c>
      <c r="X27" s="65" t="e">
        <f>VLOOKUP($D27,'Tableau pour remplissage'!$A$1:$E$58,3,FALSE)</f>
        <v>#N/A</v>
      </c>
      <c r="Y27" s="16" t="e">
        <f>VLOOKUP($D27,'Tableau pour remplissage'!$A$1:$E$58,4,FALSE)</f>
        <v>#N/A</v>
      </c>
      <c r="Z27" s="65" t="e">
        <f>VLOOKUP($D27,'Tableau pour remplissage'!$A$1:$E$58,5,FALSE)</f>
        <v>#N/A</v>
      </c>
      <c r="AA27" s="16" t="e">
        <f>VLOOKUP($E27,'Tableau pour remplissage'!$F$1:$H$58,2,FALSE)</f>
        <v>#N/A</v>
      </c>
      <c r="AB27" s="65" t="e">
        <f>VLOOKUP($E27,'Tableau pour remplissage'!$F$1:$H$58,3,FALSE)</f>
        <v>#N/A</v>
      </c>
    </row>
    <row r="28" spans="1:28" x14ac:dyDescent="0.25">
      <c r="A28" s="51">
        <v>45</v>
      </c>
      <c r="C28" s="49"/>
      <c r="U28" s="50"/>
      <c r="V28" s="54"/>
      <c r="W28" s="65" t="e">
        <f>VLOOKUP($D28,'Tableau pour remplissage'!$A$1:$E$58,2,FALSE)</f>
        <v>#N/A</v>
      </c>
      <c r="X28" s="65" t="e">
        <f>VLOOKUP($D28,'Tableau pour remplissage'!$A$1:$E$58,3,FALSE)</f>
        <v>#N/A</v>
      </c>
      <c r="Y28" s="16" t="e">
        <f>VLOOKUP($D28,'Tableau pour remplissage'!$A$1:$E$58,4,FALSE)</f>
        <v>#N/A</v>
      </c>
      <c r="Z28" s="65" t="e">
        <f>VLOOKUP($D28,'Tableau pour remplissage'!$A$1:$E$58,5,FALSE)</f>
        <v>#N/A</v>
      </c>
      <c r="AA28" s="16" t="e">
        <f>VLOOKUP($E28,'Tableau pour remplissage'!$F$1:$H$58,2,FALSE)</f>
        <v>#N/A</v>
      </c>
      <c r="AB28" s="65" t="e">
        <f>VLOOKUP($E28,'Tableau pour remplissage'!$F$1:$H$58,3,FALSE)</f>
        <v>#N/A</v>
      </c>
    </row>
    <row r="29" spans="1:28" x14ac:dyDescent="0.25">
      <c r="A29" s="52">
        <v>46</v>
      </c>
      <c r="C29" s="49"/>
      <c r="U29" s="50"/>
      <c r="V29" s="54"/>
      <c r="W29" s="65" t="e">
        <f>VLOOKUP($D29,'Tableau pour remplissage'!$A$1:$E$58,2,FALSE)</f>
        <v>#N/A</v>
      </c>
      <c r="X29" s="65" t="e">
        <f>VLOOKUP($D29,'Tableau pour remplissage'!$A$1:$E$58,3,FALSE)</f>
        <v>#N/A</v>
      </c>
      <c r="Y29" s="16" t="e">
        <f>VLOOKUP($D29,'Tableau pour remplissage'!$A$1:$E$58,4,FALSE)</f>
        <v>#N/A</v>
      </c>
      <c r="Z29" s="65" t="e">
        <f>VLOOKUP($D29,'Tableau pour remplissage'!$A$1:$E$58,5,FALSE)</f>
        <v>#N/A</v>
      </c>
      <c r="AA29" s="16" t="e">
        <f>VLOOKUP($E29,'Tableau pour remplissage'!$F$1:$H$58,2,FALSE)</f>
        <v>#N/A</v>
      </c>
      <c r="AB29" s="65" t="e">
        <f>VLOOKUP($E29,'Tableau pour remplissage'!$F$1:$H$58,3,FALSE)</f>
        <v>#N/A</v>
      </c>
    </row>
    <row r="30" spans="1:28" x14ac:dyDescent="0.25">
      <c r="A30" s="51">
        <v>47</v>
      </c>
      <c r="C30" s="49"/>
      <c r="U30" s="50"/>
      <c r="V30" s="54"/>
      <c r="W30" s="65" t="e">
        <f>VLOOKUP($D30,'Tableau pour remplissage'!$A$1:$E$58,2,FALSE)</f>
        <v>#N/A</v>
      </c>
      <c r="X30" s="65" t="e">
        <f>VLOOKUP($D30,'Tableau pour remplissage'!$A$1:$E$58,3,FALSE)</f>
        <v>#N/A</v>
      </c>
      <c r="Y30" s="16" t="e">
        <f>VLOOKUP($D30,'Tableau pour remplissage'!$A$1:$E$58,4,FALSE)</f>
        <v>#N/A</v>
      </c>
      <c r="Z30" s="65" t="e">
        <f>VLOOKUP($D30,'Tableau pour remplissage'!$A$1:$E$58,5,FALSE)</f>
        <v>#N/A</v>
      </c>
      <c r="AA30" s="16" t="e">
        <f>VLOOKUP($E30,'Tableau pour remplissage'!$F$1:$H$58,2,FALSE)</f>
        <v>#N/A</v>
      </c>
      <c r="AB30" s="65" t="e">
        <f>VLOOKUP($E30,'Tableau pour remplissage'!$F$1:$H$58,3,FALSE)</f>
        <v>#N/A</v>
      </c>
    </row>
    <row r="31" spans="1:28" x14ac:dyDescent="0.25">
      <c r="A31" s="52">
        <v>48</v>
      </c>
      <c r="C31" s="49"/>
      <c r="U31" s="50"/>
      <c r="V31" s="54"/>
      <c r="W31" s="65" t="e">
        <f>VLOOKUP($D31,'Tableau pour remplissage'!$A$1:$E$58,2,FALSE)</f>
        <v>#N/A</v>
      </c>
      <c r="X31" s="65" t="e">
        <f>VLOOKUP($D31,'Tableau pour remplissage'!$A$1:$E$58,3,FALSE)</f>
        <v>#N/A</v>
      </c>
      <c r="Y31" s="16" t="e">
        <f>VLOOKUP($D31,'Tableau pour remplissage'!$A$1:$E$58,4,FALSE)</f>
        <v>#N/A</v>
      </c>
      <c r="Z31" s="65" t="e">
        <f>VLOOKUP($D31,'Tableau pour remplissage'!$A$1:$E$58,5,FALSE)</f>
        <v>#N/A</v>
      </c>
      <c r="AA31" s="16" t="e">
        <f>VLOOKUP($E31,'Tableau pour remplissage'!$F$1:$H$58,2,FALSE)</f>
        <v>#N/A</v>
      </c>
      <c r="AB31" s="65" t="e">
        <f>VLOOKUP($E31,'Tableau pour remplissage'!$F$1:$H$58,3,FALSE)</f>
        <v>#N/A</v>
      </c>
    </row>
    <row r="32" spans="1:28" x14ac:dyDescent="0.25">
      <c r="A32" s="51">
        <v>49</v>
      </c>
      <c r="C32" s="49"/>
      <c r="U32" s="50"/>
      <c r="V32" s="54"/>
      <c r="W32" s="65" t="e">
        <f>VLOOKUP($D32,'Tableau pour remplissage'!$A$1:$E$58,2,FALSE)</f>
        <v>#N/A</v>
      </c>
      <c r="X32" s="65" t="e">
        <f>VLOOKUP($D32,'Tableau pour remplissage'!$A$1:$E$58,3,FALSE)</f>
        <v>#N/A</v>
      </c>
      <c r="Y32" s="16" t="e">
        <f>VLOOKUP($D32,'Tableau pour remplissage'!$A$1:$E$58,4,FALSE)</f>
        <v>#N/A</v>
      </c>
      <c r="Z32" s="65" t="e">
        <f>VLOOKUP($D32,'Tableau pour remplissage'!$A$1:$E$58,5,FALSE)</f>
        <v>#N/A</v>
      </c>
      <c r="AA32" s="16" t="e">
        <f>VLOOKUP($E32,'Tableau pour remplissage'!$F$1:$H$58,2,FALSE)</f>
        <v>#N/A</v>
      </c>
      <c r="AB32" s="65" t="e">
        <f>VLOOKUP($E32,'Tableau pour remplissage'!$F$1:$H$58,3,FALSE)</f>
        <v>#N/A</v>
      </c>
    </row>
    <row r="33" spans="1:28" x14ac:dyDescent="0.25">
      <c r="A33" s="52">
        <v>50</v>
      </c>
      <c r="C33" s="49"/>
      <c r="U33" s="50"/>
      <c r="V33" s="54"/>
      <c r="W33" s="65" t="e">
        <f>VLOOKUP($D33,'Tableau pour remplissage'!$A$1:$E$58,2,FALSE)</f>
        <v>#N/A</v>
      </c>
      <c r="X33" s="65" t="e">
        <f>VLOOKUP($D33,'Tableau pour remplissage'!$A$1:$E$58,3,FALSE)</f>
        <v>#N/A</v>
      </c>
      <c r="Y33" s="16" t="e">
        <f>VLOOKUP($D33,'Tableau pour remplissage'!$A$1:$E$58,4,FALSE)</f>
        <v>#N/A</v>
      </c>
      <c r="Z33" s="65" t="e">
        <f>VLOOKUP($D33,'Tableau pour remplissage'!$A$1:$E$58,5,FALSE)</f>
        <v>#N/A</v>
      </c>
      <c r="AA33" s="16" t="e">
        <f>VLOOKUP($E33,'Tableau pour remplissage'!$F$1:$H$58,2,FALSE)</f>
        <v>#N/A</v>
      </c>
      <c r="AB33" s="65" t="e">
        <f>VLOOKUP($E33,'Tableau pour remplissage'!$F$1:$H$58,3,FALSE)</f>
        <v>#N/A</v>
      </c>
    </row>
    <row r="34" spans="1:28" x14ac:dyDescent="0.25">
      <c r="A34" s="51">
        <v>51</v>
      </c>
      <c r="C34" s="49"/>
      <c r="U34" s="50"/>
      <c r="V34" s="54"/>
      <c r="W34" s="65" t="e">
        <f>VLOOKUP($D34,'Tableau pour remplissage'!$A$1:$E$58,2,FALSE)</f>
        <v>#N/A</v>
      </c>
      <c r="X34" s="65" t="e">
        <f>VLOOKUP($D34,'Tableau pour remplissage'!$A$1:$E$58,3,FALSE)</f>
        <v>#N/A</v>
      </c>
      <c r="Y34" s="16" t="e">
        <f>VLOOKUP($D34,'Tableau pour remplissage'!$A$1:$E$58,4,FALSE)</f>
        <v>#N/A</v>
      </c>
      <c r="Z34" s="65" t="e">
        <f>VLOOKUP($D34,'Tableau pour remplissage'!$A$1:$E$58,5,FALSE)</f>
        <v>#N/A</v>
      </c>
      <c r="AA34" s="16" t="e">
        <f>VLOOKUP($E34,'Tableau pour remplissage'!$F$1:$H$58,2,FALSE)</f>
        <v>#N/A</v>
      </c>
      <c r="AB34" s="65" t="e">
        <f>VLOOKUP($E34,'Tableau pour remplissage'!$F$1:$H$58,3,FALSE)</f>
        <v>#N/A</v>
      </c>
    </row>
    <row r="35" spans="1:28" x14ac:dyDescent="0.25">
      <c r="A35" s="52">
        <v>52</v>
      </c>
      <c r="C35" s="49"/>
      <c r="U35" s="50"/>
      <c r="V35" s="54"/>
      <c r="W35" s="65" t="e">
        <f>VLOOKUP($D35,'Tableau pour remplissage'!$A$1:$E$58,2,FALSE)</f>
        <v>#N/A</v>
      </c>
      <c r="X35" s="65" t="e">
        <f>VLOOKUP($D35,'Tableau pour remplissage'!$A$1:$E$58,3,FALSE)</f>
        <v>#N/A</v>
      </c>
      <c r="Y35" s="16" t="e">
        <f>VLOOKUP($D35,'Tableau pour remplissage'!$A$1:$E$58,4,FALSE)</f>
        <v>#N/A</v>
      </c>
      <c r="Z35" s="65" t="e">
        <f>VLOOKUP($D35,'Tableau pour remplissage'!$A$1:$E$58,5,FALSE)</f>
        <v>#N/A</v>
      </c>
      <c r="AA35" s="16" t="e">
        <f>VLOOKUP($E35,'Tableau pour remplissage'!$F$1:$H$58,2,FALSE)</f>
        <v>#N/A</v>
      </c>
      <c r="AB35" s="65" t="e">
        <f>VLOOKUP($E35,'Tableau pour remplissage'!$F$1:$H$58,3,FALSE)</f>
        <v>#N/A</v>
      </c>
    </row>
    <row r="36" spans="1:28" x14ac:dyDescent="0.25">
      <c r="A36" s="51">
        <v>53</v>
      </c>
      <c r="C36" s="49"/>
      <c r="U36" s="50"/>
      <c r="V36" s="54"/>
      <c r="W36" s="65" t="e">
        <f>VLOOKUP($D36,'Tableau pour remplissage'!$A$1:$E$58,2,FALSE)</f>
        <v>#N/A</v>
      </c>
      <c r="X36" s="65" t="e">
        <f>VLOOKUP($D36,'Tableau pour remplissage'!$A$1:$E$58,3,FALSE)</f>
        <v>#N/A</v>
      </c>
      <c r="Y36" s="16" t="e">
        <f>VLOOKUP($D36,'Tableau pour remplissage'!$A$1:$E$58,4,FALSE)</f>
        <v>#N/A</v>
      </c>
      <c r="Z36" s="65" t="e">
        <f>VLOOKUP($D36,'Tableau pour remplissage'!$A$1:$E$58,5,FALSE)</f>
        <v>#N/A</v>
      </c>
      <c r="AA36" s="16" t="e">
        <f>VLOOKUP($E36,'Tableau pour remplissage'!$F$1:$H$58,2,FALSE)</f>
        <v>#N/A</v>
      </c>
      <c r="AB36" s="65" t="e">
        <f>VLOOKUP($E36,'Tableau pour remplissage'!$F$1:$H$58,3,FALSE)</f>
        <v>#N/A</v>
      </c>
    </row>
    <row r="37" spans="1:28" x14ac:dyDescent="0.25">
      <c r="A37" s="52">
        <v>54</v>
      </c>
      <c r="C37" s="49"/>
      <c r="U37" s="50"/>
      <c r="V37" s="54"/>
      <c r="W37" s="65" t="e">
        <f>VLOOKUP($D37,'Tableau pour remplissage'!$A$1:$E$58,2,FALSE)</f>
        <v>#N/A</v>
      </c>
      <c r="X37" s="65" t="e">
        <f>VLOOKUP($D37,'Tableau pour remplissage'!$A$1:$E$58,3,FALSE)</f>
        <v>#N/A</v>
      </c>
      <c r="Y37" s="16" t="e">
        <f>VLOOKUP($D37,'Tableau pour remplissage'!$A$1:$E$58,4,FALSE)</f>
        <v>#N/A</v>
      </c>
      <c r="Z37" s="65" t="e">
        <f>VLOOKUP($D37,'Tableau pour remplissage'!$A$1:$E$58,5,FALSE)</f>
        <v>#N/A</v>
      </c>
      <c r="AA37" s="16" t="e">
        <f>VLOOKUP($E37,'Tableau pour remplissage'!$F$1:$H$58,2,FALSE)</f>
        <v>#N/A</v>
      </c>
      <c r="AB37" s="65" t="e">
        <f>VLOOKUP($E37,'Tableau pour remplissage'!$F$1:$H$58,3,FALSE)</f>
        <v>#N/A</v>
      </c>
    </row>
    <row r="38" spans="1:28" x14ac:dyDescent="0.25">
      <c r="A38" s="51">
        <v>55</v>
      </c>
      <c r="C38" s="49"/>
      <c r="U38" s="50"/>
      <c r="V38" s="54"/>
      <c r="W38" s="65" t="e">
        <f>VLOOKUP($D38,'Tableau pour remplissage'!$A$1:$E$58,2,FALSE)</f>
        <v>#N/A</v>
      </c>
      <c r="X38" s="65" t="e">
        <f>VLOOKUP($D38,'Tableau pour remplissage'!$A$1:$E$58,3,FALSE)</f>
        <v>#N/A</v>
      </c>
      <c r="Y38" s="16" t="e">
        <f>VLOOKUP($D38,'Tableau pour remplissage'!$A$1:$E$58,4,FALSE)</f>
        <v>#N/A</v>
      </c>
      <c r="Z38" s="65" t="e">
        <f>VLOOKUP($D38,'Tableau pour remplissage'!$A$1:$E$58,5,FALSE)</f>
        <v>#N/A</v>
      </c>
      <c r="AA38" s="16" t="e">
        <f>VLOOKUP($E38,'Tableau pour remplissage'!$F$1:$H$58,2,FALSE)</f>
        <v>#N/A</v>
      </c>
      <c r="AB38" s="65" t="e">
        <f>VLOOKUP($E38,'Tableau pour remplissage'!$F$1:$H$58,3,FALSE)</f>
        <v>#N/A</v>
      </c>
    </row>
    <row r="39" spans="1:28" x14ac:dyDescent="0.25">
      <c r="A39" s="52">
        <v>56</v>
      </c>
      <c r="C39" s="49"/>
      <c r="U39" s="50"/>
      <c r="V39" s="54"/>
      <c r="W39" s="65" t="e">
        <f>VLOOKUP($D39,'Tableau pour remplissage'!$A$1:$E$58,2,FALSE)</f>
        <v>#N/A</v>
      </c>
      <c r="X39" s="65" t="e">
        <f>VLOOKUP($D39,'Tableau pour remplissage'!$A$1:$E$58,3,FALSE)</f>
        <v>#N/A</v>
      </c>
      <c r="Y39" s="16" t="e">
        <f>VLOOKUP($D39,'Tableau pour remplissage'!$A$1:$E$58,4,FALSE)</f>
        <v>#N/A</v>
      </c>
      <c r="Z39" s="65" t="e">
        <f>VLOOKUP($D39,'Tableau pour remplissage'!$A$1:$E$58,5,FALSE)</f>
        <v>#N/A</v>
      </c>
      <c r="AA39" s="16" t="e">
        <f>VLOOKUP($E39,'Tableau pour remplissage'!$F$1:$H$58,2,FALSE)</f>
        <v>#N/A</v>
      </c>
      <c r="AB39" s="65" t="e">
        <f>VLOOKUP($E39,'Tableau pour remplissage'!$F$1:$H$58,3,FALSE)</f>
        <v>#N/A</v>
      </c>
    </row>
    <row r="40" spans="1:28" x14ac:dyDescent="0.25">
      <c r="A40" s="51">
        <v>57</v>
      </c>
      <c r="C40" s="49"/>
      <c r="U40" s="50"/>
      <c r="V40" s="54"/>
      <c r="W40" s="65" t="e">
        <f>VLOOKUP($D40,'Tableau pour remplissage'!$A$1:$E$58,2,FALSE)</f>
        <v>#N/A</v>
      </c>
      <c r="X40" s="65" t="e">
        <f>VLOOKUP($D40,'Tableau pour remplissage'!$A$1:$E$58,3,FALSE)</f>
        <v>#N/A</v>
      </c>
      <c r="Y40" s="16" t="e">
        <f>VLOOKUP($D40,'Tableau pour remplissage'!$A$1:$E$58,4,FALSE)</f>
        <v>#N/A</v>
      </c>
      <c r="Z40" s="65" t="e">
        <f>VLOOKUP($D40,'Tableau pour remplissage'!$A$1:$E$58,5,FALSE)</f>
        <v>#N/A</v>
      </c>
      <c r="AA40" s="16" t="e">
        <f>VLOOKUP($E40,'Tableau pour remplissage'!$F$1:$H$58,2,FALSE)</f>
        <v>#N/A</v>
      </c>
      <c r="AB40" s="65" t="e">
        <f>VLOOKUP($E40,'Tableau pour remplissage'!$F$1:$H$58,3,FALSE)</f>
        <v>#N/A</v>
      </c>
    </row>
    <row r="41" spans="1:28" x14ac:dyDescent="0.25">
      <c r="A41" s="52">
        <v>58</v>
      </c>
      <c r="C41" s="49"/>
      <c r="U41" s="50"/>
      <c r="V41" s="54"/>
      <c r="W41" s="65" t="e">
        <f>VLOOKUP($D41,'Tableau pour remplissage'!$A$1:$E$58,2,FALSE)</f>
        <v>#N/A</v>
      </c>
      <c r="X41" s="65" t="e">
        <f>VLOOKUP($D41,'Tableau pour remplissage'!$A$1:$E$58,3,FALSE)</f>
        <v>#N/A</v>
      </c>
      <c r="Y41" s="16" t="e">
        <f>VLOOKUP($D41,'Tableau pour remplissage'!$A$1:$E$58,4,FALSE)</f>
        <v>#N/A</v>
      </c>
      <c r="Z41" s="65" t="e">
        <f>VLOOKUP($D41,'Tableau pour remplissage'!$A$1:$E$58,5,FALSE)</f>
        <v>#N/A</v>
      </c>
      <c r="AA41" s="16" t="e">
        <f>VLOOKUP($E41,'Tableau pour remplissage'!$F$1:$H$58,2,FALSE)</f>
        <v>#N/A</v>
      </c>
      <c r="AB41" s="65" t="e">
        <f>VLOOKUP($E41,'Tableau pour remplissage'!$F$1:$H$58,3,FALSE)</f>
        <v>#N/A</v>
      </c>
    </row>
    <row r="42" spans="1:28" x14ac:dyDescent="0.25">
      <c r="A42" s="51">
        <v>59</v>
      </c>
      <c r="C42" s="49"/>
      <c r="U42" s="50"/>
      <c r="V42" s="54"/>
      <c r="W42" s="65" t="e">
        <f>VLOOKUP($D42,'Tableau pour remplissage'!$A$1:$E$58,2,FALSE)</f>
        <v>#N/A</v>
      </c>
      <c r="X42" s="65" t="e">
        <f>VLOOKUP($D42,'Tableau pour remplissage'!$A$1:$E$58,3,FALSE)</f>
        <v>#N/A</v>
      </c>
      <c r="Y42" s="16" t="e">
        <f>VLOOKUP($D42,'Tableau pour remplissage'!$A$1:$E$58,4,FALSE)</f>
        <v>#N/A</v>
      </c>
      <c r="Z42" s="65" t="e">
        <f>VLOOKUP($D42,'Tableau pour remplissage'!$A$1:$E$58,5,FALSE)</f>
        <v>#N/A</v>
      </c>
      <c r="AA42" s="16" t="e">
        <f>VLOOKUP($E42,'Tableau pour remplissage'!$F$1:$H$58,2,FALSE)</f>
        <v>#N/A</v>
      </c>
      <c r="AB42" s="65" t="e">
        <f>VLOOKUP($E42,'Tableau pour remplissage'!$F$1:$H$58,3,FALSE)</f>
        <v>#N/A</v>
      </c>
    </row>
    <row r="43" spans="1:28" x14ac:dyDescent="0.25">
      <c r="A43" s="52">
        <v>60</v>
      </c>
      <c r="C43" s="49"/>
      <c r="U43" s="50"/>
      <c r="V43" s="54"/>
      <c r="W43" s="65" t="e">
        <f>VLOOKUP($D43,'Tableau pour remplissage'!$A$1:$E$58,2,FALSE)</f>
        <v>#N/A</v>
      </c>
      <c r="X43" s="65" t="e">
        <f>VLOOKUP($D43,'Tableau pour remplissage'!$A$1:$E$58,3,FALSE)</f>
        <v>#N/A</v>
      </c>
      <c r="Y43" s="16" t="e">
        <f>VLOOKUP($D43,'Tableau pour remplissage'!$A$1:$E$58,4,FALSE)</f>
        <v>#N/A</v>
      </c>
      <c r="Z43" s="65" t="e">
        <f>VLOOKUP($D43,'Tableau pour remplissage'!$A$1:$E$58,5,FALSE)</f>
        <v>#N/A</v>
      </c>
      <c r="AA43" s="16" t="e">
        <f>VLOOKUP($E43,'Tableau pour remplissage'!$F$1:$H$58,2,FALSE)</f>
        <v>#N/A</v>
      </c>
      <c r="AB43" s="65" t="e">
        <f>VLOOKUP($E43,'Tableau pour remplissage'!$F$1:$H$58,3,FALSE)</f>
        <v>#N/A</v>
      </c>
    </row>
    <row r="44" spans="1:28" x14ac:dyDescent="0.25">
      <c r="A44" s="51">
        <v>61</v>
      </c>
      <c r="C44" s="49"/>
      <c r="U44" s="50"/>
      <c r="V44" s="54"/>
      <c r="W44" s="65" t="e">
        <f>VLOOKUP($D44,'Tableau pour remplissage'!$A$1:$E$58,2,FALSE)</f>
        <v>#N/A</v>
      </c>
      <c r="X44" s="65" t="e">
        <f>VLOOKUP($D44,'Tableau pour remplissage'!$A$1:$E$58,3,FALSE)</f>
        <v>#N/A</v>
      </c>
      <c r="Y44" s="16" t="e">
        <f>VLOOKUP($D44,'Tableau pour remplissage'!$A$1:$E$58,4,FALSE)</f>
        <v>#N/A</v>
      </c>
      <c r="Z44" s="65" t="e">
        <f>VLOOKUP($D44,'Tableau pour remplissage'!$A$1:$E$58,5,FALSE)</f>
        <v>#N/A</v>
      </c>
      <c r="AA44" s="16" t="e">
        <f>VLOOKUP($E44,'Tableau pour remplissage'!$F$1:$H$58,2,FALSE)</f>
        <v>#N/A</v>
      </c>
      <c r="AB44" s="65" t="e">
        <f>VLOOKUP($E44,'Tableau pour remplissage'!$F$1:$H$58,3,FALSE)</f>
        <v>#N/A</v>
      </c>
    </row>
    <row r="45" spans="1:28" x14ac:dyDescent="0.25">
      <c r="A45" s="52">
        <v>62</v>
      </c>
      <c r="U45" s="50"/>
      <c r="V45" s="54"/>
    </row>
    <row r="46" spans="1:28" x14ac:dyDescent="0.25">
      <c r="A46" s="51">
        <v>63</v>
      </c>
      <c r="U46" s="50"/>
      <c r="V46" s="54"/>
    </row>
    <row r="47" spans="1:28" x14ac:dyDescent="0.25">
      <c r="A47" s="52">
        <v>64</v>
      </c>
      <c r="U47" s="50"/>
      <c r="V47" s="54"/>
    </row>
    <row r="48" spans="1:28" x14ac:dyDescent="0.25">
      <c r="A48" s="51">
        <v>65</v>
      </c>
      <c r="U48" s="50"/>
      <c r="V48" s="54"/>
    </row>
    <row r="49" spans="1:22" x14ac:dyDescent="0.25">
      <c r="A49" s="52">
        <v>66</v>
      </c>
      <c r="U49" s="50"/>
      <c r="V49" s="54"/>
    </row>
    <row r="50" spans="1:22" x14ac:dyDescent="0.25">
      <c r="A50" s="51">
        <v>67</v>
      </c>
      <c r="U50" s="50"/>
      <c r="V50" s="54"/>
    </row>
    <row r="51" spans="1:22" x14ac:dyDescent="0.25">
      <c r="A51" s="52">
        <v>68</v>
      </c>
      <c r="U51" s="50"/>
      <c r="V51" s="54"/>
    </row>
    <row r="52" spans="1:22" x14ac:dyDescent="0.25">
      <c r="A52" s="51">
        <v>69</v>
      </c>
      <c r="U52" s="50"/>
      <c r="V52" s="54"/>
    </row>
    <row r="53" spans="1:22" x14ac:dyDescent="0.25">
      <c r="A53" s="52">
        <v>70</v>
      </c>
      <c r="U53" s="50"/>
      <c r="V53" s="54"/>
    </row>
    <row r="54" spans="1:22" x14ac:dyDescent="0.25">
      <c r="A54" s="51">
        <v>71</v>
      </c>
      <c r="U54" s="50"/>
      <c r="V54" s="54"/>
    </row>
    <row r="55" spans="1:22" x14ac:dyDescent="0.25">
      <c r="A55" s="52">
        <v>72</v>
      </c>
      <c r="U55" s="50"/>
      <c r="V55" s="54"/>
    </row>
    <row r="56" spans="1:22" x14ac:dyDescent="0.25">
      <c r="A56" s="51">
        <v>73</v>
      </c>
      <c r="U56" s="50"/>
      <c r="V56" s="54"/>
    </row>
    <row r="57" spans="1:22" x14ac:dyDescent="0.25">
      <c r="A57" s="52">
        <v>74</v>
      </c>
      <c r="U57" s="50"/>
      <c r="V57" s="54"/>
    </row>
    <row r="58" spans="1:22" x14ac:dyDescent="0.25">
      <c r="A58" s="51">
        <v>75</v>
      </c>
      <c r="U58" s="50"/>
      <c r="V58" s="54"/>
    </row>
    <row r="59" spans="1:22" x14ac:dyDescent="0.25">
      <c r="A59" s="52">
        <v>76</v>
      </c>
      <c r="U59" s="50"/>
      <c r="V59" s="54"/>
    </row>
    <row r="60" spans="1:22" x14ac:dyDescent="0.25">
      <c r="A60" s="51">
        <v>77</v>
      </c>
      <c r="U60" s="50"/>
      <c r="V60" s="54"/>
    </row>
    <row r="61" spans="1:22" x14ac:dyDescent="0.25">
      <c r="A61" s="52">
        <v>78</v>
      </c>
      <c r="U61" s="50"/>
      <c r="V61" s="54"/>
    </row>
    <row r="62" spans="1:22" x14ac:dyDescent="0.25">
      <c r="A62" s="51">
        <v>79</v>
      </c>
      <c r="U62" s="50"/>
      <c r="V62" s="54"/>
    </row>
    <row r="63" spans="1:22" x14ac:dyDescent="0.25">
      <c r="A63" s="52">
        <v>80</v>
      </c>
      <c r="U63" s="50"/>
      <c r="V63" s="54"/>
    </row>
    <row r="64" spans="1:22" x14ac:dyDescent="0.25">
      <c r="A64" s="51">
        <v>81</v>
      </c>
      <c r="U64" s="50"/>
      <c r="V64" s="54"/>
    </row>
    <row r="65" spans="1:22" x14ac:dyDescent="0.25">
      <c r="A65" s="52">
        <v>82</v>
      </c>
      <c r="U65" s="50"/>
      <c r="V65" s="54"/>
    </row>
    <row r="66" spans="1:22" x14ac:dyDescent="0.25">
      <c r="A66" s="51">
        <v>83</v>
      </c>
      <c r="U66" s="50"/>
      <c r="V66" s="54"/>
    </row>
    <row r="67" spans="1:22" x14ac:dyDescent="0.25">
      <c r="A67" s="52">
        <v>84</v>
      </c>
      <c r="U67" s="50"/>
      <c r="V67" s="54"/>
    </row>
    <row r="68" spans="1:22" x14ac:dyDescent="0.25">
      <c r="A68" s="51">
        <v>85</v>
      </c>
      <c r="U68" s="50"/>
      <c r="V68" s="54"/>
    </row>
    <row r="69" spans="1:22" x14ac:dyDescent="0.25">
      <c r="A69" s="52">
        <v>86</v>
      </c>
      <c r="U69" s="50"/>
      <c r="V69" s="54"/>
    </row>
    <row r="70" spans="1:22" x14ac:dyDescent="0.25">
      <c r="A70" s="51">
        <v>87</v>
      </c>
      <c r="U70" s="50"/>
      <c r="V70" s="54"/>
    </row>
    <row r="71" spans="1:22" x14ac:dyDescent="0.25">
      <c r="A71" s="52">
        <v>88</v>
      </c>
      <c r="U71" s="50"/>
      <c r="V71" s="54"/>
    </row>
    <row r="72" spans="1:22" x14ac:dyDescent="0.25">
      <c r="A72" s="51">
        <v>89</v>
      </c>
      <c r="U72" s="50"/>
      <c r="V72" s="54"/>
    </row>
    <row r="73" spans="1:22" x14ac:dyDescent="0.25">
      <c r="A73" s="52">
        <v>90</v>
      </c>
      <c r="U73" s="50"/>
      <c r="V73" s="54"/>
    </row>
    <row r="74" spans="1:22" x14ac:dyDescent="0.25">
      <c r="A74" s="51">
        <v>91</v>
      </c>
      <c r="U74" s="50"/>
      <c r="V74" s="54"/>
    </row>
    <row r="75" spans="1:22" x14ac:dyDescent="0.25">
      <c r="A75" s="52">
        <v>92</v>
      </c>
      <c r="U75" s="50"/>
      <c r="V75" s="54"/>
    </row>
    <row r="76" spans="1:22" x14ac:dyDescent="0.25">
      <c r="A76" s="51">
        <v>93</v>
      </c>
      <c r="U76" s="50"/>
      <c r="V76" s="54"/>
    </row>
    <row r="77" spans="1:22" x14ac:dyDescent="0.25">
      <c r="A77" s="52">
        <v>94</v>
      </c>
      <c r="U77" s="50"/>
      <c r="V77" s="54"/>
    </row>
    <row r="78" spans="1:22" x14ac:dyDescent="0.25">
      <c r="A78" s="51">
        <v>95</v>
      </c>
      <c r="U78" s="50"/>
      <c r="V78" s="54"/>
    </row>
    <row r="79" spans="1:22" x14ac:dyDescent="0.25">
      <c r="A79" s="52">
        <v>96</v>
      </c>
      <c r="U79" s="50"/>
      <c r="V79" s="54"/>
    </row>
    <row r="80" spans="1:22" x14ac:dyDescent="0.25">
      <c r="A80" s="51">
        <v>97</v>
      </c>
      <c r="U80" s="50"/>
      <c r="V80" s="54"/>
    </row>
    <row r="81" spans="1:22" x14ac:dyDescent="0.25">
      <c r="A81" s="52">
        <v>98</v>
      </c>
      <c r="U81" s="50"/>
      <c r="V81" s="54"/>
    </row>
    <row r="82" spans="1:22" x14ac:dyDescent="0.25">
      <c r="A82" s="51">
        <v>99</v>
      </c>
    </row>
    <row r="83" spans="1:22" x14ac:dyDescent="0.25">
      <c r="A83" s="52">
        <v>100</v>
      </c>
    </row>
    <row r="84" spans="1:22" x14ac:dyDescent="0.25">
      <c r="A84" s="51">
        <v>101</v>
      </c>
    </row>
    <row r="85" spans="1:22" x14ac:dyDescent="0.25">
      <c r="A85" s="52">
        <v>102</v>
      </c>
    </row>
    <row r="86" spans="1:22" x14ac:dyDescent="0.25">
      <c r="A86" s="51">
        <v>103</v>
      </c>
    </row>
    <row r="87" spans="1:22" x14ac:dyDescent="0.25">
      <c r="A87" s="52">
        <v>104</v>
      </c>
    </row>
    <row r="88" spans="1:22" x14ac:dyDescent="0.25">
      <c r="A88" s="51">
        <v>105</v>
      </c>
    </row>
    <row r="89" spans="1:22" x14ac:dyDescent="0.25">
      <c r="A89" s="52">
        <v>106</v>
      </c>
    </row>
    <row r="90" spans="1:22" x14ac:dyDescent="0.25">
      <c r="A90" s="51">
        <v>107</v>
      </c>
    </row>
    <row r="91" spans="1:22" x14ac:dyDescent="0.25">
      <c r="A91" s="52">
        <v>108</v>
      </c>
    </row>
    <row r="92" spans="1:22" x14ac:dyDescent="0.25">
      <c r="A92" s="51">
        <v>109</v>
      </c>
    </row>
    <row r="93" spans="1:22" x14ac:dyDescent="0.25">
      <c r="A93" s="52">
        <v>110</v>
      </c>
    </row>
    <row r="94" spans="1:22" x14ac:dyDescent="0.25">
      <c r="A94" s="51">
        <v>111</v>
      </c>
    </row>
    <row r="95" spans="1:22" x14ac:dyDescent="0.25">
      <c r="A95" s="52">
        <v>112</v>
      </c>
    </row>
    <row r="96" spans="1:22" x14ac:dyDescent="0.25">
      <c r="A96" s="51">
        <v>113</v>
      </c>
    </row>
    <row r="97" spans="1:1" x14ac:dyDescent="0.25">
      <c r="A97" s="52">
        <v>114</v>
      </c>
    </row>
    <row r="98" spans="1:1" x14ac:dyDescent="0.25">
      <c r="A98" s="51">
        <v>115</v>
      </c>
    </row>
    <row r="99" spans="1:1" x14ac:dyDescent="0.25">
      <c r="A99" s="52">
        <v>116</v>
      </c>
    </row>
    <row r="100" spans="1:1" x14ac:dyDescent="0.25">
      <c r="A100" s="51">
        <v>117</v>
      </c>
    </row>
    <row r="101" spans="1:1" x14ac:dyDescent="0.25">
      <c r="A101" s="52">
        <v>118</v>
      </c>
    </row>
    <row r="102" spans="1:1" x14ac:dyDescent="0.25">
      <c r="A102" s="51">
        <v>119</v>
      </c>
    </row>
    <row r="103" spans="1:1" x14ac:dyDescent="0.25">
      <c r="A103" s="52">
        <v>120</v>
      </c>
    </row>
    <row r="104" spans="1:1" x14ac:dyDescent="0.25">
      <c r="A104" s="51">
        <v>121</v>
      </c>
    </row>
    <row r="105" spans="1:1" x14ac:dyDescent="0.25">
      <c r="A105" s="52">
        <v>122</v>
      </c>
    </row>
    <row r="106" spans="1:1" x14ac:dyDescent="0.25">
      <c r="A106" s="51">
        <v>123</v>
      </c>
    </row>
    <row r="107" spans="1:1" x14ac:dyDescent="0.25">
      <c r="A107" s="52">
        <v>124</v>
      </c>
    </row>
    <row r="108" spans="1:1" x14ac:dyDescent="0.25">
      <c r="A108" s="51">
        <v>125</v>
      </c>
    </row>
    <row r="109" spans="1:1" x14ac:dyDescent="0.25">
      <c r="A109" s="52">
        <v>126</v>
      </c>
    </row>
    <row r="110" spans="1:1" x14ac:dyDescent="0.25">
      <c r="A110" s="51">
        <v>127</v>
      </c>
    </row>
    <row r="111" spans="1:1" x14ac:dyDescent="0.25">
      <c r="A111" s="52">
        <v>128</v>
      </c>
    </row>
    <row r="112" spans="1:1" x14ac:dyDescent="0.25">
      <c r="A112" s="51">
        <v>129</v>
      </c>
    </row>
    <row r="113" spans="1:1" x14ac:dyDescent="0.25">
      <c r="A113" s="52">
        <v>130</v>
      </c>
    </row>
    <row r="114" spans="1:1" x14ac:dyDescent="0.25">
      <c r="A114" s="51">
        <v>131</v>
      </c>
    </row>
    <row r="115" spans="1:1" x14ac:dyDescent="0.25">
      <c r="A115" s="52">
        <v>132</v>
      </c>
    </row>
    <row r="116" spans="1:1" x14ac:dyDescent="0.25">
      <c r="A116" s="51">
        <v>133</v>
      </c>
    </row>
    <row r="117" spans="1:1" x14ac:dyDescent="0.25">
      <c r="A117" s="52">
        <v>134</v>
      </c>
    </row>
    <row r="118" spans="1:1" x14ac:dyDescent="0.25">
      <c r="A118" s="51">
        <v>135</v>
      </c>
    </row>
    <row r="119" spans="1:1" x14ac:dyDescent="0.25">
      <c r="A119" s="52">
        <v>136</v>
      </c>
    </row>
    <row r="120" spans="1:1" x14ac:dyDescent="0.25">
      <c r="A120" s="51">
        <v>137</v>
      </c>
    </row>
    <row r="121" spans="1:1" x14ac:dyDescent="0.25">
      <c r="A121" s="52">
        <v>138</v>
      </c>
    </row>
    <row r="122" spans="1:1" x14ac:dyDescent="0.25">
      <c r="A122" s="51">
        <v>139</v>
      </c>
    </row>
    <row r="123" spans="1:1" x14ac:dyDescent="0.25">
      <c r="A123" s="52">
        <v>140</v>
      </c>
    </row>
    <row r="124" spans="1:1" x14ac:dyDescent="0.25">
      <c r="A124" s="51">
        <v>141</v>
      </c>
    </row>
    <row r="125" spans="1:1" x14ac:dyDescent="0.25">
      <c r="A125" s="52">
        <v>142</v>
      </c>
    </row>
    <row r="126" spans="1:1" x14ac:dyDescent="0.25">
      <c r="A126" s="51">
        <v>143</v>
      </c>
    </row>
    <row r="127" spans="1:1" x14ac:dyDescent="0.25">
      <c r="A127" s="52">
        <v>144</v>
      </c>
    </row>
    <row r="128" spans="1:1" x14ac:dyDescent="0.25">
      <c r="A128" s="51">
        <v>145</v>
      </c>
    </row>
    <row r="129" spans="1:1" x14ac:dyDescent="0.25">
      <c r="A129" s="52">
        <v>146</v>
      </c>
    </row>
    <row r="130" spans="1:1" x14ac:dyDescent="0.25">
      <c r="A130" s="51">
        <v>147</v>
      </c>
    </row>
    <row r="131" spans="1:1" x14ac:dyDescent="0.25">
      <c r="A131" s="52">
        <v>148</v>
      </c>
    </row>
    <row r="132" spans="1:1" x14ac:dyDescent="0.25">
      <c r="A132" s="51">
        <v>149</v>
      </c>
    </row>
    <row r="133" spans="1:1" x14ac:dyDescent="0.25">
      <c r="A133" s="52">
        <v>150</v>
      </c>
    </row>
    <row r="134" spans="1:1" x14ac:dyDescent="0.25">
      <c r="A134" s="51">
        <v>151</v>
      </c>
    </row>
    <row r="135" spans="1:1" x14ac:dyDescent="0.25">
      <c r="A135" s="52">
        <v>152</v>
      </c>
    </row>
    <row r="136" spans="1:1" x14ac:dyDescent="0.25">
      <c r="A136" s="51">
        <v>153</v>
      </c>
    </row>
    <row r="137" spans="1:1" x14ac:dyDescent="0.25">
      <c r="A137" s="52">
        <v>154</v>
      </c>
    </row>
    <row r="138" spans="1:1" x14ac:dyDescent="0.25">
      <c r="A138" s="51">
        <v>155</v>
      </c>
    </row>
    <row r="139" spans="1:1" x14ac:dyDescent="0.25">
      <c r="A139" s="52">
        <v>156</v>
      </c>
    </row>
    <row r="140" spans="1:1" x14ac:dyDescent="0.25">
      <c r="A140" s="51">
        <v>157</v>
      </c>
    </row>
    <row r="141" spans="1:1" x14ac:dyDescent="0.25">
      <c r="A141" s="52">
        <v>158</v>
      </c>
    </row>
    <row r="142" spans="1:1" x14ac:dyDescent="0.25">
      <c r="A142" s="51">
        <v>159</v>
      </c>
    </row>
    <row r="143" spans="1:1" x14ac:dyDescent="0.25">
      <c r="A143" s="52">
        <v>160</v>
      </c>
    </row>
    <row r="144" spans="1:1" x14ac:dyDescent="0.25">
      <c r="A144" s="51">
        <v>161</v>
      </c>
    </row>
    <row r="145" spans="1:1" x14ac:dyDescent="0.25">
      <c r="A145" s="52">
        <v>162</v>
      </c>
    </row>
    <row r="146" spans="1:1" x14ac:dyDescent="0.25">
      <c r="A146" s="51">
        <v>163</v>
      </c>
    </row>
    <row r="147" spans="1:1" x14ac:dyDescent="0.25">
      <c r="A147" s="52">
        <v>164</v>
      </c>
    </row>
    <row r="148" spans="1:1" x14ac:dyDescent="0.25">
      <c r="A148" s="51">
        <v>165</v>
      </c>
    </row>
    <row r="149" spans="1:1" x14ac:dyDescent="0.25">
      <c r="A149" s="52">
        <v>166</v>
      </c>
    </row>
    <row r="150" spans="1:1" x14ac:dyDescent="0.25">
      <c r="A150" s="51">
        <v>167</v>
      </c>
    </row>
    <row r="151" spans="1:1" x14ac:dyDescent="0.25">
      <c r="A151" s="52">
        <v>168</v>
      </c>
    </row>
    <row r="152" spans="1:1" x14ac:dyDescent="0.25">
      <c r="A152" s="51">
        <v>169</v>
      </c>
    </row>
    <row r="153" spans="1:1" x14ac:dyDescent="0.25">
      <c r="A153" s="52">
        <v>170</v>
      </c>
    </row>
    <row r="154" spans="1:1" x14ac:dyDescent="0.25">
      <c r="A154" s="51">
        <v>171</v>
      </c>
    </row>
    <row r="155" spans="1:1" x14ac:dyDescent="0.25">
      <c r="A155" s="52">
        <v>172</v>
      </c>
    </row>
    <row r="156" spans="1:1" x14ac:dyDescent="0.25">
      <c r="A156" s="51">
        <v>173</v>
      </c>
    </row>
    <row r="157" spans="1:1" x14ac:dyDescent="0.25">
      <c r="A157" s="52">
        <v>174</v>
      </c>
    </row>
    <row r="158" spans="1:1" x14ac:dyDescent="0.25">
      <c r="A158" s="51">
        <v>175</v>
      </c>
    </row>
    <row r="159" spans="1:1" x14ac:dyDescent="0.25">
      <c r="A159" s="52">
        <v>176</v>
      </c>
    </row>
    <row r="160" spans="1:1" x14ac:dyDescent="0.25">
      <c r="A160" s="51">
        <v>177</v>
      </c>
    </row>
    <row r="161" spans="1:1" x14ac:dyDescent="0.25">
      <c r="A161" s="52">
        <v>178</v>
      </c>
    </row>
    <row r="162" spans="1:1" x14ac:dyDescent="0.25">
      <c r="A162" s="51">
        <v>179</v>
      </c>
    </row>
    <row r="163" spans="1:1" x14ac:dyDescent="0.25">
      <c r="A163" s="52">
        <v>180</v>
      </c>
    </row>
    <row r="164" spans="1:1" x14ac:dyDescent="0.25">
      <c r="A164" s="51">
        <v>181</v>
      </c>
    </row>
    <row r="165" spans="1:1" x14ac:dyDescent="0.25">
      <c r="A165" s="52">
        <v>182</v>
      </c>
    </row>
    <row r="166" spans="1:1" x14ac:dyDescent="0.25">
      <c r="A166" s="51">
        <v>183</v>
      </c>
    </row>
    <row r="167" spans="1:1" x14ac:dyDescent="0.25">
      <c r="A167" s="52">
        <v>184</v>
      </c>
    </row>
    <row r="168" spans="1:1" x14ac:dyDescent="0.25">
      <c r="A168" s="51">
        <v>185</v>
      </c>
    </row>
    <row r="169" spans="1:1" x14ac:dyDescent="0.25">
      <c r="A169" s="52">
        <v>186</v>
      </c>
    </row>
    <row r="170" spans="1:1" x14ac:dyDescent="0.25">
      <c r="A170" s="51">
        <v>187</v>
      </c>
    </row>
    <row r="171" spans="1:1" x14ac:dyDescent="0.25">
      <c r="A171" s="52">
        <v>188</v>
      </c>
    </row>
    <row r="172" spans="1:1" x14ac:dyDescent="0.25">
      <c r="A172" s="51">
        <v>189</v>
      </c>
    </row>
    <row r="173" spans="1:1" x14ac:dyDescent="0.25">
      <c r="A173" s="52">
        <v>190</v>
      </c>
    </row>
    <row r="174" spans="1:1" x14ac:dyDescent="0.25">
      <c r="A174" s="51">
        <v>191</v>
      </c>
    </row>
    <row r="175" spans="1:1" x14ac:dyDescent="0.25">
      <c r="A175" s="52">
        <v>192</v>
      </c>
    </row>
    <row r="176" spans="1:1" x14ac:dyDescent="0.25">
      <c r="A176" s="51">
        <v>193</v>
      </c>
    </row>
    <row r="177" spans="1:1" x14ac:dyDescent="0.25">
      <c r="A177" s="52">
        <v>194</v>
      </c>
    </row>
    <row r="178" spans="1:1" x14ac:dyDescent="0.25">
      <c r="A178" s="51">
        <v>195</v>
      </c>
    </row>
    <row r="179" spans="1:1" x14ac:dyDescent="0.25">
      <c r="A179" s="52">
        <v>196</v>
      </c>
    </row>
    <row r="180" spans="1:1" x14ac:dyDescent="0.25">
      <c r="A180" s="51">
        <v>197</v>
      </c>
    </row>
    <row r="181" spans="1:1" x14ac:dyDescent="0.25">
      <c r="A181" s="52">
        <v>198</v>
      </c>
    </row>
    <row r="182" spans="1:1" x14ac:dyDescent="0.25">
      <c r="A182" s="51">
        <v>199</v>
      </c>
    </row>
    <row r="183" spans="1:1" x14ac:dyDescent="0.25">
      <c r="A183" s="52">
        <v>200</v>
      </c>
    </row>
    <row r="184" spans="1:1" x14ac:dyDescent="0.25">
      <c r="A184" s="51">
        <v>201</v>
      </c>
    </row>
    <row r="185" spans="1:1" x14ac:dyDescent="0.25">
      <c r="A185" s="52">
        <v>202</v>
      </c>
    </row>
    <row r="186" spans="1:1" x14ac:dyDescent="0.25">
      <c r="A186" s="51">
        <v>203</v>
      </c>
    </row>
    <row r="187" spans="1:1" x14ac:dyDescent="0.25">
      <c r="A187" s="52">
        <v>204</v>
      </c>
    </row>
    <row r="188" spans="1:1" x14ac:dyDescent="0.25">
      <c r="A188" s="51">
        <v>205</v>
      </c>
    </row>
    <row r="189" spans="1:1" x14ac:dyDescent="0.25">
      <c r="A189" s="52">
        <v>206</v>
      </c>
    </row>
    <row r="190" spans="1:1" x14ac:dyDescent="0.25">
      <c r="A190" s="51">
        <v>207</v>
      </c>
    </row>
    <row r="191" spans="1:1" x14ac:dyDescent="0.25">
      <c r="A191" s="52">
        <v>208</v>
      </c>
    </row>
    <row r="192" spans="1:1" x14ac:dyDescent="0.25">
      <c r="A192" s="51">
        <v>209</v>
      </c>
    </row>
    <row r="193" spans="1:1" x14ac:dyDescent="0.25">
      <c r="A193" s="52">
        <v>210</v>
      </c>
    </row>
    <row r="194" spans="1:1" x14ac:dyDescent="0.25">
      <c r="A194" s="51">
        <v>211</v>
      </c>
    </row>
    <row r="195" spans="1:1" x14ac:dyDescent="0.25">
      <c r="A195" s="52">
        <v>212</v>
      </c>
    </row>
    <row r="196" spans="1:1" x14ac:dyDescent="0.25">
      <c r="A196" s="51">
        <v>213</v>
      </c>
    </row>
    <row r="197" spans="1:1" x14ac:dyDescent="0.25">
      <c r="A197" s="52">
        <v>214</v>
      </c>
    </row>
    <row r="198" spans="1:1" x14ac:dyDescent="0.25">
      <c r="A198" s="51">
        <v>215</v>
      </c>
    </row>
    <row r="199" spans="1:1" x14ac:dyDescent="0.25">
      <c r="A199" s="52">
        <v>216</v>
      </c>
    </row>
    <row r="200" spans="1:1" x14ac:dyDescent="0.25">
      <c r="A200" s="51">
        <v>217</v>
      </c>
    </row>
    <row r="201" spans="1:1" x14ac:dyDescent="0.25">
      <c r="A201" s="52">
        <v>218</v>
      </c>
    </row>
    <row r="202" spans="1:1" x14ac:dyDescent="0.25">
      <c r="A202" s="51">
        <v>219</v>
      </c>
    </row>
    <row r="203" spans="1:1" x14ac:dyDescent="0.25">
      <c r="A203" s="52">
        <v>220</v>
      </c>
    </row>
    <row r="204" spans="1:1" x14ac:dyDescent="0.25">
      <c r="A204" s="51">
        <v>221</v>
      </c>
    </row>
    <row r="205" spans="1:1" x14ac:dyDescent="0.25">
      <c r="A205" s="52">
        <v>222</v>
      </c>
    </row>
    <row r="206" spans="1:1" x14ac:dyDescent="0.25">
      <c r="A206" s="51">
        <v>223</v>
      </c>
    </row>
    <row r="207" spans="1:1" x14ac:dyDescent="0.25">
      <c r="A207" s="52">
        <v>224</v>
      </c>
    </row>
    <row r="208" spans="1:1" x14ac:dyDescent="0.25">
      <c r="A208" s="51">
        <v>225</v>
      </c>
    </row>
    <row r="209" spans="1:1" x14ac:dyDescent="0.25">
      <c r="A209" s="52">
        <v>226</v>
      </c>
    </row>
    <row r="210" spans="1:1" x14ac:dyDescent="0.25">
      <c r="A210" s="51">
        <v>227</v>
      </c>
    </row>
    <row r="211" spans="1:1" x14ac:dyDescent="0.25">
      <c r="A211" s="52">
        <v>228</v>
      </c>
    </row>
    <row r="212" spans="1:1" x14ac:dyDescent="0.25">
      <c r="A212" s="51">
        <v>229</v>
      </c>
    </row>
    <row r="213" spans="1:1" x14ac:dyDescent="0.25">
      <c r="A213" s="52">
        <v>230</v>
      </c>
    </row>
    <row r="214" spans="1:1" x14ac:dyDescent="0.25">
      <c r="A214" s="51">
        <v>231</v>
      </c>
    </row>
    <row r="215" spans="1:1" x14ac:dyDescent="0.25">
      <c r="A215" s="52">
        <v>232</v>
      </c>
    </row>
    <row r="216" spans="1:1" x14ac:dyDescent="0.25">
      <c r="A216" s="51">
        <v>233</v>
      </c>
    </row>
    <row r="217" spans="1:1" x14ac:dyDescent="0.25">
      <c r="A217" s="52">
        <v>234</v>
      </c>
    </row>
    <row r="218" spans="1:1" x14ac:dyDescent="0.25">
      <c r="A218" s="51">
        <v>235</v>
      </c>
    </row>
    <row r="219" spans="1:1" x14ac:dyDescent="0.25">
      <c r="A219" s="52">
        <v>236</v>
      </c>
    </row>
    <row r="220" spans="1:1" x14ac:dyDescent="0.25">
      <c r="A220" s="51">
        <v>237</v>
      </c>
    </row>
    <row r="221" spans="1:1" x14ac:dyDescent="0.25">
      <c r="A221" s="52">
        <v>238</v>
      </c>
    </row>
    <row r="222" spans="1:1" x14ac:dyDescent="0.25">
      <c r="A222" s="51">
        <v>239</v>
      </c>
    </row>
    <row r="223" spans="1:1" x14ac:dyDescent="0.25">
      <c r="A223" s="52">
        <v>240</v>
      </c>
    </row>
    <row r="224" spans="1:1" x14ac:dyDescent="0.25">
      <c r="A224" s="51">
        <v>241</v>
      </c>
    </row>
    <row r="225" spans="1:1" x14ac:dyDescent="0.25">
      <c r="A225" s="52">
        <v>242</v>
      </c>
    </row>
    <row r="226" spans="1:1" x14ac:dyDescent="0.25">
      <c r="A226" s="51">
        <v>243</v>
      </c>
    </row>
    <row r="227" spans="1:1" x14ac:dyDescent="0.25">
      <c r="A227" s="52">
        <v>244</v>
      </c>
    </row>
    <row r="228" spans="1:1" x14ac:dyDescent="0.25">
      <c r="A228" s="51">
        <v>245</v>
      </c>
    </row>
    <row r="229" spans="1:1" x14ac:dyDescent="0.25">
      <c r="A229" s="52">
        <v>246</v>
      </c>
    </row>
    <row r="230" spans="1:1" x14ac:dyDescent="0.25">
      <c r="A230" s="51">
        <v>247</v>
      </c>
    </row>
    <row r="231" spans="1:1" x14ac:dyDescent="0.25">
      <c r="A231" s="52">
        <v>248</v>
      </c>
    </row>
    <row r="232" spans="1:1" x14ac:dyDescent="0.25">
      <c r="A232" s="51">
        <v>249</v>
      </c>
    </row>
    <row r="233" spans="1:1" x14ac:dyDescent="0.25">
      <c r="A233" s="52">
        <v>250</v>
      </c>
    </row>
    <row r="234" spans="1:1" x14ac:dyDescent="0.25">
      <c r="A234" s="51">
        <v>251</v>
      </c>
    </row>
    <row r="235" spans="1:1" x14ac:dyDescent="0.25">
      <c r="A235" s="52">
        <v>252</v>
      </c>
    </row>
    <row r="236" spans="1:1" x14ac:dyDescent="0.25">
      <c r="A236" s="51">
        <v>253</v>
      </c>
    </row>
    <row r="237" spans="1:1" x14ac:dyDescent="0.25">
      <c r="A237" s="52">
        <v>254</v>
      </c>
    </row>
    <row r="238" spans="1:1" x14ac:dyDescent="0.25">
      <c r="A238" s="51">
        <v>255</v>
      </c>
    </row>
    <row r="239" spans="1:1" x14ac:dyDescent="0.25">
      <c r="A239" s="52">
        <v>256</v>
      </c>
    </row>
    <row r="240" spans="1:1" x14ac:dyDescent="0.25">
      <c r="A240" s="51">
        <v>257</v>
      </c>
    </row>
    <row r="241" spans="1:1" x14ac:dyDescent="0.25">
      <c r="A241" s="52">
        <v>258</v>
      </c>
    </row>
    <row r="242" spans="1:1" x14ac:dyDescent="0.25">
      <c r="A242" s="51">
        <v>259</v>
      </c>
    </row>
    <row r="243" spans="1:1" x14ac:dyDescent="0.25">
      <c r="A243" s="52">
        <v>260</v>
      </c>
    </row>
    <row r="244" spans="1:1" x14ac:dyDescent="0.25">
      <c r="A244" s="51">
        <v>261</v>
      </c>
    </row>
    <row r="245" spans="1:1" x14ac:dyDescent="0.25">
      <c r="A245" s="52">
        <v>262</v>
      </c>
    </row>
    <row r="246" spans="1:1" x14ac:dyDescent="0.25">
      <c r="A246" s="51">
        <v>263</v>
      </c>
    </row>
    <row r="247" spans="1:1" x14ac:dyDescent="0.25">
      <c r="A247" s="52">
        <v>264</v>
      </c>
    </row>
    <row r="248" spans="1:1" x14ac:dyDescent="0.25">
      <c r="A248" s="51">
        <v>265</v>
      </c>
    </row>
    <row r="249" spans="1:1" x14ac:dyDescent="0.25">
      <c r="A249" s="52">
        <v>266</v>
      </c>
    </row>
    <row r="250" spans="1:1" x14ac:dyDescent="0.25">
      <c r="A250" s="51">
        <v>267</v>
      </c>
    </row>
    <row r="251" spans="1:1" x14ac:dyDescent="0.25">
      <c r="A251" s="52">
        <v>268</v>
      </c>
    </row>
    <row r="252" spans="1:1" x14ac:dyDescent="0.25">
      <c r="A252" s="51">
        <v>269</v>
      </c>
    </row>
    <row r="253" spans="1:1" x14ac:dyDescent="0.25">
      <c r="A253" s="52">
        <v>270</v>
      </c>
    </row>
    <row r="254" spans="1:1" x14ac:dyDescent="0.25">
      <c r="A254" s="51">
        <v>271</v>
      </c>
    </row>
    <row r="255" spans="1:1" x14ac:dyDescent="0.25">
      <c r="A255" s="52">
        <v>272</v>
      </c>
    </row>
    <row r="256" spans="1:1" x14ac:dyDescent="0.25">
      <c r="A256" s="51">
        <v>273</v>
      </c>
    </row>
    <row r="257" spans="1:1" x14ac:dyDescent="0.25">
      <c r="A257" s="52">
        <v>274</v>
      </c>
    </row>
    <row r="258" spans="1:1" x14ac:dyDescent="0.25">
      <c r="A258" s="51">
        <v>275</v>
      </c>
    </row>
    <row r="259" spans="1:1" x14ac:dyDescent="0.25">
      <c r="A259" s="52">
        <v>276</v>
      </c>
    </row>
    <row r="260" spans="1:1" x14ac:dyDescent="0.25">
      <c r="A260" s="51">
        <v>277</v>
      </c>
    </row>
    <row r="261" spans="1:1" x14ac:dyDescent="0.25">
      <c r="A261" s="52">
        <v>278</v>
      </c>
    </row>
    <row r="262" spans="1:1" x14ac:dyDescent="0.25">
      <c r="A262" s="51">
        <v>279</v>
      </c>
    </row>
    <row r="263" spans="1:1" x14ac:dyDescent="0.25">
      <c r="A263" s="52">
        <v>280</v>
      </c>
    </row>
    <row r="264" spans="1:1" x14ac:dyDescent="0.25">
      <c r="A264" s="51">
        <v>281</v>
      </c>
    </row>
    <row r="265" spans="1:1" x14ac:dyDescent="0.25">
      <c r="A265" s="52">
        <v>282</v>
      </c>
    </row>
    <row r="266" spans="1:1" x14ac:dyDescent="0.25">
      <c r="A266" s="51">
        <v>283</v>
      </c>
    </row>
    <row r="267" spans="1:1" x14ac:dyDescent="0.25">
      <c r="A267" s="52">
        <v>284</v>
      </c>
    </row>
    <row r="268" spans="1:1" x14ac:dyDescent="0.25">
      <c r="A268" s="51">
        <v>285</v>
      </c>
    </row>
    <row r="269" spans="1:1" x14ac:dyDescent="0.25">
      <c r="A269" s="52">
        <v>286</v>
      </c>
    </row>
    <row r="270" spans="1:1" x14ac:dyDescent="0.25">
      <c r="A270" s="51">
        <v>287</v>
      </c>
    </row>
    <row r="271" spans="1:1" x14ac:dyDescent="0.25">
      <c r="A271" s="52">
        <v>288</v>
      </c>
    </row>
    <row r="272" spans="1:1" x14ac:dyDescent="0.25">
      <c r="A272" s="51">
        <v>289</v>
      </c>
    </row>
    <row r="273" spans="1:1" x14ac:dyDescent="0.25">
      <c r="A273" s="52">
        <v>290</v>
      </c>
    </row>
    <row r="274" spans="1:1" x14ac:dyDescent="0.25">
      <c r="A274" s="51">
        <v>291</v>
      </c>
    </row>
    <row r="275" spans="1:1" x14ac:dyDescent="0.25">
      <c r="A275" s="52">
        <v>292</v>
      </c>
    </row>
    <row r="276" spans="1:1" x14ac:dyDescent="0.25">
      <c r="A276" s="51">
        <v>293</v>
      </c>
    </row>
    <row r="277" spans="1:1" x14ac:dyDescent="0.25">
      <c r="A277" s="52">
        <v>294</v>
      </c>
    </row>
    <row r="278" spans="1:1" x14ac:dyDescent="0.25">
      <c r="A278" s="51">
        <v>295</v>
      </c>
    </row>
    <row r="279" spans="1:1" x14ac:dyDescent="0.25">
      <c r="A279" s="52">
        <v>296</v>
      </c>
    </row>
    <row r="280" spans="1:1" x14ac:dyDescent="0.25">
      <c r="A280" s="51">
        <v>297</v>
      </c>
    </row>
    <row r="281" spans="1:1" x14ac:dyDescent="0.25">
      <c r="A281" s="52">
        <v>298</v>
      </c>
    </row>
    <row r="282" spans="1:1" x14ac:dyDescent="0.25">
      <c r="A282" s="51">
        <v>299</v>
      </c>
    </row>
    <row r="283" spans="1:1" x14ac:dyDescent="0.25">
      <c r="A283" s="52">
        <v>300</v>
      </c>
    </row>
    <row r="284" spans="1:1" x14ac:dyDescent="0.25">
      <c r="A284" s="51">
        <v>301</v>
      </c>
    </row>
    <row r="285" spans="1:1" x14ac:dyDescent="0.25">
      <c r="A285" s="52">
        <v>302</v>
      </c>
    </row>
    <row r="286" spans="1:1" x14ac:dyDescent="0.25">
      <c r="A286" s="51">
        <v>303</v>
      </c>
    </row>
    <row r="287" spans="1:1" x14ac:dyDescent="0.25">
      <c r="A287" s="52">
        <v>304</v>
      </c>
    </row>
    <row r="288" spans="1:1" x14ac:dyDescent="0.25">
      <c r="A288" s="51">
        <v>305</v>
      </c>
    </row>
    <row r="289" spans="1:1" x14ac:dyDescent="0.25">
      <c r="A289" s="52">
        <v>306</v>
      </c>
    </row>
    <row r="290" spans="1:1" x14ac:dyDescent="0.25">
      <c r="A290" s="51">
        <v>307</v>
      </c>
    </row>
    <row r="291" spans="1:1" x14ac:dyDescent="0.25">
      <c r="A291" s="52">
        <v>308</v>
      </c>
    </row>
    <row r="292" spans="1:1" x14ac:dyDescent="0.25">
      <c r="A292" s="51">
        <v>309</v>
      </c>
    </row>
    <row r="293" spans="1:1" x14ac:dyDescent="0.25">
      <c r="A293" s="52">
        <v>310</v>
      </c>
    </row>
    <row r="294" spans="1:1" x14ac:dyDescent="0.25">
      <c r="A294" s="51">
        <v>311</v>
      </c>
    </row>
    <row r="295" spans="1:1" x14ac:dyDescent="0.25">
      <c r="A295" s="52">
        <v>312</v>
      </c>
    </row>
    <row r="296" spans="1:1" x14ac:dyDescent="0.25">
      <c r="A296" s="51">
        <v>313</v>
      </c>
    </row>
    <row r="297" spans="1:1" x14ac:dyDescent="0.25">
      <c r="A297" s="52">
        <v>314</v>
      </c>
    </row>
    <row r="298" spans="1:1" x14ac:dyDescent="0.25">
      <c r="A298" s="51">
        <v>315</v>
      </c>
    </row>
    <row r="299" spans="1:1" x14ac:dyDescent="0.25">
      <c r="A299" s="52">
        <v>316</v>
      </c>
    </row>
    <row r="300" spans="1:1" x14ac:dyDescent="0.25">
      <c r="A300" s="51">
        <v>317</v>
      </c>
    </row>
    <row r="301" spans="1:1" x14ac:dyDescent="0.25">
      <c r="A301" s="52">
        <v>318</v>
      </c>
    </row>
    <row r="302" spans="1:1" x14ac:dyDescent="0.25">
      <c r="A302" s="51">
        <v>319</v>
      </c>
    </row>
    <row r="303" spans="1:1" x14ac:dyDescent="0.25">
      <c r="A303" s="52">
        <v>320</v>
      </c>
    </row>
    <row r="304" spans="1:1" x14ac:dyDescent="0.25">
      <c r="A304" s="51">
        <v>321</v>
      </c>
    </row>
    <row r="305" spans="1:1" x14ac:dyDescent="0.25">
      <c r="A305" s="52">
        <v>322</v>
      </c>
    </row>
    <row r="306" spans="1:1" x14ac:dyDescent="0.25">
      <c r="A306" s="51">
        <v>323</v>
      </c>
    </row>
    <row r="307" spans="1:1" x14ac:dyDescent="0.25">
      <c r="A307" s="52">
        <v>324</v>
      </c>
    </row>
    <row r="308" spans="1:1" x14ac:dyDescent="0.25">
      <c r="A308" s="51">
        <v>325</v>
      </c>
    </row>
    <row r="309" spans="1:1" x14ac:dyDescent="0.25">
      <c r="A309" s="52">
        <v>326</v>
      </c>
    </row>
    <row r="310" spans="1:1" x14ac:dyDescent="0.25">
      <c r="A310" s="51">
        <v>327</v>
      </c>
    </row>
    <row r="311" spans="1:1" x14ac:dyDescent="0.25">
      <c r="A311" s="52">
        <v>328</v>
      </c>
    </row>
    <row r="312" spans="1:1" x14ac:dyDescent="0.25">
      <c r="A312" s="51">
        <v>329</v>
      </c>
    </row>
    <row r="313" spans="1:1" x14ac:dyDescent="0.25">
      <c r="A313" s="52">
        <v>330</v>
      </c>
    </row>
    <row r="314" spans="1:1" x14ac:dyDescent="0.25">
      <c r="A314" s="51">
        <v>331</v>
      </c>
    </row>
    <row r="315" spans="1:1" x14ac:dyDescent="0.25">
      <c r="A315" s="52">
        <v>332</v>
      </c>
    </row>
    <row r="316" spans="1:1" x14ac:dyDescent="0.25">
      <c r="A316" s="51">
        <v>333</v>
      </c>
    </row>
    <row r="317" spans="1:1" x14ac:dyDescent="0.25">
      <c r="A317" s="52">
        <v>334</v>
      </c>
    </row>
    <row r="318" spans="1:1" x14ac:dyDescent="0.25">
      <c r="A318" s="51">
        <v>335</v>
      </c>
    </row>
    <row r="319" spans="1:1" x14ac:dyDescent="0.25">
      <c r="A319" s="52">
        <v>336</v>
      </c>
    </row>
    <row r="320" spans="1:1" x14ac:dyDescent="0.25">
      <c r="A320" s="51">
        <v>337</v>
      </c>
    </row>
    <row r="321" spans="1:1" x14ac:dyDescent="0.25">
      <c r="A321" s="52">
        <v>338</v>
      </c>
    </row>
    <row r="322" spans="1:1" x14ac:dyDescent="0.25">
      <c r="A322" s="51">
        <v>339</v>
      </c>
    </row>
    <row r="323" spans="1:1" x14ac:dyDescent="0.25">
      <c r="A323" s="52">
        <v>340</v>
      </c>
    </row>
    <row r="324" spans="1:1" x14ac:dyDescent="0.25">
      <c r="A324" s="51">
        <v>341</v>
      </c>
    </row>
    <row r="325" spans="1:1" x14ac:dyDescent="0.25">
      <c r="A325" s="52">
        <v>342</v>
      </c>
    </row>
    <row r="326" spans="1:1" x14ac:dyDescent="0.25">
      <c r="A326" s="51">
        <v>343</v>
      </c>
    </row>
    <row r="327" spans="1:1" x14ac:dyDescent="0.25">
      <c r="A327" s="52">
        <v>344</v>
      </c>
    </row>
    <row r="328" spans="1:1" x14ac:dyDescent="0.25">
      <c r="A328" s="51">
        <v>345</v>
      </c>
    </row>
    <row r="329" spans="1:1" x14ac:dyDescent="0.25">
      <c r="A329" s="52">
        <v>346</v>
      </c>
    </row>
    <row r="330" spans="1:1" x14ac:dyDescent="0.25">
      <c r="A330" s="51">
        <v>347</v>
      </c>
    </row>
    <row r="331" spans="1:1" x14ac:dyDescent="0.25">
      <c r="A331" s="52">
        <v>348</v>
      </c>
    </row>
    <row r="332" spans="1:1" x14ac:dyDescent="0.25">
      <c r="A332" s="51">
        <v>349</v>
      </c>
    </row>
    <row r="333" spans="1:1" x14ac:dyDescent="0.25">
      <c r="A333" s="52">
        <v>350</v>
      </c>
    </row>
    <row r="334" spans="1:1" x14ac:dyDescent="0.25">
      <c r="A334" s="51">
        <v>351</v>
      </c>
    </row>
    <row r="335" spans="1:1" x14ac:dyDescent="0.25">
      <c r="A335" s="52">
        <v>352</v>
      </c>
    </row>
    <row r="336" spans="1:1" x14ac:dyDescent="0.25">
      <c r="A336" s="51">
        <v>353</v>
      </c>
    </row>
    <row r="337" spans="1:1" x14ac:dyDescent="0.25">
      <c r="A337" s="52">
        <v>354</v>
      </c>
    </row>
    <row r="338" spans="1:1" x14ac:dyDescent="0.25">
      <c r="A338" s="51">
        <v>355</v>
      </c>
    </row>
    <row r="339" spans="1:1" x14ac:dyDescent="0.25">
      <c r="A339" s="52">
        <v>356</v>
      </c>
    </row>
    <row r="340" spans="1:1" x14ac:dyDescent="0.25">
      <c r="A340" s="51">
        <v>357</v>
      </c>
    </row>
    <row r="341" spans="1:1" x14ac:dyDescent="0.25">
      <c r="A341" s="52">
        <v>358</v>
      </c>
    </row>
    <row r="342" spans="1:1" x14ac:dyDescent="0.25">
      <c r="A342" s="51">
        <v>359</v>
      </c>
    </row>
    <row r="343" spans="1:1" x14ac:dyDescent="0.25">
      <c r="A343" s="52">
        <v>360</v>
      </c>
    </row>
    <row r="344" spans="1:1" x14ac:dyDescent="0.25">
      <c r="A344" s="51">
        <v>361</v>
      </c>
    </row>
    <row r="345" spans="1:1" x14ac:dyDescent="0.25">
      <c r="A345" s="52">
        <v>362</v>
      </c>
    </row>
    <row r="346" spans="1:1" x14ac:dyDescent="0.25">
      <c r="A346" s="51">
        <v>363</v>
      </c>
    </row>
    <row r="347" spans="1:1" x14ac:dyDescent="0.25">
      <c r="A347" s="52">
        <v>364</v>
      </c>
    </row>
    <row r="348" spans="1:1" x14ac:dyDescent="0.25">
      <c r="A348" s="51">
        <v>365</v>
      </c>
    </row>
    <row r="349" spans="1:1" x14ac:dyDescent="0.25">
      <c r="A349" s="52">
        <v>366</v>
      </c>
    </row>
    <row r="350" spans="1:1" x14ac:dyDescent="0.25">
      <c r="A350" s="51">
        <v>367</v>
      </c>
    </row>
    <row r="351" spans="1:1" x14ac:dyDescent="0.25">
      <c r="A351" s="52">
        <v>368</v>
      </c>
    </row>
    <row r="352" spans="1:1" x14ac:dyDescent="0.25">
      <c r="A352" s="51">
        <v>369</v>
      </c>
    </row>
    <row r="353" spans="1:1" x14ac:dyDescent="0.25">
      <c r="A353" s="52">
        <v>370</v>
      </c>
    </row>
    <row r="354" spans="1:1" x14ac:dyDescent="0.25">
      <c r="A354" s="51">
        <v>371</v>
      </c>
    </row>
    <row r="355" spans="1:1" x14ac:dyDescent="0.25">
      <c r="A355" s="52">
        <v>372</v>
      </c>
    </row>
    <row r="356" spans="1:1" x14ac:dyDescent="0.25">
      <c r="A356" s="51">
        <v>373</v>
      </c>
    </row>
    <row r="357" spans="1:1" x14ac:dyDescent="0.25">
      <c r="A357" s="52">
        <v>374</v>
      </c>
    </row>
    <row r="358" spans="1:1" x14ac:dyDescent="0.25">
      <c r="A358" s="51">
        <v>375</v>
      </c>
    </row>
    <row r="359" spans="1:1" x14ac:dyDescent="0.25">
      <c r="A359" s="52">
        <v>376</v>
      </c>
    </row>
    <row r="360" spans="1:1" x14ac:dyDescent="0.25">
      <c r="A360" s="51">
        <v>377</v>
      </c>
    </row>
    <row r="361" spans="1:1" x14ac:dyDescent="0.25">
      <c r="A361" s="52">
        <v>378</v>
      </c>
    </row>
    <row r="362" spans="1:1" x14ac:dyDescent="0.25">
      <c r="A362" s="51">
        <v>379</v>
      </c>
    </row>
    <row r="363" spans="1:1" x14ac:dyDescent="0.25">
      <c r="A363" s="52">
        <v>380</v>
      </c>
    </row>
    <row r="364" spans="1:1" x14ac:dyDescent="0.25">
      <c r="A364" s="51">
        <v>381</v>
      </c>
    </row>
    <row r="365" spans="1:1" x14ac:dyDescent="0.25">
      <c r="A365" s="52">
        <v>382</v>
      </c>
    </row>
    <row r="366" spans="1:1" x14ac:dyDescent="0.25">
      <c r="A366" s="51">
        <v>383</v>
      </c>
    </row>
    <row r="367" spans="1:1" x14ac:dyDescent="0.25">
      <c r="A367" s="52">
        <v>384</v>
      </c>
    </row>
    <row r="368" spans="1:1" x14ac:dyDescent="0.25">
      <c r="A368" s="51">
        <v>385</v>
      </c>
    </row>
    <row r="369" spans="1:1" x14ac:dyDescent="0.25">
      <c r="A369" s="52">
        <v>386</v>
      </c>
    </row>
    <row r="370" spans="1:1" x14ac:dyDescent="0.25">
      <c r="A370" s="51">
        <v>387</v>
      </c>
    </row>
    <row r="371" spans="1:1" x14ac:dyDescent="0.25">
      <c r="A371" s="52">
        <v>388</v>
      </c>
    </row>
    <row r="372" spans="1:1" x14ac:dyDescent="0.25">
      <c r="A372" s="51">
        <v>389</v>
      </c>
    </row>
    <row r="373" spans="1:1" x14ac:dyDescent="0.25">
      <c r="A373" s="52">
        <v>390</v>
      </c>
    </row>
    <row r="374" spans="1:1" x14ac:dyDescent="0.25">
      <c r="A374" s="51">
        <v>391</v>
      </c>
    </row>
    <row r="375" spans="1:1" x14ac:dyDescent="0.25">
      <c r="A375" s="52">
        <v>392</v>
      </c>
    </row>
    <row r="376" spans="1:1" x14ac:dyDescent="0.25">
      <c r="A376" s="51">
        <v>393</v>
      </c>
    </row>
    <row r="377" spans="1:1" x14ac:dyDescent="0.25">
      <c r="A377" s="52">
        <v>394</v>
      </c>
    </row>
    <row r="378" spans="1:1" x14ac:dyDescent="0.25">
      <c r="A378" s="51">
        <v>395</v>
      </c>
    </row>
    <row r="379" spans="1:1" x14ac:dyDescent="0.25">
      <c r="A379" s="52">
        <v>396</v>
      </c>
    </row>
    <row r="380" spans="1:1" x14ac:dyDescent="0.25">
      <c r="A380" s="51">
        <v>397</v>
      </c>
    </row>
    <row r="381" spans="1:1" x14ac:dyDescent="0.25">
      <c r="A381" s="52">
        <v>398</v>
      </c>
    </row>
    <row r="382" spans="1:1" x14ac:dyDescent="0.25">
      <c r="A382" s="51">
        <v>399</v>
      </c>
    </row>
    <row r="383" spans="1:1" x14ac:dyDescent="0.25">
      <c r="A383" s="52">
        <v>400</v>
      </c>
    </row>
    <row r="384" spans="1:1" x14ac:dyDescent="0.25">
      <c r="A384" s="51">
        <v>401</v>
      </c>
    </row>
    <row r="385" spans="1:1" x14ac:dyDescent="0.25">
      <c r="A385" s="52">
        <v>402</v>
      </c>
    </row>
    <row r="386" spans="1:1" x14ac:dyDescent="0.25">
      <c r="A386" s="51">
        <v>403</v>
      </c>
    </row>
    <row r="387" spans="1:1" x14ac:dyDescent="0.25">
      <c r="A387" s="52">
        <v>404</v>
      </c>
    </row>
    <row r="388" spans="1:1" x14ac:dyDescent="0.25">
      <c r="A388" s="51">
        <v>405</v>
      </c>
    </row>
    <row r="389" spans="1:1" x14ac:dyDescent="0.25">
      <c r="A389" s="52">
        <v>406</v>
      </c>
    </row>
    <row r="390" spans="1:1" x14ac:dyDescent="0.25">
      <c r="A390" s="51">
        <v>407</v>
      </c>
    </row>
    <row r="391" spans="1:1" x14ac:dyDescent="0.25">
      <c r="A391" s="52">
        <v>408</v>
      </c>
    </row>
    <row r="392" spans="1:1" x14ac:dyDescent="0.25">
      <c r="A392" s="51">
        <v>409</v>
      </c>
    </row>
    <row r="393" spans="1:1" x14ac:dyDescent="0.25">
      <c r="A393" s="52">
        <v>410</v>
      </c>
    </row>
    <row r="394" spans="1:1" x14ac:dyDescent="0.25">
      <c r="A394" s="51">
        <v>411</v>
      </c>
    </row>
    <row r="395" spans="1:1" x14ac:dyDescent="0.25">
      <c r="A395" s="52">
        <v>412</v>
      </c>
    </row>
    <row r="396" spans="1:1" x14ac:dyDescent="0.25">
      <c r="A396" s="51">
        <v>413</v>
      </c>
    </row>
    <row r="397" spans="1:1" x14ac:dyDescent="0.25">
      <c r="A397" s="52">
        <v>414</v>
      </c>
    </row>
    <row r="398" spans="1:1" x14ac:dyDescent="0.25">
      <c r="A398" s="51">
        <v>415</v>
      </c>
    </row>
    <row r="399" spans="1:1" x14ac:dyDescent="0.25">
      <c r="A399" s="52">
        <v>416</v>
      </c>
    </row>
    <row r="400" spans="1:1" x14ac:dyDescent="0.25">
      <c r="A400" s="51">
        <v>417</v>
      </c>
    </row>
    <row r="401" spans="1:1" x14ac:dyDescent="0.25">
      <c r="A401" s="52">
        <v>418</v>
      </c>
    </row>
    <row r="402" spans="1:1" x14ac:dyDescent="0.25">
      <c r="A402" s="51">
        <v>419</v>
      </c>
    </row>
    <row r="403" spans="1:1" x14ac:dyDescent="0.25">
      <c r="A403" s="52">
        <v>420</v>
      </c>
    </row>
    <row r="404" spans="1:1" x14ac:dyDescent="0.25">
      <c r="A404" s="51">
        <v>421</v>
      </c>
    </row>
    <row r="405" spans="1:1" x14ac:dyDescent="0.25">
      <c r="A405" s="52">
        <v>422</v>
      </c>
    </row>
    <row r="406" spans="1:1" x14ac:dyDescent="0.25">
      <c r="A406" s="51">
        <v>423</v>
      </c>
    </row>
    <row r="407" spans="1:1" x14ac:dyDescent="0.25">
      <c r="A407" s="52">
        <v>424</v>
      </c>
    </row>
    <row r="408" spans="1:1" x14ac:dyDescent="0.25">
      <c r="A408" s="51">
        <v>425</v>
      </c>
    </row>
    <row r="409" spans="1:1" x14ac:dyDescent="0.25">
      <c r="A409" s="52">
        <v>426</v>
      </c>
    </row>
    <row r="410" spans="1:1" x14ac:dyDescent="0.25">
      <c r="A410" s="51">
        <v>427</v>
      </c>
    </row>
    <row r="411" spans="1:1" x14ac:dyDescent="0.25">
      <c r="A411" s="52">
        <v>428</v>
      </c>
    </row>
    <row r="412" spans="1:1" x14ac:dyDescent="0.25">
      <c r="A412" s="51">
        <v>429</v>
      </c>
    </row>
    <row r="413" spans="1:1" x14ac:dyDescent="0.25">
      <c r="A413" s="52">
        <v>430</v>
      </c>
    </row>
    <row r="414" spans="1:1" x14ac:dyDescent="0.25">
      <c r="A414" s="51">
        <v>431</v>
      </c>
    </row>
    <row r="415" spans="1:1" x14ac:dyDescent="0.25">
      <c r="A415" s="52">
        <v>432</v>
      </c>
    </row>
    <row r="416" spans="1:1" x14ac:dyDescent="0.25">
      <c r="A416" s="51">
        <v>433</v>
      </c>
    </row>
    <row r="417" spans="1:1" x14ac:dyDescent="0.25">
      <c r="A417" s="52">
        <v>434</v>
      </c>
    </row>
    <row r="418" spans="1:1" x14ac:dyDescent="0.25">
      <c r="A418" s="51">
        <v>435</v>
      </c>
    </row>
    <row r="419" spans="1:1" x14ac:dyDescent="0.25">
      <c r="A419" s="52">
        <v>436</v>
      </c>
    </row>
    <row r="420" spans="1:1" x14ac:dyDescent="0.25">
      <c r="A420" s="51">
        <v>437</v>
      </c>
    </row>
    <row r="421" spans="1:1" x14ac:dyDescent="0.25">
      <c r="A421" s="52">
        <v>438</v>
      </c>
    </row>
    <row r="422" spans="1:1" x14ac:dyDescent="0.25">
      <c r="A422" s="51">
        <v>439</v>
      </c>
    </row>
    <row r="423" spans="1:1" x14ac:dyDescent="0.25">
      <c r="A423" s="52">
        <v>440</v>
      </c>
    </row>
    <row r="424" spans="1:1" x14ac:dyDescent="0.25">
      <c r="A424" s="51">
        <v>441</v>
      </c>
    </row>
    <row r="425" spans="1:1" x14ac:dyDescent="0.25">
      <c r="A425" s="52">
        <v>442</v>
      </c>
    </row>
    <row r="426" spans="1:1" x14ac:dyDescent="0.25">
      <c r="A426" s="51">
        <v>443</v>
      </c>
    </row>
    <row r="427" spans="1:1" x14ac:dyDescent="0.25">
      <c r="A427" s="52">
        <v>444</v>
      </c>
    </row>
    <row r="428" spans="1:1" x14ac:dyDescent="0.25">
      <c r="A428" s="51">
        <v>445</v>
      </c>
    </row>
    <row r="429" spans="1:1" x14ac:dyDescent="0.25">
      <c r="A429" s="52">
        <v>446</v>
      </c>
    </row>
    <row r="430" spans="1:1" x14ac:dyDescent="0.25">
      <c r="A430" s="51">
        <v>447</v>
      </c>
    </row>
    <row r="431" spans="1:1" x14ac:dyDescent="0.25">
      <c r="A431" s="52">
        <v>448</v>
      </c>
    </row>
    <row r="432" spans="1:1" x14ac:dyDescent="0.25">
      <c r="A432" s="51">
        <v>449</v>
      </c>
    </row>
    <row r="433" spans="1:1" x14ac:dyDescent="0.25">
      <c r="A433" s="52">
        <v>450</v>
      </c>
    </row>
    <row r="434" spans="1:1" x14ac:dyDescent="0.25">
      <c r="A434" s="51">
        <v>451</v>
      </c>
    </row>
    <row r="435" spans="1:1" x14ac:dyDescent="0.25">
      <c r="A435" s="52">
        <v>452</v>
      </c>
    </row>
    <row r="436" spans="1:1" x14ac:dyDescent="0.25">
      <c r="A436" s="51">
        <v>453</v>
      </c>
    </row>
    <row r="437" spans="1:1" x14ac:dyDescent="0.25">
      <c r="A437" s="52">
        <v>454</v>
      </c>
    </row>
    <row r="438" spans="1:1" x14ac:dyDescent="0.25">
      <c r="A438" s="51">
        <v>455</v>
      </c>
    </row>
    <row r="439" spans="1:1" x14ac:dyDescent="0.25">
      <c r="A439" s="52">
        <v>456</v>
      </c>
    </row>
    <row r="440" spans="1:1" x14ac:dyDescent="0.25">
      <c r="A440" s="51">
        <v>457</v>
      </c>
    </row>
    <row r="441" spans="1:1" x14ac:dyDescent="0.25">
      <c r="A441" s="52">
        <v>458</v>
      </c>
    </row>
    <row r="442" spans="1:1" x14ac:dyDescent="0.25">
      <c r="A442" s="51">
        <v>459</v>
      </c>
    </row>
    <row r="443" spans="1:1" x14ac:dyDescent="0.25">
      <c r="A443" s="52">
        <v>460</v>
      </c>
    </row>
    <row r="444" spans="1:1" x14ac:dyDescent="0.25">
      <c r="A444" s="51">
        <v>461</v>
      </c>
    </row>
    <row r="445" spans="1:1" x14ac:dyDescent="0.25">
      <c r="A445" s="52">
        <v>462</v>
      </c>
    </row>
    <row r="446" spans="1:1" x14ac:dyDescent="0.25">
      <c r="A446" s="51">
        <v>463</v>
      </c>
    </row>
    <row r="447" spans="1:1" x14ac:dyDescent="0.25">
      <c r="A447" s="52">
        <v>464</v>
      </c>
    </row>
    <row r="448" spans="1:1" x14ac:dyDescent="0.25">
      <c r="A448" s="51">
        <v>465</v>
      </c>
    </row>
    <row r="449" spans="1:1" x14ac:dyDescent="0.25">
      <c r="A449" s="52">
        <v>466</v>
      </c>
    </row>
    <row r="450" spans="1:1" x14ac:dyDescent="0.25">
      <c r="A450" s="51">
        <v>467</v>
      </c>
    </row>
    <row r="451" spans="1:1" x14ac:dyDescent="0.25">
      <c r="A451" s="52">
        <v>468</v>
      </c>
    </row>
    <row r="452" spans="1:1" x14ac:dyDescent="0.25">
      <c r="A452" s="51">
        <v>469</v>
      </c>
    </row>
    <row r="453" spans="1:1" x14ac:dyDescent="0.25">
      <c r="A453" s="52">
        <v>470</v>
      </c>
    </row>
    <row r="454" spans="1:1" x14ac:dyDescent="0.25">
      <c r="A454" s="51">
        <v>471</v>
      </c>
    </row>
    <row r="455" spans="1:1" x14ac:dyDescent="0.25">
      <c r="A455" s="52">
        <v>472</v>
      </c>
    </row>
    <row r="456" spans="1:1" x14ac:dyDescent="0.25">
      <c r="A456" s="51">
        <v>473</v>
      </c>
    </row>
    <row r="457" spans="1:1" x14ac:dyDescent="0.25">
      <c r="A457" s="52">
        <v>474</v>
      </c>
    </row>
    <row r="458" spans="1:1" x14ac:dyDescent="0.25">
      <c r="A458" s="51">
        <v>475</v>
      </c>
    </row>
    <row r="459" spans="1:1" x14ac:dyDescent="0.25">
      <c r="A459" s="52">
        <v>476</v>
      </c>
    </row>
    <row r="460" spans="1:1" x14ac:dyDescent="0.25">
      <c r="A460" s="51">
        <v>477</v>
      </c>
    </row>
    <row r="461" spans="1:1" x14ac:dyDescent="0.25">
      <c r="A461" s="52">
        <v>478</v>
      </c>
    </row>
    <row r="462" spans="1:1" x14ac:dyDescent="0.25">
      <c r="A462" s="51">
        <v>479</v>
      </c>
    </row>
    <row r="463" spans="1:1" x14ac:dyDescent="0.25">
      <c r="A463" s="52">
        <v>480</v>
      </c>
    </row>
    <row r="464" spans="1:1" x14ac:dyDescent="0.25">
      <c r="A464" s="51">
        <v>481</v>
      </c>
    </row>
    <row r="465" spans="1:1" x14ac:dyDescent="0.25">
      <c r="A465" s="52">
        <v>482</v>
      </c>
    </row>
    <row r="466" spans="1:1" x14ac:dyDescent="0.25">
      <c r="A466" s="51">
        <v>483</v>
      </c>
    </row>
    <row r="467" spans="1:1" x14ac:dyDescent="0.25">
      <c r="A467" s="52">
        <v>484</v>
      </c>
    </row>
    <row r="468" spans="1:1" x14ac:dyDescent="0.25">
      <c r="A468" s="51">
        <v>485</v>
      </c>
    </row>
    <row r="469" spans="1:1" x14ac:dyDescent="0.25">
      <c r="A469" s="52">
        <v>486</v>
      </c>
    </row>
    <row r="470" spans="1:1" x14ac:dyDescent="0.25">
      <c r="A470" s="51">
        <v>487</v>
      </c>
    </row>
    <row r="471" spans="1:1" x14ac:dyDescent="0.25">
      <c r="A471" s="52">
        <v>488</v>
      </c>
    </row>
    <row r="472" spans="1:1" x14ac:dyDescent="0.25">
      <c r="A472" s="51">
        <v>489</v>
      </c>
    </row>
    <row r="473" spans="1:1" x14ac:dyDescent="0.25">
      <c r="A473" s="52">
        <v>490</v>
      </c>
    </row>
    <row r="474" spans="1:1" x14ac:dyDescent="0.25">
      <c r="A474" s="51">
        <v>491</v>
      </c>
    </row>
    <row r="475" spans="1:1" x14ac:dyDescent="0.25">
      <c r="A475" s="52">
        <v>492</v>
      </c>
    </row>
    <row r="476" spans="1:1" x14ac:dyDescent="0.25">
      <c r="A476" s="51">
        <v>493</v>
      </c>
    </row>
    <row r="477" spans="1:1" x14ac:dyDescent="0.25">
      <c r="A477" s="52">
        <v>494</v>
      </c>
    </row>
    <row r="478" spans="1:1" x14ac:dyDescent="0.25">
      <c r="A478" s="51">
        <v>495</v>
      </c>
    </row>
    <row r="479" spans="1:1" x14ac:dyDescent="0.25">
      <c r="A479" s="52">
        <v>496</v>
      </c>
    </row>
    <row r="480" spans="1:1" x14ac:dyDescent="0.25">
      <c r="A480" s="51">
        <v>497</v>
      </c>
    </row>
    <row r="481" spans="1:1" x14ac:dyDescent="0.25">
      <c r="A481" s="52">
        <v>498</v>
      </c>
    </row>
    <row r="482" spans="1:1" x14ac:dyDescent="0.25">
      <c r="A482" s="51">
        <v>499</v>
      </c>
    </row>
    <row r="483" spans="1:1" x14ac:dyDescent="0.25">
      <c r="A483" s="52">
        <v>500</v>
      </c>
    </row>
    <row r="484" spans="1:1" x14ac:dyDescent="0.25">
      <c r="A484" s="51">
        <v>501</v>
      </c>
    </row>
    <row r="485" spans="1:1" x14ac:dyDescent="0.25">
      <c r="A485" s="52">
        <v>502</v>
      </c>
    </row>
    <row r="486" spans="1:1" x14ac:dyDescent="0.25">
      <c r="A486" s="51">
        <v>503</v>
      </c>
    </row>
    <row r="487" spans="1:1" x14ac:dyDescent="0.25">
      <c r="A487" s="52">
        <v>504</v>
      </c>
    </row>
    <row r="488" spans="1:1" x14ac:dyDescent="0.25">
      <c r="A488" s="51">
        <v>505</v>
      </c>
    </row>
    <row r="489" spans="1:1" x14ac:dyDescent="0.25">
      <c r="A489" s="52">
        <v>506</v>
      </c>
    </row>
    <row r="490" spans="1:1" x14ac:dyDescent="0.25">
      <c r="A490" s="51">
        <v>507</v>
      </c>
    </row>
    <row r="491" spans="1:1" x14ac:dyDescent="0.25">
      <c r="A491" s="52">
        <v>508</v>
      </c>
    </row>
    <row r="492" spans="1:1" x14ac:dyDescent="0.25">
      <c r="A492" s="51">
        <v>509</v>
      </c>
    </row>
    <row r="493" spans="1:1" x14ac:dyDescent="0.25">
      <c r="A493" s="52">
        <v>510</v>
      </c>
    </row>
    <row r="494" spans="1:1" x14ac:dyDescent="0.25">
      <c r="A494" s="51">
        <v>511</v>
      </c>
    </row>
    <row r="495" spans="1:1" x14ac:dyDescent="0.25">
      <c r="A495" s="52">
        <v>512</v>
      </c>
    </row>
    <row r="496" spans="1:1" x14ac:dyDescent="0.25">
      <c r="A496" s="51">
        <v>513</v>
      </c>
    </row>
    <row r="497" spans="1:1" x14ac:dyDescent="0.25">
      <c r="A497" s="52">
        <v>514</v>
      </c>
    </row>
    <row r="498" spans="1:1" x14ac:dyDescent="0.25">
      <c r="A498" s="51">
        <v>515</v>
      </c>
    </row>
    <row r="499" spans="1:1" x14ac:dyDescent="0.25">
      <c r="A499" s="52">
        <v>516</v>
      </c>
    </row>
    <row r="500" spans="1:1" x14ac:dyDescent="0.25">
      <c r="A500" s="51">
        <v>517</v>
      </c>
    </row>
    <row r="501" spans="1:1" x14ac:dyDescent="0.25">
      <c r="A501" s="52">
        <v>518</v>
      </c>
    </row>
    <row r="502" spans="1:1" x14ac:dyDescent="0.25">
      <c r="A502" s="51">
        <v>519</v>
      </c>
    </row>
    <row r="503" spans="1:1" x14ac:dyDescent="0.25">
      <c r="A503" s="52">
        <v>520</v>
      </c>
    </row>
    <row r="504" spans="1:1" x14ac:dyDescent="0.25">
      <c r="A504" s="51">
        <v>521</v>
      </c>
    </row>
    <row r="505" spans="1:1" x14ac:dyDescent="0.25">
      <c r="A505" s="52">
        <v>522</v>
      </c>
    </row>
    <row r="506" spans="1:1" x14ac:dyDescent="0.25">
      <c r="A506" s="51">
        <v>523</v>
      </c>
    </row>
    <row r="507" spans="1:1" x14ac:dyDescent="0.25">
      <c r="A507" s="52">
        <v>524</v>
      </c>
    </row>
    <row r="508" spans="1:1" x14ac:dyDescent="0.25">
      <c r="A508" s="51">
        <v>525</v>
      </c>
    </row>
    <row r="509" spans="1:1" x14ac:dyDescent="0.25">
      <c r="A509" s="52">
        <v>526</v>
      </c>
    </row>
    <row r="510" spans="1:1" x14ac:dyDescent="0.25">
      <c r="A510" s="51">
        <v>527</v>
      </c>
    </row>
    <row r="511" spans="1:1" x14ac:dyDescent="0.25">
      <c r="A511" s="52">
        <v>528</v>
      </c>
    </row>
    <row r="512" spans="1:1" x14ac:dyDescent="0.25">
      <c r="A512" s="51">
        <v>529</v>
      </c>
    </row>
    <row r="513" spans="1:1" x14ac:dyDescent="0.25">
      <c r="A513" s="52">
        <v>530</v>
      </c>
    </row>
    <row r="514" spans="1:1" x14ac:dyDescent="0.25">
      <c r="A514" s="51">
        <v>531</v>
      </c>
    </row>
    <row r="515" spans="1:1" x14ac:dyDescent="0.25">
      <c r="A515" s="52">
        <v>532</v>
      </c>
    </row>
    <row r="516" spans="1:1" x14ac:dyDescent="0.25">
      <c r="A516" s="51">
        <v>533</v>
      </c>
    </row>
    <row r="517" spans="1:1" x14ac:dyDescent="0.25">
      <c r="A517" s="52">
        <v>534</v>
      </c>
    </row>
    <row r="518" spans="1:1" x14ac:dyDescent="0.25">
      <c r="A518" s="51">
        <v>535</v>
      </c>
    </row>
    <row r="519" spans="1:1" x14ac:dyDescent="0.25">
      <c r="A519" s="52">
        <v>536</v>
      </c>
    </row>
    <row r="520" spans="1:1" x14ac:dyDescent="0.25">
      <c r="A520" s="51">
        <v>537</v>
      </c>
    </row>
    <row r="521" spans="1:1" x14ac:dyDescent="0.25">
      <c r="A521" s="52">
        <v>538</v>
      </c>
    </row>
    <row r="522" spans="1:1" x14ac:dyDescent="0.25">
      <c r="A522" s="51">
        <v>539</v>
      </c>
    </row>
    <row r="523" spans="1:1" x14ac:dyDescent="0.25">
      <c r="A523" s="52">
        <v>540</v>
      </c>
    </row>
    <row r="524" spans="1:1" x14ac:dyDescent="0.25">
      <c r="A524" s="51">
        <v>541</v>
      </c>
    </row>
    <row r="525" spans="1:1" x14ac:dyDescent="0.25">
      <c r="A525" s="52">
        <v>542</v>
      </c>
    </row>
    <row r="526" spans="1:1" x14ac:dyDescent="0.25">
      <c r="A526" s="51">
        <v>543</v>
      </c>
    </row>
    <row r="527" spans="1:1" x14ac:dyDescent="0.25">
      <c r="A527" s="52">
        <v>544</v>
      </c>
    </row>
    <row r="528" spans="1:1" x14ac:dyDescent="0.25">
      <c r="A528" s="51">
        <v>545</v>
      </c>
    </row>
    <row r="529" spans="1:1" x14ac:dyDescent="0.25">
      <c r="A529" s="52">
        <v>546</v>
      </c>
    </row>
    <row r="530" spans="1:1" x14ac:dyDescent="0.25">
      <c r="A530" s="51">
        <v>547</v>
      </c>
    </row>
    <row r="531" spans="1:1" x14ac:dyDescent="0.25">
      <c r="A531" s="52">
        <v>548</v>
      </c>
    </row>
    <row r="532" spans="1:1" x14ac:dyDescent="0.25">
      <c r="A532" s="51">
        <v>549</v>
      </c>
    </row>
    <row r="533" spans="1:1" x14ac:dyDescent="0.25">
      <c r="A533" s="52">
        <v>550</v>
      </c>
    </row>
    <row r="534" spans="1:1" x14ac:dyDescent="0.25">
      <c r="A534" s="51">
        <v>551</v>
      </c>
    </row>
    <row r="535" spans="1:1" x14ac:dyDescent="0.25">
      <c r="A535" s="52">
        <v>552</v>
      </c>
    </row>
    <row r="536" spans="1:1" x14ac:dyDescent="0.25">
      <c r="A536" s="51">
        <v>553</v>
      </c>
    </row>
    <row r="537" spans="1:1" x14ac:dyDescent="0.25">
      <c r="A537" s="52">
        <v>554</v>
      </c>
    </row>
    <row r="538" spans="1:1" x14ac:dyDescent="0.25">
      <c r="A538" s="51">
        <v>555</v>
      </c>
    </row>
    <row r="539" spans="1:1" x14ac:dyDescent="0.25">
      <c r="A539" s="52">
        <v>556</v>
      </c>
    </row>
    <row r="540" spans="1:1" x14ac:dyDescent="0.25">
      <c r="A540" s="51">
        <v>557</v>
      </c>
    </row>
    <row r="541" spans="1:1" x14ac:dyDescent="0.25">
      <c r="A541" s="52">
        <v>558</v>
      </c>
    </row>
    <row r="542" spans="1:1" x14ac:dyDescent="0.25">
      <c r="A542" s="51">
        <v>559</v>
      </c>
    </row>
    <row r="543" spans="1:1" x14ac:dyDescent="0.25">
      <c r="A543" s="52">
        <v>560</v>
      </c>
    </row>
    <row r="544" spans="1:1" x14ac:dyDescent="0.25">
      <c r="A544" s="51">
        <v>561</v>
      </c>
    </row>
    <row r="545" spans="1:1" x14ac:dyDescent="0.25">
      <c r="A545" s="52">
        <v>562</v>
      </c>
    </row>
    <row r="546" spans="1:1" x14ac:dyDescent="0.25">
      <c r="A546" s="51">
        <v>563</v>
      </c>
    </row>
    <row r="547" spans="1:1" x14ac:dyDescent="0.25">
      <c r="A547" s="52">
        <v>564</v>
      </c>
    </row>
    <row r="548" spans="1:1" x14ac:dyDescent="0.25">
      <c r="A548" s="51">
        <v>565</v>
      </c>
    </row>
    <row r="549" spans="1:1" x14ac:dyDescent="0.25">
      <c r="A549" s="52">
        <v>566</v>
      </c>
    </row>
    <row r="550" spans="1:1" x14ac:dyDescent="0.25">
      <c r="A550" s="51">
        <v>567</v>
      </c>
    </row>
    <row r="551" spans="1:1" x14ac:dyDescent="0.25">
      <c r="A551" s="52">
        <v>568</v>
      </c>
    </row>
    <row r="552" spans="1:1" x14ac:dyDescent="0.25">
      <c r="A552" s="51">
        <v>569</v>
      </c>
    </row>
    <row r="553" spans="1:1" x14ac:dyDescent="0.25">
      <c r="A553" s="52">
        <v>570</v>
      </c>
    </row>
    <row r="554" spans="1:1" x14ac:dyDescent="0.25">
      <c r="A554" s="51">
        <v>571</v>
      </c>
    </row>
    <row r="555" spans="1:1" x14ac:dyDescent="0.25">
      <c r="A555" s="52">
        <v>572</v>
      </c>
    </row>
    <row r="556" spans="1:1" x14ac:dyDescent="0.25">
      <c r="A556" s="51">
        <v>573</v>
      </c>
    </row>
    <row r="557" spans="1:1" x14ac:dyDescent="0.25">
      <c r="A557" s="52">
        <v>574</v>
      </c>
    </row>
    <row r="558" spans="1:1" x14ac:dyDescent="0.25">
      <c r="A558" s="51">
        <v>575</v>
      </c>
    </row>
    <row r="559" spans="1:1" x14ac:dyDescent="0.25">
      <c r="A559" s="52">
        <v>576</v>
      </c>
    </row>
    <row r="560" spans="1:1" x14ac:dyDescent="0.25">
      <c r="A560" s="51">
        <v>577</v>
      </c>
    </row>
    <row r="561" spans="1:1" x14ac:dyDescent="0.25">
      <c r="A561" s="52">
        <v>578</v>
      </c>
    </row>
    <row r="562" spans="1:1" x14ac:dyDescent="0.25">
      <c r="A562" s="51">
        <v>579</v>
      </c>
    </row>
    <row r="563" spans="1:1" x14ac:dyDescent="0.25">
      <c r="A563" s="52">
        <v>580</v>
      </c>
    </row>
    <row r="564" spans="1:1" x14ac:dyDescent="0.25">
      <c r="A564" s="51">
        <v>581</v>
      </c>
    </row>
    <row r="565" spans="1:1" x14ac:dyDescent="0.25">
      <c r="A565" s="52">
        <v>582</v>
      </c>
    </row>
    <row r="566" spans="1:1" x14ac:dyDescent="0.25">
      <c r="A566" s="51">
        <v>583</v>
      </c>
    </row>
    <row r="567" spans="1:1" x14ac:dyDescent="0.25">
      <c r="A567" s="52">
        <v>584</v>
      </c>
    </row>
    <row r="568" spans="1:1" x14ac:dyDescent="0.25">
      <c r="A568" s="51">
        <v>585</v>
      </c>
    </row>
    <row r="569" spans="1:1" x14ac:dyDescent="0.25">
      <c r="A569" s="52">
        <v>586</v>
      </c>
    </row>
    <row r="570" spans="1:1" x14ac:dyDescent="0.25">
      <c r="A570" s="51">
        <v>587</v>
      </c>
    </row>
    <row r="571" spans="1:1" x14ac:dyDescent="0.25">
      <c r="A571" s="52">
        <v>588</v>
      </c>
    </row>
    <row r="572" spans="1:1" x14ac:dyDescent="0.25">
      <c r="A572" s="51">
        <v>589</v>
      </c>
    </row>
    <row r="573" spans="1:1" x14ac:dyDescent="0.25">
      <c r="A573" s="52">
        <v>590</v>
      </c>
    </row>
    <row r="574" spans="1:1" x14ac:dyDescent="0.25">
      <c r="A574" s="51">
        <v>591</v>
      </c>
    </row>
    <row r="575" spans="1:1" x14ac:dyDescent="0.25">
      <c r="A575" s="52">
        <v>592</v>
      </c>
    </row>
    <row r="576" spans="1:1" x14ac:dyDescent="0.25">
      <c r="A576" s="51">
        <v>593</v>
      </c>
    </row>
    <row r="577" spans="1:1" x14ac:dyDescent="0.25">
      <c r="A577" s="52">
        <v>594</v>
      </c>
    </row>
    <row r="578" spans="1:1" x14ac:dyDescent="0.25">
      <c r="A578" s="51">
        <v>595</v>
      </c>
    </row>
    <row r="579" spans="1:1" x14ac:dyDescent="0.25">
      <c r="A579" s="52">
        <v>596</v>
      </c>
    </row>
    <row r="580" spans="1:1" x14ac:dyDescent="0.25">
      <c r="A580" s="51">
        <v>597</v>
      </c>
    </row>
    <row r="581" spans="1:1" x14ac:dyDescent="0.25">
      <c r="A581" s="52">
        <v>598</v>
      </c>
    </row>
    <row r="582" spans="1:1" x14ac:dyDescent="0.25">
      <c r="A582" s="51">
        <v>599</v>
      </c>
    </row>
    <row r="583" spans="1:1" x14ac:dyDescent="0.25">
      <c r="A583" s="52">
        <v>600</v>
      </c>
    </row>
    <row r="584" spans="1:1" x14ac:dyDescent="0.25">
      <c r="A584" s="51">
        <v>601</v>
      </c>
    </row>
    <row r="585" spans="1:1" x14ac:dyDescent="0.25">
      <c r="A585" s="52">
        <v>602</v>
      </c>
    </row>
    <row r="586" spans="1:1" x14ac:dyDescent="0.25">
      <c r="A586" s="51">
        <v>603</v>
      </c>
    </row>
    <row r="587" spans="1:1" x14ac:dyDescent="0.25">
      <c r="A587" s="52">
        <v>604</v>
      </c>
    </row>
    <row r="588" spans="1:1" x14ac:dyDescent="0.25">
      <c r="A588" s="51">
        <v>605</v>
      </c>
    </row>
    <row r="589" spans="1:1" x14ac:dyDescent="0.25">
      <c r="A589" s="52">
        <v>606</v>
      </c>
    </row>
    <row r="590" spans="1:1" x14ac:dyDescent="0.25">
      <c r="A590" s="51">
        <v>607</v>
      </c>
    </row>
    <row r="591" spans="1:1" x14ac:dyDescent="0.25">
      <c r="A591" s="52">
        <v>608</v>
      </c>
    </row>
    <row r="592" spans="1:1" x14ac:dyDescent="0.25">
      <c r="A592" s="51">
        <v>609</v>
      </c>
    </row>
    <row r="593" spans="1:1" x14ac:dyDescent="0.25">
      <c r="A593" s="52">
        <v>610</v>
      </c>
    </row>
    <row r="594" spans="1:1" x14ac:dyDescent="0.25">
      <c r="A594" s="51">
        <v>611</v>
      </c>
    </row>
    <row r="595" spans="1:1" x14ac:dyDescent="0.25">
      <c r="A595" s="52">
        <v>612</v>
      </c>
    </row>
    <row r="596" spans="1:1" x14ac:dyDescent="0.25">
      <c r="A596" s="51">
        <v>613</v>
      </c>
    </row>
    <row r="597" spans="1:1" x14ac:dyDescent="0.25">
      <c r="A597" s="52">
        <v>614</v>
      </c>
    </row>
    <row r="598" spans="1:1" x14ac:dyDescent="0.25">
      <c r="A598" s="51">
        <v>615</v>
      </c>
    </row>
    <row r="599" spans="1:1" x14ac:dyDescent="0.25">
      <c r="A599" s="52">
        <v>616</v>
      </c>
    </row>
    <row r="600" spans="1:1" x14ac:dyDescent="0.25">
      <c r="A600" s="51">
        <v>617</v>
      </c>
    </row>
    <row r="601" spans="1:1" x14ac:dyDescent="0.25">
      <c r="A601" s="52">
        <v>618</v>
      </c>
    </row>
    <row r="602" spans="1:1" x14ac:dyDescent="0.25">
      <c r="A602" s="51">
        <v>619</v>
      </c>
    </row>
    <row r="603" spans="1:1" x14ac:dyDescent="0.25">
      <c r="A603" s="52">
        <v>620</v>
      </c>
    </row>
    <row r="604" spans="1:1" x14ac:dyDescent="0.25">
      <c r="A604" s="51">
        <v>621</v>
      </c>
    </row>
    <row r="605" spans="1:1" x14ac:dyDescent="0.25">
      <c r="A605" s="52">
        <v>622</v>
      </c>
    </row>
    <row r="606" spans="1:1" x14ac:dyDescent="0.25">
      <c r="A606" s="51">
        <v>623</v>
      </c>
    </row>
    <row r="607" spans="1:1" x14ac:dyDescent="0.25">
      <c r="A607" s="52">
        <v>624</v>
      </c>
    </row>
    <row r="608" spans="1:1" x14ac:dyDescent="0.25">
      <c r="A608" s="51">
        <v>625</v>
      </c>
    </row>
    <row r="609" spans="1:1" x14ac:dyDescent="0.25">
      <c r="A609" s="52">
        <v>626</v>
      </c>
    </row>
    <row r="610" spans="1:1" x14ac:dyDescent="0.25">
      <c r="A610" s="51">
        <v>627</v>
      </c>
    </row>
    <row r="611" spans="1:1" x14ac:dyDescent="0.25">
      <c r="A611" s="52">
        <v>628</v>
      </c>
    </row>
    <row r="612" spans="1:1" x14ac:dyDescent="0.25">
      <c r="A612" s="51">
        <v>629</v>
      </c>
    </row>
    <row r="613" spans="1:1" x14ac:dyDescent="0.25">
      <c r="A613" s="52">
        <v>630</v>
      </c>
    </row>
    <row r="614" spans="1:1" x14ac:dyDescent="0.25">
      <c r="A614" s="51">
        <v>631</v>
      </c>
    </row>
    <row r="615" spans="1:1" x14ac:dyDescent="0.25">
      <c r="A615" s="52">
        <v>632</v>
      </c>
    </row>
    <row r="616" spans="1:1" x14ac:dyDescent="0.25">
      <c r="A616" s="51">
        <v>633</v>
      </c>
    </row>
    <row r="617" spans="1:1" x14ac:dyDescent="0.25">
      <c r="A617" s="52">
        <v>634</v>
      </c>
    </row>
    <row r="618" spans="1:1" x14ac:dyDescent="0.25">
      <c r="A618" s="51">
        <v>635</v>
      </c>
    </row>
    <row r="619" spans="1:1" x14ac:dyDescent="0.25">
      <c r="A619" s="52">
        <v>636</v>
      </c>
    </row>
    <row r="620" spans="1:1" x14ac:dyDescent="0.25">
      <c r="A620" s="51">
        <v>637</v>
      </c>
    </row>
    <row r="621" spans="1:1" x14ac:dyDescent="0.25">
      <c r="A621" s="52">
        <v>638</v>
      </c>
    </row>
    <row r="622" spans="1:1" x14ac:dyDescent="0.25">
      <c r="A622" s="51">
        <v>639</v>
      </c>
    </row>
    <row r="623" spans="1:1" x14ac:dyDescent="0.25">
      <c r="A623" s="52">
        <v>640</v>
      </c>
    </row>
    <row r="624" spans="1:1" x14ac:dyDescent="0.25">
      <c r="A624" s="51">
        <v>641</v>
      </c>
    </row>
    <row r="625" spans="1:1" x14ac:dyDescent="0.25">
      <c r="A625" s="52">
        <v>642</v>
      </c>
    </row>
    <row r="626" spans="1:1" x14ac:dyDescent="0.25">
      <c r="A626" s="51">
        <v>643</v>
      </c>
    </row>
    <row r="627" spans="1:1" x14ac:dyDescent="0.25">
      <c r="A627" s="52">
        <v>644</v>
      </c>
    </row>
    <row r="628" spans="1:1" x14ac:dyDescent="0.25">
      <c r="A628" s="51">
        <v>645</v>
      </c>
    </row>
    <row r="629" spans="1:1" x14ac:dyDescent="0.25">
      <c r="A629" s="52">
        <v>646</v>
      </c>
    </row>
    <row r="630" spans="1:1" x14ac:dyDescent="0.25">
      <c r="A630" s="51">
        <v>647</v>
      </c>
    </row>
    <row r="631" spans="1:1" x14ac:dyDescent="0.25">
      <c r="A631" s="52">
        <v>648</v>
      </c>
    </row>
    <row r="632" spans="1:1" x14ac:dyDescent="0.25">
      <c r="A632" s="51">
        <v>649</v>
      </c>
    </row>
    <row r="633" spans="1:1" x14ac:dyDescent="0.25">
      <c r="A633" s="52">
        <v>650</v>
      </c>
    </row>
    <row r="634" spans="1:1" x14ac:dyDescent="0.25">
      <c r="A634" s="51">
        <v>651</v>
      </c>
    </row>
    <row r="635" spans="1:1" x14ac:dyDescent="0.25">
      <c r="A635" s="52">
        <v>652</v>
      </c>
    </row>
    <row r="636" spans="1:1" x14ac:dyDescent="0.25">
      <c r="A636" s="51">
        <v>653</v>
      </c>
    </row>
    <row r="637" spans="1:1" x14ac:dyDescent="0.25">
      <c r="A637" s="52">
        <v>654</v>
      </c>
    </row>
    <row r="638" spans="1:1" x14ac:dyDescent="0.25">
      <c r="A638" s="51">
        <v>655</v>
      </c>
    </row>
    <row r="639" spans="1:1" x14ac:dyDescent="0.25">
      <c r="A639" s="52">
        <v>656</v>
      </c>
    </row>
    <row r="640" spans="1:1" x14ac:dyDescent="0.25">
      <c r="A640" s="51">
        <v>657</v>
      </c>
    </row>
    <row r="641" spans="1:1" x14ac:dyDescent="0.25">
      <c r="A641" s="52">
        <v>658</v>
      </c>
    </row>
    <row r="642" spans="1:1" x14ac:dyDescent="0.25">
      <c r="A642" s="51">
        <v>659</v>
      </c>
    </row>
    <row r="643" spans="1:1" x14ac:dyDescent="0.25">
      <c r="A643" s="52">
        <v>660</v>
      </c>
    </row>
    <row r="644" spans="1:1" x14ac:dyDescent="0.25">
      <c r="A644" s="51">
        <v>661</v>
      </c>
    </row>
    <row r="645" spans="1:1" x14ac:dyDescent="0.25">
      <c r="A645" s="52">
        <v>662</v>
      </c>
    </row>
    <row r="646" spans="1:1" x14ac:dyDescent="0.25">
      <c r="A646" s="51">
        <v>663</v>
      </c>
    </row>
    <row r="647" spans="1:1" x14ac:dyDescent="0.25">
      <c r="A647" s="52">
        <v>664</v>
      </c>
    </row>
    <row r="648" spans="1:1" x14ac:dyDescent="0.25">
      <c r="A648" s="51">
        <v>665</v>
      </c>
    </row>
    <row r="649" spans="1:1" x14ac:dyDescent="0.25">
      <c r="A649" s="52">
        <v>666</v>
      </c>
    </row>
    <row r="650" spans="1:1" x14ac:dyDescent="0.25">
      <c r="A650" s="51">
        <v>667</v>
      </c>
    </row>
    <row r="651" spans="1:1" x14ac:dyDescent="0.25">
      <c r="A651" s="52">
        <v>668</v>
      </c>
    </row>
    <row r="652" spans="1:1" x14ac:dyDescent="0.25">
      <c r="A652" s="51">
        <v>669</v>
      </c>
    </row>
    <row r="653" spans="1:1" x14ac:dyDescent="0.25">
      <c r="A653" s="52">
        <v>670</v>
      </c>
    </row>
    <row r="654" spans="1:1" x14ac:dyDescent="0.25">
      <c r="A654" s="51">
        <v>671</v>
      </c>
    </row>
    <row r="655" spans="1:1" x14ac:dyDescent="0.25">
      <c r="A655" s="52">
        <v>672</v>
      </c>
    </row>
    <row r="656" spans="1:1" x14ac:dyDescent="0.25">
      <c r="A656" s="51">
        <v>673</v>
      </c>
    </row>
    <row r="657" spans="1:1" x14ac:dyDescent="0.25">
      <c r="A657" s="52">
        <v>674</v>
      </c>
    </row>
    <row r="658" spans="1:1" x14ac:dyDescent="0.25">
      <c r="A658" s="51">
        <v>675</v>
      </c>
    </row>
    <row r="659" spans="1:1" x14ac:dyDescent="0.25">
      <c r="A659" s="52">
        <v>676</v>
      </c>
    </row>
    <row r="660" spans="1:1" x14ac:dyDescent="0.25">
      <c r="A660" s="51">
        <v>677</v>
      </c>
    </row>
    <row r="661" spans="1:1" x14ac:dyDescent="0.25">
      <c r="A661" s="52">
        <v>678</v>
      </c>
    </row>
    <row r="662" spans="1:1" x14ac:dyDescent="0.25">
      <c r="A662" s="51">
        <v>679</v>
      </c>
    </row>
    <row r="663" spans="1:1" x14ac:dyDescent="0.25">
      <c r="A663" s="52">
        <v>680</v>
      </c>
    </row>
    <row r="664" spans="1:1" x14ac:dyDescent="0.25">
      <c r="A664" s="51">
        <v>681</v>
      </c>
    </row>
    <row r="665" spans="1:1" x14ac:dyDescent="0.25">
      <c r="A665" s="52">
        <v>682</v>
      </c>
    </row>
    <row r="666" spans="1:1" x14ac:dyDescent="0.25">
      <c r="A666" s="51">
        <v>683</v>
      </c>
    </row>
    <row r="667" spans="1:1" x14ac:dyDescent="0.25">
      <c r="A667" s="52">
        <v>684</v>
      </c>
    </row>
    <row r="668" spans="1:1" x14ac:dyDescent="0.25">
      <c r="A668" s="51">
        <v>685</v>
      </c>
    </row>
    <row r="669" spans="1:1" x14ac:dyDescent="0.25">
      <c r="A669" s="52">
        <v>686</v>
      </c>
    </row>
    <row r="670" spans="1:1" x14ac:dyDescent="0.25">
      <c r="A670" s="51">
        <v>687</v>
      </c>
    </row>
    <row r="671" spans="1:1" x14ac:dyDescent="0.25">
      <c r="A671" s="52">
        <v>688</v>
      </c>
    </row>
    <row r="672" spans="1:1" x14ac:dyDescent="0.25">
      <c r="A672" s="51">
        <v>689</v>
      </c>
    </row>
    <row r="673" spans="1:1" x14ac:dyDescent="0.25">
      <c r="A673" s="52">
        <v>690</v>
      </c>
    </row>
    <row r="674" spans="1:1" x14ac:dyDescent="0.25">
      <c r="A674" s="51">
        <v>691</v>
      </c>
    </row>
    <row r="675" spans="1:1" x14ac:dyDescent="0.25">
      <c r="A675" s="52">
        <v>692</v>
      </c>
    </row>
    <row r="676" spans="1:1" x14ac:dyDescent="0.25">
      <c r="A676" s="51">
        <v>693</v>
      </c>
    </row>
    <row r="677" spans="1:1" x14ac:dyDescent="0.25">
      <c r="A677" s="52">
        <v>694</v>
      </c>
    </row>
    <row r="678" spans="1:1" x14ac:dyDescent="0.25">
      <c r="A678" s="51">
        <v>695</v>
      </c>
    </row>
    <row r="679" spans="1:1" x14ac:dyDescent="0.25">
      <c r="A679" s="52">
        <v>696</v>
      </c>
    </row>
    <row r="680" spans="1:1" x14ac:dyDescent="0.25">
      <c r="A680" s="51">
        <v>697</v>
      </c>
    </row>
    <row r="681" spans="1:1" x14ac:dyDescent="0.25">
      <c r="A681" s="52">
        <v>698</v>
      </c>
    </row>
    <row r="682" spans="1:1" x14ac:dyDescent="0.25">
      <c r="A682" s="51">
        <v>699</v>
      </c>
    </row>
    <row r="683" spans="1:1" x14ac:dyDescent="0.25">
      <c r="A683" s="52">
        <v>700</v>
      </c>
    </row>
    <row r="684" spans="1:1" x14ac:dyDescent="0.25">
      <c r="A684" s="51">
        <v>701</v>
      </c>
    </row>
    <row r="685" spans="1:1" x14ac:dyDescent="0.25">
      <c r="A685" s="52">
        <v>702</v>
      </c>
    </row>
    <row r="686" spans="1:1" x14ac:dyDescent="0.25">
      <c r="A686" s="51">
        <v>703</v>
      </c>
    </row>
    <row r="687" spans="1:1" x14ac:dyDescent="0.25">
      <c r="A687" s="52">
        <v>704</v>
      </c>
    </row>
    <row r="688" spans="1:1" x14ac:dyDescent="0.25">
      <c r="A688" s="51">
        <v>705</v>
      </c>
    </row>
    <row r="689" spans="1:1" x14ac:dyDescent="0.25">
      <c r="A689" s="52">
        <v>706</v>
      </c>
    </row>
    <row r="690" spans="1:1" x14ac:dyDescent="0.25">
      <c r="A690" s="51">
        <v>707</v>
      </c>
    </row>
    <row r="691" spans="1:1" x14ac:dyDescent="0.25">
      <c r="A691" s="52">
        <v>708</v>
      </c>
    </row>
    <row r="692" spans="1:1" x14ac:dyDescent="0.25">
      <c r="A692" s="51">
        <v>709</v>
      </c>
    </row>
    <row r="693" spans="1:1" x14ac:dyDescent="0.25">
      <c r="A693" s="52">
        <v>710</v>
      </c>
    </row>
    <row r="694" spans="1:1" x14ac:dyDescent="0.25">
      <c r="A694" s="51">
        <v>711</v>
      </c>
    </row>
    <row r="695" spans="1:1" x14ac:dyDescent="0.25">
      <c r="A695" s="52">
        <v>712</v>
      </c>
    </row>
    <row r="696" spans="1:1" x14ac:dyDescent="0.25">
      <c r="A696" s="51">
        <v>713</v>
      </c>
    </row>
    <row r="697" spans="1:1" x14ac:dyDescent="0.25">
      <c r="A697" s="52">
        <v>714</v>
      </c>
    </row>
    <row r="698" spans="1:1" x14ac:dyDescent="0.25">
      <c r="A698" s="51">
        <v>715</v>
      </c>
    </row>
    <row r="699" spans="1:1" x14ac:dyDescent="0.25">
      <c r="A699" s="52">
        <v>716</v>
      </c>
    </row>
    <row r="700" spans="1:1" x14ac:dyDescent="0.25">
      <c r="A700" s="51">
        <v>717</v>
      </c>
    </row>
    <row r="701" spans="1:1" x14ac:dyDescent="0.25">
      <c r="A701" s="52">
        <v>718</v>
      </c>
    </row>
    <row r="702" spans="1:1" x14ac:dyDescent="0.25">
      <c r="A702" s="51">
        <v>719</v>
      </c>
    </row>
    <row r="703" spans="1:1" x14ac:dyDescent="0.25">
      <c r="A703" s="52">
        <v>720</v>
      </c>
    </row>
    <row r="704" spans="1:1" x14ac:dyDescent="0.25">
      <c r="A704" s="51">
        <v>721</v>
      </c>
    </row>
    <row r="705" spans="1:1" x14ac:dyDescent="0.25">
      <c r="A705" s="52">
        <v>722</v>
      </c>
    </row>
    <row r="706" spans="1:1" x14ac:dyDescent="0.25">
      <c r="A706" s="51">
        <v>723</v>
      </c>
    </row>
    <row r="707" spans="1:1" x14ac:dyDescent="0.25">
      <c r="A707" s="52">
        <v>724</v>
      </c>
    </row>
    <row r="708" spans="1:1" x14ac:dyDescent="0.25">
      <c r="A708" s="51">
        <v>725</v>
      </c>
    </row>
    <row r="709" spans="1:1" x14ac:dyDescent="0.25">
      <c r="A709" s="52">
        <v>726</v>
      </c>
    </row>
    <row r="710" spans="1:1" x14ac:dyDescent="0.25">
      <c r="A710" s="51">
        <v>727</v>
      </c>
    </row>
    <row r="711" spans="1:1" x14ac:dyDescent="0.25">
      <c r="A711" s="52">
        <v>728</v>
      </c>
    </row>
    <row r="712" spans="1:1" x14ac:dyDescent="0.25">
      <c r="A712" s="51">
        <v>729</v>
      </c>
    </row>
    <row r="713" spans="1:1" x14ac:dyDescent="0.25">
      <c r="A713" s="52">
        <v>730</v>
      </c>
    </row>
    <row r="714" spans="1:1" x14ac:dyDescent="0.25">
      <c r="A714" s="51">
        <v>731</v>
      </c>
    </row>
    <row r="715" spans="1:1" x14ac:dyDescent="0.25">
      <c r="A715" s="52">
        <v>732</v>
      </c>
    </row>
    <row r="716" spans="1:1" x14ac:dyDescent="0.25">
      <c r="A716" s="51">
        <v>733</v>
      </c>
    </row>
    <row r="717" spans="1:1" x14ac:dyDescent="0.25">
      <c r="A717" s="52">
        <v>734</v>
      </c>
    </row>
    <row r="718" spans="1:1" x14ac:dyDescent="0.25">
      <c r="A718" s="51">
        <v>735</v>
      </c>
    </row>
    <row r="719" spans="1:1" x14ac:dyDescent="0.25">
      <c r="A719" s="52">
        <v>736</v>
      </c>
    </row>
    <row r="720" spans="1:1" x14ac:dyDescent="0.25">
      <c r="A720" s="51">
        <v>737</v>
      </c>
    </row>
    <row r="721" spans="1:1" x14ac:dyDescent="0.25">
      <c r="A721" s="52">
        <v>738</v>
      </c>
    </row>
    <row r="722" spans="1:1" x14ac:dyDescent="0.25">
      <c r="A722" s="51">
        <v>739</v>
      </c>
    </row>
    <row r="723" spans="1:1" x14ac:dyDescent="0.25">
      <c r="A723" s="52">
        <v>740</v>
      </c>
    </row>
    <row r="724" spans="1:1" x14ac:dyDescent="0.25">
      <c r="A724" s="51">
        <v>741</v>
      </c>
    </row>
    <row r="725" spans="1:1" x14ac:dyDescent="0.25">
      <c r="A725" s="52">
        <v>742</v>
      </c>
    </row>
    <row r="726" spans="1:1" x14ac:dyDescent="0.25">
      <c r="A726" s="51">
        <v>743</v>
      </c>
    </row>
    <row r="727" spans="1:1" x14ac:dyDescent="0.25">
      <c r="A727" s="52">
        <v>744</v>
      </c>
    </row>
    <row r="728" spans="1:1" x14ac:dyDescent="0.25">
      <c r="A728" s="51">
        <v>745</v>
      </c>
    </row>
    <row r="729" spans="1:1" x14ac:dyDescent="0.25">
      <c r="A729" s="52">
        <v>746</v>
      </c>
    </row>
    <row r="730" spans="1:1" x14ac:dyDescent="0.25">
      <c r="A730" s="51">
        <v>747</v>
      </c>
    </row>
    <row r="731" spans="1:1" x14ac:dyDescent="0.25">
      <c r="A731" s="52">
        <v>748</v>
      </c>
    </row>
    <row r="732" spans="1:1" x14ac:dyDescent="0.25">
      <c r="A732" s="51">
        <v>749</v>
      </c>
    </row>
    <row r="733" spans="1:1" x14ac:dyDescent="0.25">
      <c r="A733" s="52">
        <v>750</v>
      </c>
    </row>
    <row r="734" spans="1:1" x14ac:dyDescent="0.25">
      <c r="A734" s="51">
        <v>751</v>
      </c>
    </row>
    <row r="735" spans="1:1" x14ac:dyDescent="0.25">
      <c r="A735" s="52">
        <v>752</v>
      </c>
    </row>
    <row r="736" spans="1:1" x14ac:dyDescent="0.25">
      <c r="A736" s="51">
        <v>753</v>
      </c>
    </row>
    <row r="737" spans="1:1" x14ac:dyDescent="0.25">
      <c r="A737" s="52">
        <v>754</v>
      </c>
    </row>
    <row r="738" spans="1:1" x14ac:dyDescent="0.25">
      <c r="A738" s="51">
        <v>755</v>
      </c>
    </row>
    <row r="739" spans="1:1" x14ac:dyDescent="0.25">
      <c r="A739" s="52">
        <v>756</v>
      </c>
    </row>
    <row r="740" spans="1:1" x14ac:dyDescent="0.25">
      <c r="A740" s="51">
        <v>757</v>
      </c>
    </row>
    <row r="741" spans="1:1" x14ac:dyDescent="0.25">
      <c r="A741" s="52">
        <v>758</v>
      </c>
    </row>
    <row r="742" spans="1:1" x14ac:dyDescent="0.25">
      <c r="A742" s="51">
        <v>759</v>
      </c>
    </row>
    <row r="743" spans="1:1" x14ac:dyDescent="0.25">
      <c r="A743" s="52">
        <v>760</v>
      </c>
    </row>
    <row r="744" spans="1:1" x14ac:dyDescent="0.25">
      <c r="A744" s="51">
        <v>761</v>
      </c>
    </row>
    <row r="745" spans="1:1" x14ac:dyDescent="0.25">
      <c r="A745" s="52">
        <v>762</v>
      </c>
    </row>
    <row r="746" spans="1:1" x14ac:dyDescent="0.25">
      <c r="A746" s="51">
        <v>763</v>
      </c>
    </row>
    <row r="747" spans="1:1" x14ac:dyDescent="0.25">
      <c r="A747" s="52">
        <v>764</v>
      </c>
    </row>
    <row r="748" spans="1:1" x14ac:dyDescent="0.25">
      <c r="A748" s="51">
        <v>765</v>
      </c>
    </row>
    <row r="749" spans="1:1" x14ac:dyDescent="0.25">
      <c r="A749" s="52">
        <v>766</v>
      </c>
    </row>
    <row r="750" spans="1:1" x14ac:dyDescent="0.25">
      <c r="A750" s="51">
        <v>767</v>
      </c>
    </row>
    <row r="751" spans="1:1" x14ac:dyDescent="0.25">
      <c r="A751" s="52">
        <v>768</v>
      </c>
    </row>
    <row r="752" spans="1:1" x14ac:dyDescent="0.25">
      <c r="A752" s="51">
        <v>769</v>
      </c>
    </row>
    <row r="753" spans="1:1" x14ac:dyDescent="0.25">
      <c r="A753" s="52">
        <v>770</v>
      </c>
    </row>
    <row r="754" spans="1:1" x14ac:dyDescent="0.25">
      <c r="A754" s="51">
        <v>771</v>
      </c>
    </row>
    <row r="755" spans="1:1" x14ac:dyDescent="0.25">
      <c r="A755" s="52">
        <v>772</v>
      </c>
    </row>
    <row r="756" spans="1:1" x14ac:dyDescent="0.25">
      <c r="A756" s="51">
        <v>773</v>
      </c>
    </row>
    <row r="757" spans="1:1" x14ac:dyDescent="0.25">
      <c r="A757" s="52">
        <v>774</v>
      </c>
    </row>
    <row r="758" spans="1:1" x14ac:dyDescent="0.25">
      <c r="A758" s="51">
        <v>775</v>
      </c>
    </row>
    <row r="759" spans="1:1" x14ac:dyDescent="0.25">
      <c r="A759" s="52">
        <v>776</v>
      </c>
    </row>
    <row r="760" spans="1:1" x14ac:dyDescent="0.25">
      <c r="A760" s="51">
        <v>777</v>
      </c>
    </row>
    <row r="761" spans="1:1" x14ac:dyDescent="0.25">
      <c r="A761" s="52">
        <v>778</v>
      </c>
    </row>
    <row r="762" spans="1:1" x14ac:dyDescent="0.25">
      <c r="A762" s="51">
        <v>779</v>
      </c>
    </row>
    <row r="763" spans="1:1" x14ac:dyDescent="0.25">
      <c r="A763" s="52">
        <v>780</v>
      </c>
    </row>
    <row r="764" spans="1:1" x14ac:dyDescent="0.25">
      <c r="A764" s="51">
        <v>781</v>
      </c>
    </row>
    <row r="765" spans="1:1" x14ac:dyDescent="0.25">
      <c r="A765" s="52">
        <v>782</v>
      </c>
    </row>
    <row r="766" spans="1:1" x14ac:dyDescent="0.25">
      <c r="A766" s="51">
        <v>783</v>
      </c>
    </row>
    <row r="767" spans="1:1" x14ac:dyDescent="0.25">
      <c r="A767" s="52">
        <v>784</v>
      </c>
    </row>
    <row r="768" spans="1:1" x14ac:dyDescent="0.25">
      <c r="A768" s="51">
        <v>785</v>
      </c>
    </row>
    <row r="769" spans="1:1" x14ac:dyDescent="0.25">
      <c r="A769" s="52">
        <v>786</v>
      </c>
    </row>
    <row r="770" spans="1:1" x14ac:dyDescent="0.25">
      <c r="A770" s="51">
        <v>787</v>
      </c>
    </row>
    <row r="771" spans="1:1" x14ac:dyDescent="0.25">
      <c r="A771" s="52">
        <v>788</v>
      </c>
    </row>
    <row r="772" spans="1:1" x14ac:dyDescent="0.25">
      <c r="A772" s="51">
        <v>789</v>
      </c>
    </row>
    <row r="773" spans="1:1" x14ac:dyDescent="0.25">
      <c r="A773" s="52">
        <v>790</v>
      </c>
    </row>
    <row r="774" spans="1:1" x14ac:dyDescent="0.25">
      <c r="A774" s="51">
        <v>791</v>
      </c>
    </row>
    <row r="775" spans="1:1" x14ac:dyDescent="0.25">
      <c r="A775" s="52">
        <v>792</v>
      </c>
    </row>
    <row r="776" spans="1:1" x14ac:dyDescent="0.25">
      <c r="A776" s="51">
        <v>793</v>
      </c>
    </row>
    <row r="777" spans="1:1" x14ac:dyDescent="0.25">
      <c r="A777" s="52">
        <v>794</v>
      </c>
    </row>
    <row r="778" spans="1:1" x14ac:dyDescent="0.25">
      <c r="A778" s="51">
        <v>795</v>
      </c>
    </row>
    <row r="779" spans="1:1" x14ac:dyDescent="0.25">
      <c r="A779" s="52">
        <v>796</v>
      </c>
    </row>
    <row r="780" spans="1:1" x14ac:dyDescent="0.25">
      <c r="A780" s="51">
        <v>797</v>
      </c>
    </row>
    <row r="781" spans="1:1" x14ac:dyDescent="0.25">
      <c r="A781" s="52">
        <v>798</v>
      </c>
    </row>
    <row r="782" spans="1:1" x14ac:dyDescent="0.25">
      <c r="A782" s="51">
        <v>799</v>
      </c>
    </row>
    <row r="783" spans="1:1" x14ac:dyDescent="0.25">
      <c r="A783" s="52">
        <v>800</v>
      </c>
    </row>
    <row r="784" spans="1:1" x14ac:dyDescent="0.25">
      <c r="A784" s="51">
        <v>801</v>
      </c>
    </row>
    <row r="785" spans="1:1" x14ac:dyDescent="0.25">
      <c r="A785" s="52">
        <v>802</v>
      </c>
    </row>
    <row r="786" spans="1:1" x14ac:dyDescent="0.25">
      <c r="A786" s="51">
        <v>803</v>
      </c>
    </row>
    <row r="787" spans="1:1" x14ac:dyDescent="0.25">
      <c r="A787" s="52">
        <v>804</v>
      </c>
    </row>
    <row r="788" spans="1:1" x14ac:dyDescent="0.25">
      <c r="A788" s="51">
        <v>805</v>
      </c>
    </row>
    <row r="789" spans="1:1" x14ac:dyDescent="0.25">
      <c r="A789" s="52">
        <v>806</v>
      </c>
    </row>
    <row r="790" spans="1:1" x14ac:dyDescent="0.25">
      <c r="A790" s="51">
        <v>807</v>
      </c>
    </row>
    <row r="791" spans="1:1" x14ac:dyDescent="0.25">
      <c r="A791" s="52">
        <v>808</v>
      </c>
    </row>
    <row r="792" spans="1:1" x14ac:dyDescent="0.25">
      <c r="A792" s="51">
        <v>809</v>
      </c>
    </row>
    <row r="793" spans="1:1" x14ac:dyDescent="0.25">
      <c r="A793" s="52">
        <v>810</v>
      </c>
    </row>
    <row r="794" spans="1:1" x14ac:dyDescent="0.25">
      <c r="A794" s="51">
        <v>811</v>
      </c>
    </row>
    <row r="795" spans="1:1" x14ac:dyDescent="0.25">
      <c r="A795" s="52">
        <v>812</v>
      </c>
    </row>
    <row r="796" spans="1:1" x14ac:dyDescent="0.25">
      <c r="A796" s="51">
        <v>813</v>
      </c>
    </row>
    <row r="797" spans="1:1" x14ac:dyDescent="0.25">
      <c r="A797" s="52">
        <v>814</v>
      </c>
    </row>
    <row r="798" spans="1:1" x14ac:dyDescent="0.25">
      <c r="A798" s="51">
        <v>815</v>
      </c>
    </row>
    <row r="799" spans="1:1" x14ac:dyDescent="0.25">
      <c r="A799" s="52">
        <v>816</v>
      </c>
    </row>
    <row r="800" spans="1:1" x14ac:dyDescent="0.25">
      <c r="A800" s="51">
        <v>817</v>
      </c>
    </row>
    <row r="801" spans="1:1" x14ac:dyDescent="0.25">
      <c r="A801" s="52">
        <v>818</v>
      </c>
    </row>
    <row r="802" spans="1:1" x14ac:dyDescent="0.25">
      <c r="A802" s="51">
        <v>819</v>
      </c>
    </row>
    <row r="803" spans="1:1" x14ac:dyDescent="0.25">
      <c r="A803" s="52">
        <v>820</v>
      </c>
    </row>
    <row r="804" spans="1:1" x14ac:dyDescent="0.25">
      <c r="A804" s="51">
        <v>821</v>
      </c>
    </row>
    <row r="805" spans="1:1" x14ac:dyDescent="0.25">
      <c r="A805" s="52">
        <v>822</v>
      </c>
    </row>
    <row r="806" spans="1:1" x14ac:dyDescent="0.25">
      <c r="A806" s="51">
        <v>823</v>
      </c>
    </row>
    <row r="807" spans="1:1" x14ac:dyDescent="0.25">
      <c r="A807" s="52">
        <v>824</v>
      </c>
    </row>
    <row r="808" spans="1:1" x14ac:dyDescent="0.25">
      <c r="A808" s="51">
        <v>825</v>
      </c>
    </row>
    <row r="809" spans="1:1" x14ac:dyDescent="0.25">
      <c r="A809" s="52">
        <v>826</v>
      </c>
    </row>
    <row r="810" spans="1:1" x14ac:dyDescent="0.25">
      <c r="A810" s="51">
        <v>827</v>
      </c>
    </row>
    <row r="811" spans="1:1" x14ac:dyDescent="0.25">
      <c r="A811" s="52">
        <v>828</v>
      </c>
    </row>
    <row r="812" spans="1:1" x14ac:dyDescent="0.25">
      <c r="A812" s="51">
        <v>829</v>
      </c>
    </row>
    <row r="813" spans="1:1" x14ac:dyDescent="0.25">
      <c r="A813" s="52">
        <v>830</v>
      </c>
    </row>
    <row r="814" spans="1:1" x14ac:dyDescent="0.25">
      <c r="A814" s="51">
        <v>831</v>
      </c>
    </row>
    <row r="815" spans="1:1" x14ac:dyDescent="0.25">
      <c r="A815" s="52">
        <v>832</v>
      </c>
    </row>
    <row r="816" spans="1:1" x14ac:dyDescent="0.25">
      <c r="A816" s="51">
        <v>833</v>
      </c>
    </row>
    <row r="817" spans="1:1" x14ac:dyDescent="0.25">
      <c r="A817" s="52">
        <v>834</v>
      </c>
    </row>
    <row r="818" spans="1:1" x14ac:dyDescent="0.25">
      <c r="A818" s="51">
        <v>835</v>
      </c>
    </row>
    <row r="819" spans="1:1" x14ac:dyDescent="0.25">
      <c r="A819" s="52">
        <v>836</v>
      </c>
    </row>
    <row r="820" spans="1:1" x14ac:dyDescent="0.25">
      <c r="A820" s="51">
        <v>837</v>
      </c>
    </row>
    <row r="821" spans="1:1" x14ac:dyDescent="0.25">
      <c r="A821" s="52">
        <v>838</v>
      </c>
    </row>
    <row r="822" spans="1:1" x14ac:dyDescent="0.25">
      <c r="A822" s="51">
        <v>839</v>
      </c>
    </row>
    <row r="823" spans="1:1" x14ac:dyDescent="0.25">
      <c r="A823" s="52">
        <v>840</v>
      </c>
    </row>
    <row r="824" spans="1:1" x14ac:dyDescent="0.25">
      <c r="A824" s="51">
        <v>841</v>
      </c>
    </row>
    <row r="825" spans="1:1" x14ac:dyDescent="0.25">
      <c r="A825" s="52">
        <v>842</v>
      </c>
    </row>
    <row r="826" spans="1:1" x14ac:dyDescent="0.25">
      <c r="A826" s="51">
        <v>843</v>
      </c>
    </row>
    <row r="827" spans="1:1" x14ac:dyDescent="0.25">
      <c r="A827" s="52">
        <v>844</v>
      </c>
    </row>
    <row r="828" spans="1:1" x14ac:dyDescent="0.25">
      <c r="A828" s="51">
        <v>845</v>
      </c>
    </row>
    <row r="829" spans="1:1" x14ac:dyDescent="0.25">
      <c r="A829" s="52">
        <v>846</v>
      </c>
    </row>
    <row r="830" spans="1:1" x14ac:dyDescent="0.25">
      <c r="A830" s="51">
        <v>847</v>
      </c>
    </row>
    <row r="831" spans="1:1" x14ac:dyDescent="0.25">
      <c r="A831" s="52">
        <v>848</v>
      </c>
    </row>
    <row r="832" spans="1:1" x14ac:dyDescent="0.25">
      <c r="A832" s="51">
        <v>849</v>
      </c>
    </row>
    <row r="833" spans="1:1" x14ac:dyDescent="0.25">
      <c r="A833" s="52">
        <v>850</v>
      </c>
    </row>
    <row r="834" spans="1:1" x14ac:dyDescent="0.25">
      <c r="A834" s="51">
        <v>851</v>
      </c>
    </row>
    <row r="835" spans="1:1" x14ac:dyDescent="0.25">
      <c r="A835" s="52">
        <v>852</v>
      </c>
    </row>
    <row r="836" spans="1:1" x14ac:dyDescent="0.25">
      <c r="A836" s="51">
        <v>853</v>
      </c>
    </row>
    <row r="837" spans="1:1" x14ac:dyDescent="0.25">
      <c r="A837" s="52">
        <v>854</v>
      </c>
    </row>
    <row r="838" spans="1:1" x14ac:dyDescent="0.25">
      <c r="A838" s="51">
        <v>855</v>
      </c>
    </row>
    <row r="839" spans="1:1" x14ac:dyDescent="0.25">
      <c r="A839" s="52">
        <v>856</v>
      </c>
    </row>
    <row r="840" spans="1:1" x14ac:dyDescent="0.25">
      <c r="A840" s="51">
        <v>857</v>
      </c>
    </row>
    <row r="841" spans="1:1" x14ac:dyDescent="0.25">
      <c r="A841" s="52">
        <v>858</v>
      </c>
    </row>
    <row r="842" spans="1:1" x14ac:dyDescent="0.25">
      <c r="A842" s="51">
        <v>859</v>
      </c>
    </row>
    <row r="843" spans="1:1" x14ac:dyDescent="0.25">
      <c r="A843" s="52">
        <v>860</v>
      </c>
    </row>
    <row r="844" spans="1:1" x14ac:dyDescent="0.25">
      <c r="A844" s="51">
        <v>861</v>
      </c>
    </row>
    <row r="845" spans="1:1" x14ac:dyDescent="0.25">
      <c r="A845" s="52">
        <v>862</v>
      </c>
    </row>
    <row r="846" spans="1:1" x14ac:dyDescent="0.25">
      <c r="A846" s="51">
        <v>863</v>
      </c>
    </row>
    <row r="847" spans="1:1" x14ac:dyDescent="0.25">
      <c r="A847" s="52">
        <v>864</v>
      </c>
    </row>
    <row r="848" spans="1:1" x14ac:dyDescent="0.25">
      <c r="A848" s="51">
        <v>865</v>
      </c>
    </row>
    <row r="849" spans="1:1" x14ac:dyDescent="0.25">
      <c r="A849" s="52">
        <v>866</v>
      </c>
    </row>
    <row r="850" spans="1:1" x14ac:dyDescent="0.25">
      <c r="A850" s="51">
        <v>867</v>
      </c>
    </row>
    <row r="851" spans="1:1" x14ac:dyDescent="0.25">
      <c r="A851" s="52">
        <v>868</v>
      </c>
    </row>
    <row r="852" spans="1:1" x14ac:dyDescent="0.25">
      <c r="A852" s="51">
        <v>869</v>
      </c>
    </row>
    <row r="853" spans="1:1" x14ac:dyDescent="0.25">
      <c r="A853" s="52">
        <v>870</v>
      </c>
    </row>
    <row r="854" spans="1:1" x14ac:dyDescent="0.25">
      <c r="A854" s="51">
        <v>871</v>
      </c>
    </row>
    <row r="855" spans="1:1" x14ac:dyDescent="0.25">
      <c r="A855" s="52">
        <v>872</v>
      </c>
    </row>
    <row r="856" spans="1:1" x14ac:dyDescent="0.25">
      <c r="A856" s="51">
        <v>873</v>
      </c>
    </row>
    <row r="857" spans="1:1" x14ac:dyDescent="0.25">
      <c r="A857" s="52">
        <v>874</v>
      </c>
    </row>
    <row r="858" spans="1:1" x14ac:dyDescent="0.25">
      <c r="A858" s="51">
        <v>875</v>
      </c>
    </row>
    <row r="859" spans="1:1" x14ac:dyDescent="0.25">
      <c r="A859" s="52">
        <v>876</v>
      </c>
    </row>
    <row r="860" spans="1:1" x14ac:dyDescent="0.25">
      <c r="A860" s="51">
        <v>877</v>
      </c>
    </row>
    <row r="861" spans="1:1" x14ac:dyDescent="0.25">
      <c r="A861" s="52">
        <v>878</v>
      </c>
    </row>
    <row r="862" spans="1:1" x14ac:dyDescent="0.25">
      <c r="A862" s="51">
        <v>879</v>
      </c>
    </row>
    <row r="863" spans="1:1" x14ac:dyDescent="0.25">
      <c r="A863" s="52">
        <v>880</v>
      </c>
    </row>
    <row r="864" spans="1:1" x14ac:dyDescent="0.25">
      <c r="A864" s="51">
        <v>881</v>
      </c>
    </row>
    <row r="865" spans="1:1" x14ac:dyDescent="0.25">
      <c r="A865" s="52">
        <v>882</v>
      </c>
    </row>
    <row r="866" spans="1:1" x14ac:dyDescent="0.25">
      <c r="A866" s="51">
        <v>883</v>
      </c>
    </row>
    <row r="867" spans="1:1" x14ac:dyDescent="0.25">
      <c r="A867" s="52">
        <v>884</v>
      </c>
    </row>
    <row r="868" spans="1:1" x14ac:dyDescent="0.25">
      <c r="A868" s="51">
        <v>885</v>
      </c>
    </row>
    <row r="869" spans="1:1" x14ac:dyDescent="0.25">
      <c r="A869" s="52">
        <v>886</v>
      </c>
    </row>
    <row r="870" spans="1:1" x14ac:dyDescent="0.25">
      <c r="A870" s="51">
        <v>887</v>
      </c>
    </row>
    <row r="871" spans="1:1" x14ac:dyDescent="0.25">
      <c r="A871" s="52">
        <v>888</v>
      </c>
    </row>
    <row r="872" spans="1:1" x14ac:dyDescent="0.25">
      <c r="A872" s="51">
        <v>889</v>
      </c>
    </row>
    <row r="873" spans="1:1" x14ac:dyDescent="0.25">
      <c r="A873" s="52">
        <v>890</v>
      </c>
    </row>
    <row r="874" spans="1:1" x14ac:dyDescent="0.25">
      <c r="A874" s="51">
        <v>891</v>
      </c>
    </row>
    <row r="875" spans="1:1" x14ac:dyDescent="0.25">
      <c r="A875" s="52">
        <v>892</v>
      </c>
    </row>
    <row r="876" spans="1:1" x14ac:dyDescent="0.25">
      <c r="A876" s="51">
        <v>893</v>
      </c>
    </row>
    <row r="877" spans="1:1" x14ac:dyDescent="0.25">
      <c r="A877" s="52">
        <v>894</v>
      </c>
    </row>
    <row r="878" spans="1:1" x14ac:dyDescent="0.25">
      <c r="A878" s="51">
        <v>895</v>
      </c>
    </row>
    <row r="879" spans="1:1" x14ac:dyDescent="0.25">
      <c r="A879" s="52">
        <v>896</v>
      </c>
    </row>
    <row r="880" spans="1:1" x14ac:dyDescent="0.25">
      <c r="A880" s="51">
        <v>897</v>
      </c>
    </row>
    <row r="881" spans="1:1" x14ac:dyDescent="0.25">
      <c r="A881" s="52">
        <v>898</v>
      </c>
    </row>
    <row r="882" spans="1:1" x14ac:dyDescent="0.25">
      <c r="A882" s="51">
        <v>899</v>
      </c>
    </row>
    <row r="883" spans="1:1" x14ac:dyDescent="0.25">
      <c r="A883" s="52">
        <v>900</v>
      </c>
    </row>
    <row r="884" spans="1:1" x14ac:dyDescent="0.25">
      <c r="A884" s="51">
        <v>901</v>
      </c>
    </row>
    <row r="885" spans="1:1" x14ac:dyDescent="0.25">
      <c r="A885" s="52">
        <v>902</v>
      </c>
    </row>
    <row r="886" spans="1:1" x14ac:dyDescent="0.25">
      <c r="A886" s="51">
        <v>903</v>
      </c>
    </row>
    <row r="887" spans="1:1" x14ac:dyDescent="0.25">
      <c r="A887" s="52">
        <v>904</v>
      </c>
    </row>
    <row r="888" spans="1:1" x14ac:dyDescent="0.25">
      <c r="A888" s="51">
        <v>905</v>
      </c>
    </row>
    <row r="889" spans="1:1" x14ac:dyDescent="0.25">
      <c r="A889" s="52">
        <v>906</v>
      </c>
    </row>
    <row r="890" spans="1:1" x14ac:dyDescent="0.25">
      <c r="A890" s="51">
        <v>907</v>
      </c>
    </row>
    <row r="891" spans="1:1" x14ac:dyDescent="0.25">
      <c r="A891" s="52">
        <v>908</v>
      </c>
    </row>
    <row r="892" spans="1:1" x14ac:dyDescent="0.25">
      <c r="A892" s="51">
        <v>909</v>
      </c>
    </row>
    <row r="893" spans="1:1" x14ac:dyDescent="0.25">
      <c r="A893" s="52">
        <v>910</v>
      </c>
    </row>
    <row r="894" spans="1:1" x14ac:dyDescent="0.25">
      <c r="A894" s="51">
        <v>911</v>
      </c>
    </row>
    <row r="895" spans="1:1" x14ac:dyDescent="0.25">
      <c r="A895" s="52">
        <v>912</v>
      </c>
    </row>
    <row r="896" spans="1:1" x14ac:dyDescent="0.25">
      <c r="A896" s="51">
        <v>913</v>
      </c>
    </row>
    <row r="897" spans="1:1" x14ac:dyDescent="0.25">
      <c r="A897" s="52">
        <v>914</v>
      </c>
    </row>
    <row r="898" spans="1:1" x14ac:dyDescent="0.25">
      <c r="A898" s="51">
        <v>915</v>
      </c>
    </row>
    <row r="899" spans="1:1" x14ac:dyDescent="0.25">
      <c r="A899" s="52">
        <v>916</v>
      </c>
    </row>
    <row r="900" spans="1:1" x14ac:dyDescent="0.25">
      <c r="A900" s="51">
        <v>917</v>
      </c>
    </row>
    <row r="901" spans="1:1" x14ac:dyDescent="0.25">
      <c r="A901" s="52">
        <v>918</v>
      </c>
    </row>
    <row r="902" spans="1:1" x14ac:dyDescent="0.25">
      <c r="A902" s="51">
        <v>919</v>
      </c>
    </row>
    <row r="903" spans="1:1" x14ac:dyDescent="0.25">
      <c r="A903" s="52">
        <v>920</v>
      </c>
    </row>
    <row r="904" spans="1:1" x14ac:dyDescent="0.25">
      <c r="A904" s="51">
        <v>921</v>
      </c>
    </row>
    <row r="905" spans="1:1" x14ac:dyDescent="0.25">
      <c r="A905" s="52">
        <v>922</v>
      </c>
    </row>
    <row r="906" spans="1:1" x14ac:dyDescent="0.25">
      <c r="A906" s="51">
        <v>923</v>
      </c>
    </row>
    <row r="907" spans="1:1" x14ac:dyDescent="0.25">
      <c r="A907" s="52">
        <v>924</v>
      </c>
    </row>
    <row r="908" spans="1:1" x14ac:dyDescent="0.25">
      <c r="A908" s="51">
        <v>925</v>
      </c>
    </row>
    <row r="909" spans="1:1" x14ac:dyDescent="0.25">
      <c r="A909" s="52">
        <v>926</v>
      </c>
    </row>
    <row r="910" spans="1:1" x14ac:dyDescent="0.25">
      <c r="A910" s="51">
        <v>927</v>
      </c>
    </row>
    <row r="911" spans="1:1" x14ac:dyDescent="0.25">
      <c r="A911" s="52">
        <v>928</v>
      </c>
    </row>
    <row r="912" spans="1:1" x14ac:dyDescent="0.25">
      <c r="A912" s="51">
        <v>929</v>
      </c>
    </row>
    <row r="913" spans="1:1" x14ac:dyDescent="0.25">
      <c r="A913" s="52">
        <v>930</v>
      </c>
    </row>
    <row r="914" spans="1:1" x14ac:dyDescent="0.25">
      <c r="A914" s="51">
        <v>931</v>
      </c>
    </row>
    <row r="915" spans="1:1" x14ac:dyDescent="0.25">
      <c r="A915" s="52">
        <v>932</v>
      </c>
    </row>
    <row r="916" spans="1:1" x14ac:dyDescent="0.25">
      <c r="A916" s="51">
        <v>933</v>
      </c>
    </row>
    <row r="917" spans="1:1" x14ac:dyDescent="0.25">
      <c r="A917" s="52">
        <v>934</v>
      </c>
    </row>
    <row r="918" spans="1:1" x14ac:dyDescent="0.25">
      <c r="A918" s="51">
        <v>935</v>
      </c>
    </row>
    <row r="919" spans="1:1" x14ac:dyDescent="0.25">
      <c r="A919" s="52">
        <v>936</v>
      </c>
    </row>
    <row r="920" spans="1:1" x14ac:dyDescent="0.25">
      <c r="A920" s="51">
        <v>937</v>
      </c>
    </row>
    <row r="921" spans="1:1" x14ac:dyDescent="0.25">
      <c r="A921" s="52">
        <v>938</v>
      </c>
    </row>
    <row r="922" spans="1:1" x14ac:dyDescent="0.25">
      <c r="A922" s="51">
        <v>939</v>
      </c>
    </row>
    <row r="923" spans="1:1" x14ac:dyDescent="0.25">
      <c r="A923" s="52">
        <v>940</v>
      </c>
    </row>
    <row r="924" spans="1:1" x14ac:dyDescent="0.25">
      <c r="A924" s="51">
        <v>941</v>
      </c>
    </row>
    <row r="925" spans="1:1" x14ac:dyDescent="0.25">
      <c r="A925" s="52">
        <v>942</v>
      </c>
    </row>
    <row r="926" spans="1:1" x14ac:dyDescent="0.25">
      <c r="A926" s="51">
        <v>943</v>
      </c>
    </row>
    <row r="927" spans="1:1" x14ac:dyDescent="0.25">
      <c r="A927" s="52">
        <v>944</v>
      </c>
    </row>
    <row r="928" spans="1:1" x14ac:dyDescent="0.25">
      <c r="A928" s="51">
        <v>945</v>
      </c>
    </row>
    <row r="929" spans="1:1" x14ac:dyDescent="0.25">
      <c r="A929" s="52">
        <v>946</v>
      </c>
    </row>
    <row r="930" spans="1:1" x14ac:dyDescent="0.25">
      <c r="A930" s="51">
        <v>947</v>
      </c>
    </row>
    <row r="931" spans="1:1" x14ac:dyDescent="0.25">
      <c r="A931" s="52">
        <v>948</v>
      </c>
    </row>
    <row r="932" spans="1:1" x14ac:dyDescent="0.25">
      <c r="A932" s="51">
        <v>949</v>
      </c>
    </row>
    <row r="933" spans="1:1" x14ac:dyDescent="0.25">
      <c r="A933" s="52">
        <v>950</v>
      </c>
    </row>
    <row r="934" spans="1:1" x14ac:dyDescent="0.25">
      <c r="A934" s="51">
        <v>951</v>
      </c>
    </row>
    <row r="935" spans="1:1" x14ac:dyDescent="0.25">
      <c r="A935" s="52">
        <v>952</v>
      </c>
    </row>
    <row r="936" spans="1:1" x14ac:dyDescent="0.25">
      <c r="A936" s="51">
        <v>953</v>
      </c>
    </row>
    <row r="937" spans="1:1" x14ac:dyDescent="0.25">
      <c r="A937" s="52">
        <v>954</v>
      </c>
    </row>
    <row r="938" spans="1:1" x14ac:dyDescent="0.25">
      <c r="A938" s="51">
        <v>955</v>
      </c>
    </row>
    <row r="939" spans="1:1" x14ac:dyDescent="0.25">
      <c r="A939" s="52">
        <v>956</v>
      </c>
    </row>
    <row r="940" spans="1:1" x14ac:dyDescent="0.25">
      <c r="A940" s="51">
        <v>957</v>
      </c>
    </row>
    <row r="941" spans="1:1" x14ac:dyDescent="0.25">
      <c r="A941" s="52">
        <v>958</v>
      </c>
    </row>
    <row r="942" spans="1:1" x14ac:dyDescent="0.25">
      <c r="A942" s="51">
        <v>959</v>
      </c>
    </row>
    <row r="943" spans="1:1" x14ac:dyDescent="0.25">
      <c r="A943" s="52">
        <v>960</v>
      </c>
    </row>
    <row r="944" spans="1:1" x14ac:dyDescent="0.25">
      <c r="A944" s="51">
        <v>961</v>
      </c>
    </row>
    <row r="945" spans="1:1" x14ac:dyDescent="0.25">
      <c r="A945" s="52">
        <v>962</v>
      </c>
    </row>
    <row r="946" spans="1:1" x14ac:dyDescent="0.25">
      <c r="A946" s="51">
        <v>963</v>
      </c>
    </row>
    <row r="947" spans="1:1" x14ac:dyDescent="0.25">
      <c r="A947" s="52">
        <v>964</v>
      </c>
    </row>
    <row r="948" spans="1:1" x14ac:dyDescent="0.25">
      <c r="A948" s="51">
        <v>965</v>
      </c>
    </row>
    <row r="949" spans="1:1" x14ac:dyDescent="0.25">
      <c r="A949" s="52">
        <v>966</v>
      </c>
    </row>
    <row r="950" spans="1:1" x14ac:dyDescent="0.25">
      <c r="A950" s="51">
        <v>967</v>
      </c>
    </row>
    <row r="951" spans="1:1" x14ac:dyDescent="0.25">
      <c r="A951" s="52">
        <v>968</v>
      </c>
    </row>
    <row r="952" spans="1:1" x14ac:dyDescent="0.25">
      <c r="A952" s="51">
        <v>969</v>
      </c>
    </row>
    <row r="953" spans="1:1" x14ac:dyDescent="0.25">
      <c r="A953" s="52">
        <v>970</v>
      </c>
    </row>
    <row r="954" spans="1:1" x14ac:dyDescent="0.25">
      <c r="A954" s="51">
        <v>971</v>
      </c>
    </row>
    <row r="955" spans="1:1" x14ac:dyDescent="0.25">
      <c r="A955" s="52">
        <v>972</v>
      </c>
    </row>
    <row r="956" spans="1:1" x14ac:dyDescent="0.25">
      <c r="A956" s="51">
        <v>973</v>
      </c>
    </row>
    <row r="957" spans="1:1" x14ac:dyDescent="0.25">
      <c r="A957" s="52">
        <v>974</v>
      </c>
    </row>
    <row r="958" spans="1:1" x14ac:dyDescent="0.25">
      <c r="A958" s="51">
        <v>975</v>
      </c>
    </row>
    <row r="959" spans="1:1" x14ac:dyDescent="0.25">
      <c r="A959" s="52">
        <v>976</v>
      </c>
    </row>
    <row r="960" spans="1:1" x14ac:dyDescent="0.25">
      <c r="A960" s="51">
        <v>977</v>
      </c>
    </row>
    <row r="961" spans="1:1" x14ac:dyDescent="0.25">
      <c r="A961" s="52">
        <v>978</v>
      </c>
    </row>
    <row r="962" spans="1:1" x14ac:dyDescent="0.25">
      <c r="A962" s="51">
        <v>979</v>
      </c>
    </row>
    <row r="963" spans="1:1" x14ac:dyDescent="0.25">
      <c r="A963" s="52">
        <v>980</v>
      </c>
    </row>
    <row r="964" spans="1:1" x14ac:dyDescent="0.25">
      <c r="A964" s="51">
        <v>981</v>
      </c>
    </row>
    <row r="965" spans="1:1" x14ac:dyDescent="0.25">
      <c r="A965" s="52">
        <v>982</v>
      </c>
    </row>
    <row r="966" spans="1:1" x14ac:dyDescent="0.25">
      <c r="A966" s="51">
        <v>983</v>
      </c>
    </row>
    <row r="967" spans="1:1" x14ac:dyDescent="0.25">
      <c r="A967" s="52">
        <v>984</v>
      </c>
    </row>
    <row r="968" spans="1:1" x14ac:dyDescent="0.25">
      <c r="A968" s="51">
        <v>985</v>
      </c>
    </row>
    <row r="969" spans="1:1" x14ac:dyDescent="0.25">
      <c r="A969" s="52">
        <v>986</v>
      </c>
    </row>
    <row r="970" spans="1:1" x14ac:dyDescent="0.25">
      <c r="A970" s="51">
        <v>987</v>
      </c>
    </row>
    <row r="971" spans="1:1" x14ac:dyDescent="0.25">
      <c r="A971" s="52">
        <v>988</v>
      </c>
    </row>
    <row r="972" spans="1:1" x14ac:dyDescent="0.25">
      <c r="A972" s="51">
        <v>989</v>
      </c>
    </row>
    <row r="973" spans="1:1" x14ac:dyDescent="0.25">
      <c r="A973" s="52">
        <v>990</v>
      </c>
    </row>
    <row r="974" spans="1:1" x14ac:dyDescent="0.25">
      <c r="A974" s="51">
        <v>991</v>
      </c>
    </row>
    <row r="975" spans="1:1" x14ac:dyDescent="0.25">
      <c r="A975" s="52">
        <v>992</v>
      </c>
    </row>
    <row r="976" spans="1:1" x14ac:dyDescent="0.25">
      <c r="A976" s="51">
        <v>993</v>
      </c>
    </row>
    <row r="977" spans="1:1" x14ac:dyDescent="0.25">
      <c r="A977" s="52">
        <v>994</v>
      </c>
    </row>
    <row r="978" spans="1:1" x14ac:dyDescent="0.25">
      <c r="A978" s="51">
        <v>995</v>
      </c>
    </row>
    <row r="979" spans="1:1" x14ac:dyDescent="0.25">
      <c r="A979" s="52">
        <v>996</v>
      </c>
    </row>
    <row r="980" spans="1:1" x14ac:dyDescent="0.25">
      <c r="A980" s="51">
        <v>997</v>
      </c>
    </row>
    <row r="981" spans="1:1" x14ac:dyDescent="0.25">
      <c r="A981" s="52">
        <v>998</v>
      </c>
    </row>
    <row r="982" spans="1:1" x14ac:dyDescent="0.25">
      <c r="A982" s="51">
        <v>999</v>
      </c>
    </row>
    <row r="983" spans="1:1" x14ac:dyDescent="0.25">
      <c r="A983" s="52">
        <v>1000</v>
      </c>
    </row>
  </sheetData>
  <phoneticPr fontId="2" type="noConversion"/>
  <pageMargins left="0.7" right="0.7" top="0.75" bottom="0.75" header="0.3" footer="0.3"/>
  <pageSetup paperSize="9" orientation="portrait" horizontalDpi="300" verticalDpi="30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P990"/>
  <sheetViews>
    <sheetView workbookViewId="0">
      <selection activeCell="H24" sqref="H24"/>
    </sheetView>
  </sheetViews>
  <sheetFormatPr baseColWidth="10" defaultColWidth="10.7109375" defaultRowHeight="15" x14ac:dyDescent="0.25"/>
  <cols>
    <col min="1" max="1" width="18.5703125" bestFit="1" customWidth="1"/>
    <col min="2" max="2" width="12.140625" style="81" customWidth="1"/>
    <col min="3" max="3" width="12.140625" bestFit="1" customWidth="1"/>
    <col min="4" max="4" width="16.140625" customWidth="1"/>
    <col min="5" max="5" width="23.7109375" customWidth="1"/>
    <col min="6" max="6" width="25.28515625" customWidth="1"/>
    <col min="7" max="7" width="16" customWidth="1"/>
    <col min="8" max="8" width="26.42578125" customWidth="1"/>
    <col min="9" max="9" width="26.140625" bestFit="1" customWidth="1"/>
    <col min="10" max="10" width="15.140625" customWidth="1"/>
    <col min="11" max="11" width="25.85546875" bestFit="1" customWidth="1"/>
    <col min="12" max="12" width="24.5703125" bestFit="1" customWidth="1"/>
    <col min="13" max="13" width="22.85546875" customWidth="1"/>
    <col min="14" max="14" width="23" customWidth="1"/>
    <col min="15" max="15" width="22" style="53" customWidth="1"/>
    <col min="16" max="16" width="11.28515625" style="62" bestFit="1" customWidth="1"/>
  </cols>
  <sheetData>
    <row r="1" spans="1:16" s="52" customFormat="1" ht="30" customHeight="1" x14ac:dyDescent="0.25">
      <c r="A1" s="52" t="s">
        <v>6</v>
      </c>
      <c r="B1" s="79" t="s">
        <v>0</v>
      </c>
      <c r="C1" s="52" t="s">
        <v>1</v>
      </c>
      <c r="D1" s="52" t="s">
        <v>2</v>
      </c>
      <c r="E1" s="52" t="s">
        <v>3</v>
      </c>
      <c r="F1" s="52" t="s">
        <v>10</v>
      </c>
      <c r="G1" s="52" t="s">
        <v>8</v>
      </c>
      <c r="H1" s="52" t="s">
        <v>4</v>
      </c>
      <c r="I1" s="52" t="s">
        <v>11</v>
      </c>
      <c r="J1" s="52" t="s">
        <v>12</v>
      </c>
      <c r="K1" s="52" t="s">
        <v>14</v>
      </c>
      <c r="L1" s="52" t="s">
        <v>7</v>
      </c>
      <c r="M1" s="52" t="s">
        <v>13</v>
      </c>
      <c r="N1" s="52" t="s">
        <v>25</v>
      </c>
      <c r="O1" s="64" t="s">
        <v>31</v>
      </c>
      <c r="P1" s="63" t="s">
        <v>32</v>
      </c>
    </row>
    <row r="2" spans="1:16" x14ac:dyDescent="0.25">
      <c r="B2" s="80"/>
      <c r="P2" s="61">
        <f>SUMPRODUCT(('Tableau pour fusion Word'!$B2:$B$1039=$A2)*('Tableau pour fusion Word'!$H2:$H$1039))</f>
        <v>0</v>
      </c>
    </row>
    <row r="3" spans="1:16" x14ac:dyDescent="0.25">
      <c r="B3" s="80"/>
      <c r="P3" s="60">
        <f>SUMPRODUCT(('Tableau pour fusion Word'!$B45:$B$1039=$A22)*('Tableau pour fusion Word'!$H45:$H$1039))</f>
        <v>0</v>
      </c>
    </row>
    <row r="4" spans="1:16" x14ac:dyDescent="0.25">
      <c r="B4" s="80"/>
      <c r="P4" s="60">
        <f>SUMPRODUCT(('Tableau pour fusion Word'!$B47:$B$1039=$A24)*('Tableau pour fusion Word'!$H47:$H$1039))</f>
        <v>0</v>
      </c>
    </row>
    <row r="5" spans="1:16" x14ac:dyDescent="0.25">
      <c r="B5" s="80"/>
      <c r="P5" s="61">
        <f>SUMPRODUCT(('Tableau pour fusion Word'!$B47:$B$1039=$A25)*('Tableau pour fusion Word'!$H47:$H$1039))</f>
        <v>0</v>
      </c>
    </row>
    <row r="6" spans="1:16" x14ac:dyDescent="0.25">
      <c r="B6" s="80"/>
      <c r="P6" s="60">
        <f>SUMPRODUCT(('Tableau pour fusion Word'!$B47:$B$1039=$A26)*('Tableau pour fusion Word'!$H47:$H$1039))</f>
        <v>0</v>
      </c>
    </row>
    <row r="7" spans="1:16" x14ac:dyDescent="0.25">
      <c r="B7" s="80"/>
      <c r="P7" s="61">
        <f>SUMPRODUCT(('Tableau pour fusion Word'!$B47:$B$1039=$A27)*('Tableau pour fusion Word'!$H47:$H$1039))</f>
        <v>0</v>
      </c>
    </row>
    <row r="8" spans="1:16" x14ac:dyDescent="0.25">
      <c r="B8" s="80"/>
      <c r="P8" s="61">
        <f>SUMPRODUCT(('Tableau pour fusion Word'!$B49:$B$1039=$A29)*('Tableau pour fusion Word'!$H49:$H$1039))</f>
        <v>0</v>
      </c>
    </row>
    <row r="9" spans="1:16" x14ac:dyDescent="0.25">
      <c r="B9" s="80"/>
      <c r="P9" s="60">
        <f>SUMPRODUCT(('Tableau pour fusion Word'!$B50:$B$1039=$A30)*('Tableau pour fusion Word'!$H50:$H$1039))</f>
        <v>0</v>
      </c>
    </row>
    <row r="10" spans="1:16" x14ac:dyDescent="0.25">
      <c r="B10" s="80"/>
      <c r="P10" s="61">
        <f>SUMPRODUCT(('Tableau pour fusion Word'!$B53:$B$1039=$A33)*('Tableau pour fusion Word'!$H53:$H$1039))</f>
        <v>0</v>
      </c>
    </row>
    <row r="11" spans="1:16" x14ac:dyDescent="0.25">
      <c r="B11" s="80"/>
      <c r="P11" s="60">
        <f>SUMPRODUCT(('Tableau pour fusion Word'!$B54:$B$1039=$A34)*('Tableau pour fusion Word'!$H54:$H$1039))</f>
        <v>0</v>
      </c>
    </row>
    <row r="12" spans="1:16" x14ac:dyDescent="0.25">
      <c r="B12" s="80"/>
      <c r="P12" s="61">
        <f>SUMPRODUCT(('Tableau pour fusion Word'!$B57:$B$1039=$A37)*('Tableau pour fusion Word'!$H57:$H$1039))</f>
        <v>0</v>
      </c>
    </row>
    <row r="13" spans="1:16" x14ac:dyDescent="0.25">
      <c r="B13" s="80"/>
      <c r="P13" s="60">
        <f>SUMPRODUCT(('Tableau pour fusion Word'!$B62:$B$1039=$A42)*('Tableau pour fusion Word'!$H62:$H$1039))</f>
        <v>0</v>
      </c>
    </row>
    <row r="14" spans="1:16" x14ac:dyDescent="0.25">
      <c r="B14" s="80"/>
      <c r="P14" s="61">
        <f>SUMPRODUCT(('Tableau pour fusion Word'!$B63:$B$1039=$A43)*('Tableau pour fusion Word'!$H63:$H$1039))</f>
        <v>0</v>
      </c>
    </row>
    <row r="15" spans="1:16" x14ac:dyDescent="0.25">
      <c r="B15" s="80"/>
      <c r="P15" s="60">
        <f>SUMPRODUCT(('Tableau pour fusion Word'!$B64:$B$1039=$A44)*('Tableau pour fusion Word'!$H64:$H$1039))</f>
        <v>0</v>
      </c>
    </row>
    <row r="16" spans="1:16" x14ac:dyDescent="0.25">
      <c r="B16" s="80"/>
      <c r="P16" s="61">
        <f>SUMPRODUCT(('Tableau pour fusion Word'!$B65:$B$1039=$A45)*('Tableau pour fusion Word'!$H65:$H$1039))</f>
        <v>0</v>
      </c>
    </row>
    <row r="17" spans="2:16" x14ac:dyDescent="0.25">
      <c r="B17" s="80"/>
      <c r="P17" s="60">
        <f>SUMPRODUCT(('Tableau pour fusion Word'!$B66:$B$1039=$A46)*('Tableau pour fusion Word'!$H66:$H$1039))</f>
        <v>0</v>
      </c>
    </row>
    <row r="18" spans="2:16" x14ac:dyDescent="0.25">
      <c r="B18" s="80"/>
      <c r="P18" s="61">
        <f>SUMPRODUCT(('Tableau pour fusion Word'!$B67:$B$1039=$A47)*('Tableau pour fusion Word'!$H67:$H$1039))</f>
        <v>0</v>
      </c>
    </row>
    <row r="19" spans="2:16" x14ac:dyDescent="0.25">
      <c r="B19" s="80"/>
      <c r="P19" s="60">
        <f>SUMPRODUCT(('Tableau pour fusion Word'!$B68:$B$1039=$A48)*('Tableau pour fusion Word'!$H68:$H$1039))</f>
        <v>0</v>
      </c>
    </row>
    <row r="20" spans="2:16" x14ac:dyDescent="0.25">
      <c r="B20" s="80"/>
      <c r="P20" s="61">
        <f>SUMPRODUCT(('Tableau pour fusion Word'!$B69:$B$1039=$A49)*('Tableau pour fusion Word'!$H69:$H$1039))</f>
        <v>0</v>
      </c>
    </row>
    <row r="21" spans="2:16" x14ac:dyDescent="0.25">
      <c r="B21" s="80"/>
      <c r="P21" s="60">
        <f>SUMPRODUCT(('Tableau pour fusion Word'!$B70:$B$1039=$A50)*('Tableau pour fusion Word'!$H70:$H$1039))</f>
        <v>0</v>
      </c>
    </row>
    <row r="22" spans="2:16" x14ac:dyDescent="0.25">
      <c r="P22" s="61">
        <f>SUMPRODUCT(('Tableau pour fusion Word'!$B71:$B$1039=$A51)*('Tableau pour fusion Word'!$H71:$H$1039))</f>
        <v>0</v>
      </c>
    </row>
    <row r="23" spans="2:16" x14ac:dyDescent="0.25">
      <c r="P23" s="60">
        <f>SUMPRODUCT(('Tableau pour fusion Word'!$B72:$B$1039=$A52)*('Tableau pour fusion Word'!$H72:$H$1039))</f>
        <v>0</v>
      </c>
    </row>
    <row r="24" spans="2:16" x14ac:dyDescent="0.25">
      <c r="P24" s="61">
        <f>SUMPRODUCT(('Tableau pour fusion Word'!$B73:$B$1039=$A53)*('Tableau pour fusion Word'!$H73:$H$1039))</f>
        <v>0</v>
      </c>
    </row>
    <row r="25" spans="2:16" x14ac:dyDescent="0.25">
      <c r="P25" s="60">
        <f>SUMPRODUCT(('Tableau pour fusion Word'!$B74:$B$1039=$A54)*('Tableau pour fusion Word'!$H74:$H$1039))</f>
        <v>0</v>
      </c>
    </row>
    <row r="26" spans="2:16" x14ac:dyDescent="0.25">
      <c r="P26" s="61">
        <f>SUMPRODUCT(('Tableau pour fusion Word'!$B75:$B$1039=$A55)*('Tableau pour fusion Word'!$H75:$H$1039))</f>
        <v>0</v>
      </c>
    </row>
    <row r="27" spans="2:16" x14ac:dyDescent="0.25">
      <c r="P27" s="60">
        <f>SUMPRODUCT(('Tableau pour fusion Word'!$B76:$B$1039=$A56)*('Tableau pour fusion Word'!$H76:$H$1039))</f>
        <v>0</v>
      </c>
    </row>
    <row r="28" spans="2:16" x14ac:dyDescent="0.25">
      <c r="P28" s="61">
        <f>SUMPRODUCT(('Tableau pour fusion Word'!$B77:$B$1039=$A57)*('Tableau pour fusion Word'!$H77:$H$1039))</f>
        <v>0</v>
      </c>
    </row>
    <row r="29" spans="2:16" x14ac:dyDescent="0.25">
      <c r="P29" s="60">
        <f>SUMPRODUCT(('Tableau pour fusion Word'!$B78:$B$1039=$A58)*('Tableau pour fusion Word'!$H78:$H$1039))</f>
        <v>0</v>
      </c>
    </row>
    <row r="30" spans="2:16" x14ac:dyDescent="0.25">
      <c r="P30" s="61">
        <f>SUMPRODUCT(('Tableau pour fusion Word'!$B79:$B$1039=$A59)*('Tableau pour fusion Word'!$H79:$H$1039))</f>
        <v>0</v>
      </c>
    </row>
    <row r="31" spans="2:16" x14ac:dyDescent="0.25">
      <c r="P31" s="60">
        <f>SUMPRODUCT(('Tableau pour fusion Word'!$B80:$B$1039=$A60)*('Tableau pour fusion Word'!$H80:$H$1039))</f>
        <v>0</v>
      </c>
    </row>
    <row r="32" spans="2:16" x14ac:dyDescent="0.25">
      <c r="P32" s="61">
        <f>SUMPRODUCT(('Tableau pour fusion Word'!$B81:$B$1039=$A61)*('Tableau pour fusion Word'!$H81:$H$1039))</f>
        <v>0</v>
      </c>
    </row>
    <row r="33" spans="16:16" x14ac:dyDescent="0.25">
      <c r="P33" s="60">
        <f>SUMPRODUCT(('Tableau pour fusion Word'!$B82:$B$1039=$A62)*('Tableau pour fusion Word'!$H82:$H$1039))</f>
        <v>0</v>
      </c>
    </row>
    <row r="34" spans="16:16" x14ac:dyDescent="0.25">
      <c r="P34" s="61">
        <f>SUMPRODUCT(('Tableau pour fusion Word'!$B83:$B$1039=$A63)*('Tableau pour fusion Word'!$H83:$H$1039))</f>
        <v>0</v>
      </c>
    </row>
    <row r="35" spans="16:16" x14ac:dyDescent="0.25">
      <c r="P35" s="60">
        <f>SUMPRODUCT(('Tableau pour fusion Word'!$B84:$B$1039=$A64)*('Tableau pour fusion Word'!$H84:$H$1039))</f>
        <v>0</v>
      </c>
    </row>
    <row r="36" spans="16:16" x14ac:dyDescent="0.25">
      <c r="P36" s="61">
        <f>SUMPRODUCT(('Tableau pour fusion Word'!$B85:$B$1039=$A65)*('Tableau pour fusion Word'!$H85:$H$1039))</f>
        <v>0</v>
      </c>
    </row>
    <row r="37" spans="16:16" x14ac:dyDescent="0.25">
      <c r="P37" s="60">
        <f>SUMPRODUCT(('Tableau pour fusion Word'!$B86:$B$1039=$A66)*('Tableau pour fusion Word'!$H86:$H$1039))</f>
        <v>0</v>
      </c>
    </row>
    <row r="38" spans="16:16" x14ac:dyDescent="0.25">
      <c r="P38" s="61">
        <f>SUMPRODUCT(('Tableau pour fusion Word'!$B87:$B$1039=$A67)*('Tableau pour fusion Word'!$H87:$H$1039))</f>
        <v>0</v>
      </c>
    </row>
    <row r="39" spans="16:16" x14ac:dyDescent="0.25">
      <c r="P39" s="60">
        <f>SUMPRODUCT(('Tableau pour fusion Word'!$B88:$B$1039=$A68)*('Tableau pour fusion Word'!$H88:$H$1039))</f>
        <v>0</v>
      </c>
    </row>
    <row r="40" spans="16:16" x14ac:dyDescent="0.25">
      <c r="P40" s="61">
        <f>SUMPRODUCT(('Tableau pour fusion Word'!$B89:$B$1039=$A69)*('Tableau pour fusion Word'!$H89:$H$1039))</f>
        <v>0</v>
      </c>
    </row>
    <row r="41" spans="16:16" x14ac:dyDescent="0.25">
      <c r="P41" s="60">
        <f>SUMPRODUCT(('Tableau pour fusion Word'!$B90:$B$1039=$A70)*('Tableau pour fusion Word'!$H90:$H$1039))</f>
        <v>0</v>
      </c>
    </row>
    <row r="42" spans="16:16" x14ac:dyDescent="0.25">
      <c r="P42" s="61">
        <f>SUMPRODUCT(('Tableau pour fusion Word'!$B91:$B$1039=$A71)*('Tableau pour fusion Word'!$H91:$H$1039))</f>
        <v>0</v>
      </c>
    </row>
    <row r="43" spans="16:16" x14ac:dyDescent="0.25">
      <c r="P43" s="60">
        <f>SUMPRODUCT(('Tableau pour fusion Word'!$B92:$B$1039=$A72)*('Tableau pour fusion Word'!$H92:$H$1039))</f>
        <v>0</v>
      </c>
    </row>
    <row r="44" spans="16:16" x14ac:dyDescent="0.25">
      <c r="P44" s="61">
        <f>SUMPRODUCT(('Tableau pour fusion Word'!$B93:$B$1039=$A73)*('Tableau pour fusion Word'!$H93:$H$1039))</f>
        <v>0</v>
      </c>
    </row>
    <row r="45" spans="16:16" x14ac:dyDescent="0.25">
      <c r="P45" s="60">
        <f>SUMPRODUCT(('Tableau pour fusion Word'!$B94:$B$1039=$A74)*('Tableau pour fusion Word'!$H94:$H$1039))</f>
        <v>0</v>
      </c>
    </row>
    <row r="46" spans="16:16" x14ac:dyDescent="0.25">
      <c r="P46" s="61">
        <f>SUMPRODUCT(('Tableau pour fusion Word'!$B95:$B$1039=$A75)*('Tableau pour fusion Word'!$H95:$H$1039))</f>
        <v>0</v>
      </c>
    </row>
    <row r="47" spans="16:16" x14ac:dyDescent="0.25">
      <c r="P47" s="60">
        <f>SUMPRODUCT(('Tableau pour fusion Word'!$B96:$B$1039=$A76)*('Tableau pour fusion Word'!$H96:$H$1039))</f>
        <v>0</v>
      </c>
    </row>
    <row r="48" spans="16:16" x14ac:dyDescent="0.25">
      <c r="P48" s="61">
        <f>SUMPRODUCT(('Tableau pour fusion Word'!$B97:$B$1039=$A77)*('Tableau pour fusion Word'!$H97:$H$1039))</f>
        <v>0</v>
      </c>
    </row>
    <row r="49" spans="16:16" x14ac:dyDescent="0.25">
      <c r="P49" s="60">
        <f>SUMPRODUCT(('Tableau pour fusion Word'!$B98:$B$1039=$A78)*('Tableau pour fusion Word'!$H98:$H$1039))</f>
        <v>0</v>
      </c>
    </row>
    <row r="50" spans="16:16" x14ac:dyDescent="0.25">
      <c r="P50" s="61">
        <f>SUMPRODUCT(('Tableau pour fusion Word'!$B99:$B$1039=$A79)*('Tableau pour fusion Word'!$H99:$H$1039))</f>
        <v>0</v>
      </c>
    </row>
    <row r="51" spans="16:16" x14ac:dyDescent="0.25">
      <c r="P51" s="60">
        <f>SUMPRODUCT(('Tableau pour fusion Word'!$B100:$B$1039=$A80)*('Tableau pour fusion Word'!$H100:$H$1039))</f>
        <v>0</v>
      </c>
    </row>
    <row r="52" spans="16:16" x14ac:dyDescent="0.25">
      <c r="P52" s="61">
        <f>SUMPRODUCT(('Tableau pour fusion Word'!$B101:$B$1039=$A81)*('Tableau pour fusion Word'!$H101:$H$1039))</f>
        <v>0</v>
      </c>
    </row>
    <row r="53" spans="16:16" x14ac:dyDescent="0.25">
      <c r="P53" s="60">
        <f>SUMPRODUCT(('Tableau pour fusion Word'!$B102:$B$1039=$A82)*('Tableau pour fusion Word'!$H102:$H$1039))</f>
        <v>0</v>
      </c>
    </row>
    <row r="54" spans="16:16" x14ac:dyDescent="0.25">
      <c r="P54" s="61">
        <f>SUMPRODUCT(('Tableau pour fusion Word'!$B103:$B$1039=$A83)*('Tableau pour fusion Word'!$H103:$H$1039))</f>
        <v>0</v>
      </c>
    </row>
    <row r="55" spans="16:16" x14ac:dyDescent="0.25">
      <c r="P55" s="60">
        <f>SUMPRODUCT(('Tableau pour fusion Word'!$B104:$B$1039=$A84)*('Tableau pour fusion Word'!$H104:$H$1039))</f>
        <v>0</v>
      </c>
    </row>
    <row r="56" spans="16:16" x14ac:dyDescent="0.25">
      <c r="P56" s="61">
        <f>SUMPRODUCT(('Tableau pour fusion Word'!$B105:$B$1039=$A85)*('Tableau pour fusion Word'!$H105:$H$1039))</f>
        <v>0</v>
      </c>
    </row>
    <row r="57" spans="16:16" x14ac:dyDescent="0.25">
      <c r="P57" s="60">
        <f>SUMPRODUCT(('Tableau pour fusion Word'!$B106:$B$1039=$A86)*('Tableau pour fusion Word'!$H106:$H$1039))</f>
        <v>0</v>
      </c>
    </row>
    <row r="58" spans="16:16" x14ac:dyDescent="0.25">
      <c r="P58" s="61">
        <f>SUMPRODUCT(('Tableau pour fusion Word'!$B107:$B$1039=$A87)*('Tableau pour fusion Word'!$H107:$H$1039))</f>
        <v>0</v>
      </c>
    </row>
    <row r="59" spans="16:16" x14ac:dyDescent="0.25">
      <c r="P59" s="60">
        <f>SUMPRODUCT(('Tableau pour fusion Word'!$B108:$B$1039=$A88)*('Tableau pour fusion Word'!$H108:$H$1039))</f>
        <v>0</v>
      </c>
    </row>
    <row r="60" spans="16:16" x14ac:dyDescent="0.25">
      <c r="P60" s="61">
        <f>SUMPRODUCT(('Tableau pour fusion Word'!$B109:$B$1039=$A89)*('Tableau pour fusion Word'!$H109:$H$1039))</f>
        <v>0</v>
      </c>
    </row>
    <row r="61" spans="16:16" x14ac:dyDescent="0.25">
      <c r="P61" s="60">
        <f>SUMPRODUCT(('Tableau pour fusion Word'!$B110:$B$1039=$A90)*('Tableau pour fusion Word'!$H110:$H$1039))</f>
        <v>0</v>
      </c>
    </row>
    <row r="62" spans="16:16" x14ac:dyDescent="0.25">
      <c r="P62" s="61">
        <f>SUMPRODUCT(('Tableau pour fusion Word'!$B111:$B$1039=$A91)*('Tableau pour fusion Word'!$H111:$H$1039))</f>
        <v>0</v>
      </c>
    </row>
    <row r="63" spans="16:16" x14ac:dyDescent="0.25">
      <c r="P63" s="60">
        <f>SUMPRODUCT(('Tableau pour fusion Word'!$B112:$B$1039=$A92)*('Tableau pour fusion Word'!$H112:$H$1039))</f>
        <v>0</v>
      </c>
    </row>
    <row r="64" spans="16:16" x14ac:dyDescent="0.25">
      <c r="P64" s="61">
        <f>SUMPRODUCT(('Tableau pour fusion Word'!$B113:$B$1039=$A93)*('Tableau pour fusion Word'!$H113:$H$1039))</f>
        <v>0</v>
      </c>
    </row>
    <row r="65" spans="16:16" x14ac:dyDescent="0.25">
      <c r="P65" s="60">
        <f>SUMPRODUCT(('Tableau pour fusion Word'!$B114:$B$1039=$A94)*('Tableau pour fusion Word'!$H114:$H$1039))</f>
        <v>0</v>
      </c>
    </row>
    <row r="66" spans="16:16" x14ac:dyDescent="0.25">
      <c r="P66" s="61">
        <f>SUMPRODUCT(('Tableau pour fusion Word'!$B115:$B$1039=$A95)*('Tableau pour fusion Word'!$H115:$H$1039))</f>
        <v>0</v>
      </c>
    </row>
    <row r="67" spans="16:16" x14ac:dyDescent="0.25">
      <c r="P67" s="60">
        <f>SUMPRODUCT(('Tableau pour fusion Word'!$B116:$B$1039=$A96)*('Tableau pour fusion Word'!$H116:$H$1039))</f>
        <v>0</v>
      </c>
    </row>
    <row r="68" spans="16:16" x14ac:dyDescent="0.25">
      <c r="P68" s="61">
        <f>SUMPRODUCT(('Tableau pour fusion Word'!$B117:$B$1039=$A97)*('Tableau pour fusion Word'!$H117:$H$1039))</f>
        <v>0</v>
      </c>
    </row>
    <row r="69" spans="16:16" x14ac:dyDescent="0.25">
      <c r="P69" s="60">
        <f>SUMPRODUCT(('Tableau pour fusion Word'!$B118:$B$1039=$A98)*('Tableau pour fusion Word'!$H118:$H$1039))</f>
        <v>0</v>
      </c>
    </row>
    <row r="70" spans="16:16" x14ac:dyDescent="0.25">
      <c r="P70" s="61">
        <f>SUMPRODUCT(('Tableau pour fusion Word'!$B119:$B$1039=$A99)*('Tableau pour fusion Word'!$H119:$H$1039))</f>
        <v>0</v>
      </c>
    </row>
    <row r="71" spans="16:16" x14ac:dyDescent="0.25">
      <c r="P71" s="60">
        <f>SUMPRODUCT(('Tableau pour fusion Word'!$B120:$B$1039=$A100)*('Tableau pour fusion Word'!$H120:$H$1039))</f>
        <v>0</v>
      </c>
    </row>
    <row r="72" spans="16:16" x14ac:dyDescent="0.25">
      <c r="P72" s="61">
        <f>SUMPRODUCT(('Tableau pour fusion Word'!$B121:$B$1039=$A101)*('Tableau pour fusion Word'!$H121:$H$1039))</f>
        <v>0</v>
      </c>
    </row>
    <row r="73" spans="16:16" x14ac:dyDescent="0.25">
      <c r="P73" s="60">
        <f>SUMPRODUCT(('Tableau pour fusion Word'!$B122:$B$1039=$A102)*('Tableau pour fusion Word'!$H122:$H$1039))</f>
        <v>0</v>
      </c>
    </row>
    <row r="74" spans="16:16" x14ac:dyDescent="0.25">
      <c r="P74" s="61">
        <f>SUMPRODUCT(('Tableau pour fusion Word'!$B123:$B$1039=$A103)*('Tableau pour fusion Word'!$H123:$H$1039))</f>
        <v>0</v>
      </c>
    </row>
    <row r="75" spans="16:16" x14ac:dyDescent="0.25">
      <c r="P75" s="60">
        <f>SUMPRODUCT(('Tableau pour fusion Word'!$B124:$B$1039=$A104)*('Tableau pour fusion Word'!$H124:$H$1039))</f>
        <v>0</v>
      </c>
    </row>
    <row r="76" spans="16:16" x14ac:dyDescent="0.25">
      <c r="P76" s="61">
        <f>SUMPRODUCT(('Tableau pour fusion Word'!$B125:$B$1039=$A105)*('Tableau pour fusion Word'!$H125:$H$1039))</f>
        <v>0</v>
      </c>
    </row>
    <row r="77" spans="16:16" x14ac:dyDescent="0.25">
      <c r="P77" s="60">
        <f>SUMPRODUCT(('Tableau pour fusion Word'!$B126:$B$1039=$A106)*('Tableau pour fusion Word'!$H126:$H$1039))</f>
        <v>0</v>
      </c>
    </row>
    <row r="78" spans="16:16" x14ac:dyDescent="0.25">
      <c r="P78" s="61">
        <f>SUMPRODUCT(('Tableau pour fusion Word'!$B127:$B$1039=$A107)*('Tableau pour fusion Word'!$H127:$H$1039))</f>
        <v>0</v>
      </c>
    </row>
    <row r="79" spans="16:16" x14ac:dyDescent="0.25">
      <c r="P79" s="60">
        <f>SUMPRODUCT(('Tableau pour fusion Word'!$B128:$B$1039=$A108)*('Tableau pour fusion Word'!$H128:$H$1039))</f>
        <v>0</v>
      </c>
    </row>
    <row r="80" spans="16:16" x14ac:dyDescent="0.25">
      <c r="P80" s="61">
        <f>SUMPRODUCT(('Tableau pour fusion Word'!$B129:$B$1039=$A109)*('Tableau pour fusion Word'!$H129:$H$1039))</f>
        <v>0</v>
      </c>
    </row>
    <row r="81" spans="16:16" x14ac:dyDescent="0.25">
      <c r="P81" s="60">
        <f>SUMPRODUCT(('Tableau pour fusion Word'!$B130:$B$1039=$A110)*('Tableau pour fusion Word'!$H130:$H$1039))</f>
        <v>0</v>
      </c>
    </row>
    <row r="82" spans="16:16" x14ac:dyDescent="0.25">
      <c r="P82" s="61">
        <f>SUMPRODUCT(('Tableau pour fusion Word'!$B131:$B$1039=$A111)*('Tableau pour fusion Word'!$H131:$H$1039))</f>
        <v>0</v>
      </c>
    </row>
    <row r="83" spans="16:16" x14ac:dyDescent="0.25">
      <c r="P83" s="60">
        <f>SUMPRODUCT(('Tableau pour fusion Word'!$B132:$B$1039=$A112)*('Tableau pour fusion Word'!$H132:$H$1039))</f>
        <v>0</v>
      </c>
    </row>
    <row r="84" spans="16:16" x14ac:dyDescent="0.25">
      <c r="P84" s="61">
        <f>SUMPRODUCT(('Tableau pour fusion Word'!$B133:$B$1039=$A113)*('Tableau pour fusion Word'!$H133:$H$1039))</f>
        <v>0</v>
      </c>
    </row>
    <row r="85" spans="16:16" x14ac:dyDescent="0.25">
      <c r="P85" s="60">
        <f>SUMPRODUCT(('Tableau pour fusion Word'!$B134:$B$1039=$A114)*('Tableau pour fusion Word'!$H134:$H$1039))</f>
        <v>0</v>
      </c>
    </row>
    <row r="86" spans="16:16" x14ac:dyDescent="0.25">
      <c r="P86" s="61">
        <f>SUMPRODUCT(('Tableau pour fusion Word'!$B135:$B$1039=$A115)*('Tableau pour fusion Word'!$H135:$H$1039))</f>
        <v>0</v>
      </c>
    </row>
    <row r="87" spans="16:16" x14ac:dyDescent="0.25">
      <c r="P87" s="60">
        <f>SUMPRODUCT(('Tableau pour fusion Word'!$B136:$B$1039=$A116)*('Tableau pour fusion Word'!$H136:$H$1039))</f>
        <v>0</v>
      </c>
    </row>
    <row r="88" spans="16:16" x14ac:dyDescent="0.25">
      <c r="P88" s="61">
        <f>SUMPRODUCT(('Tableau pour fusion Word'!$B137:$B$1039=$A117)*('Tableau pour fusion Word'!$H137:$H$1039))</f>
        <v>0</v>
      </c>
    </row>
    <row r="89" spans="16:16" x14ac:dyDescent="0.25">
      <c r="P89" s="60">
        <f>SUMPRODUCT(('Tableau pour fusion Word'!$B138:$B$1039=$A118)*('Tableau pour fusion Word'!$H138:$H$1039))</f>
        <v>0</v>
      </c>
    </row>
    <row r="90" spans="16:16" x14ac:dyDescent="0.25">
      <c r="P90" s="61">
        <f>SUMPRODUCT(('Tableau pour fusion Word'!$B139:$B$1039=$A119)*('Tableau pour fusion Word'!$H139:$H$1039))</f>
        <v>0</v>
      </c>
    </row>
    <row r="91" spans="16:16" x14ac:dyDescent="0.25">
      <c r="P91" s="60">
        <f>SUMPRODUCT(('Tableau pour fusion Word'!$B140:$B$1039=$A120)*('Tableau pour fusion Word'!$H140:$H$1039))</f>
        <v>0</v>
      </c>
    </row>
    <row r="92" spans="16:16" x14ac:dyDescent="0.25">
      <c r="P92" s="61">
        <f>SUMPRODUCT(('Tableau pour fusion Word'!$B141:$B$1039=$A121)*('Tableau pour fusion Word'!$H141:$H$1039))</f>
        <v>0</v>
      </c>
    </row>
    <row r="93" spans="16:16" x14ac:dyDescent="0.25">
      <c r="P93" s="60">
        <f>SUMPRODUCT(('Tableau pour fusion Word'!$B142:$B$1039=$A122)*('Tableau pour fusion Word'!$H142:$H$1039))</f>
        <v>0</v>
      </c>
    </row>
    <row r="94" spans="16:16" x14ac:dyDescent="0.25">
      <c r="P94" s="61">
        <f>SUMPRODUCT(('Tableau pour fusion Word'!$B143:$B$1039=$A123)*('Tableau pour fusion Word'!$H143:$H$1039))</f>
        <v>0</v>
      </c>
    </row>
    <row r="95" spans="16:16" x14ac:dyDescent="0.25">
      <c r="P95" s="60">
        <f>SUMPRODUCT(('Tableau pour fusion Word'!$B144:$B$1039=$A124)*('Tableau pour fusion Word'!$H144:$H$1039))</f>
        <v>0</v>
      </c>
    </row>
    <row r="96" spans="16:16" x14ac:dyDescent="0.25">
      <c r="P96" s="61">
        <f>SUMPRODUCT(('Tableau pour fusion Word'!$B145:$B$1039=$A125)*('Tableau pour fusion Word'!$H145:$H$1039))</f>
        <v>0</v>
      </c>
    </row>
    <row r="97" spans="16:16" x14ac:dyDescent="0.25">
      <c r="P97" s="60">
        <f>SUMPRODUCT(('Tableau pour fusion Word'!$B146:$B$1039=$A126)*('Tableau pour fusion Word'!$H146:$H$1039))</f>
        <v>0</v>
      </c>
    </row>
    <row r="98" spans="16:16" x14ac:dyDescent="0.25">
      <c r="P98" s="61">
        <f>SUMPRODUCT(('Tableau pour fusion Word'!$B147:$B$1039=$A127)*('Tableau pour fusion Word'!$H147:$H$1039))</f>
        <v>0</v>
      </c>
    </row>
    <row r="99" spans="16:16" x14ac:dyDescent="0.25">
      <c r="P99" s="60">
        <f>SUMPRODUCT(('Tableau pour fusion Word'!$B148:$B$1039=$A128)*('Tableau pour fusion Word'!$H148:$H$1039))</f>
        <v>0</v>
      </c>
    </row>
    <row r="100" spans="16:16" x14ac:dyDescent="0.25">
      <c r="P100" s="61">
        <f>SUMPRODUCT(('Tableau pour fusion Word'!$B149:$B$1039=$A129)*('Tableau pour fusion Word'!$H149:$H$1039))</f>
        <v>0</v>
      </c>
    </row>
    <row r="101" spans="16:16" x14ac:dyDescent="0.25">
      <c r="P101" s="60">
        <f>SUMPRODUCT(('Tableau pour fusion Word'!$B150:$B$1039=$A130)*('Tableau pour fusion Word'!$H150:$H$1039))</f>
        <v>0</v>
      </c>
    </row>
    <row r="102" spans="16:16" x14ac:dyDescent="0.25">
      <c r="P102" s="61">
        <f>SUMPRODUCT(('Tableau pour fusion Word'!$B151:$B$1039=$A131)*('Tableau pour fusion Word'!$H151:$H$1039))</f>
        <v>0</v>
      </c>
    </row>
    <row r="103" spans="16:16" x14ac:dyDescent="0.25">
      <c r="P103" s="60">
        <f>SUMPRODUCT(('Tableau pour fusion Word'!$B152:$B$1039=$A132)*('Tableau pour fusion Word'!$H152:$H$1039))</f>
        <v>0</v>
      </c>
    </row>
    <row r="104" spans="16:16" x14ac:dyDescent="0.25">
      <c r="P104" s="61">
        <f>SUMPRODUCT(('Tableau pour fusion Word'!$B153:$B$1039=$A133)*('Tableau pour fusion Word'!$H153:$H$1039))</f>
        <v>0</v>
      </c>
    </row>
    <row r="105" spans="16:16" x14ac:dyDescent="0.25">
      <c r="P105" s="60">
        <f>SUMPRODUCT(('Tableau pour fusion Word'!$B154:$B$1039=$A134)*('Tableau pour fusion Word'!$H154:$H$1039))</f>
        <v>0</v>
      </c>
    </row>
    <row r="106" spans="16:16" x14ac:dyDescent="0.25">
      <c r="P106" s="61">
        <f>SUMPRODUCT(('Tableau pour fusion Word'!$B155:$B$1039=$A135)*('Tableau pour fusion Word'!$H155:$H$1039))</f>
        <v>0</v>
      </c>
    </row>
    <row r="107" spans="16:16" x14ac:dyDescent="0.25">
      <c r="P107" s="60">
        <f>SUMPRODUCT(('Tableau pour fusion Word'!$B156:$B$1039=$A136)*('Tableau pour fusion Word'!$H156:$H$1039))</f>
        <v>0</v>
      </c>
    </row>
    <row r="108" spans="16:16" x14ac:dyDescent="0.25">
      <c r="P108" s="61">
        <f>SUMPRODUCT(('Tableau pour fusion Word'!$B157:$B$1039=$A137)*('Tableau pour fusion Word'!$H157:$H$1039))</f>
        <v>0</v>
      </c>
    </row>
    <row r="109" spans="16:16" x14ac:dyDescent="0.25">
      <c r="P109" s="60">
        <f>SUMPRODUCT(('Tableau pour fusion Word'!$B158:$B$1039=$A138)*('Tableau pour fusion Word'!$H158:$H$1039))</f>
        <v>0</v>
      </c>
    </row>
    <row r="110" spans="16:16" x14ac:dyDescent="0.25">
      <c r="P110" s="61">
        <f>SUMPRODUCT(('Tableau pour fusion Word'!$B159:$B$1039=$A139)*('Tableau pour fusion Word'!$H159:$H$1039))</f>
        <v>0</v>
      </c>
    </row>
    <row r="111" spans="16:16" x14ac:dyDescent="0.25">
      <c r="P111" s="60">
        <f>SUMPRODUCT(('Tableau pour fusion Word'!$B160:$B$1039=$A140)*('Tableau pour fusion Word'!$H160:$H$1039))</f>
        <v>0</v>
      </c>
    </row>
    <row r="112" spans="16:16" x14ac:dyDescent="0.25">
      <c r="P112" s="61">
        <f>SUMPRODUCT(('Tableau pour fusion Word'!$B161:$B$1039=$A141)*('Tableau pour fusion Word'!$H161:$H$1039))</f>
        <v>0</v>
      </c>
    </row>
    <row r="113" spans="16:16" x14ac:dyDescent="0.25">
      <c r="P113" s="60">
        <f>SUMPRODUCT(('Tableau pour fusion Word'!$B162:$B$1039=$A142)*('Tableau pour fusion Word'!$H162:$H$1039))</f>
        <v>0</v>
      </c>
    </row>
    <row r="114" spans="16:16" x14ac:dyDescent="0.25">
      <c r="P114" s="61">
        <f>SUMPRODUCT(('Tableau pour fusion Word'!$B163:$B$1039=$A143)*('Tableau pour fusion Word'!$H163:$H$1039))</f>
        <v>0</v>
      </c>
    </row>
    <row r="115" spans="16:16" x14ac:dyDescent="0.25">
      <c r="P115" s="60">
        <f>SUMPRODUCT(('Tableau pour fusion Word'!$B164:$B$1039=$A144)*('Tableau pour fusion Word'!$H164:$H$1039))</f>
        <v>0</v>
      </c>
    </row>
    <row r="116" spans="16:16" x14ac:dyDescent="0.25">
      <c r="P116" s="61">
        <f>SUMPRODUCT(('Tableau pour fusion Word'!$B165:$B$1039=$A145)*('Tableau pour fusion Word'!$H165:$H$1039))</f>
        <v>0</v>
      </c>
    </row>
    <row r="117" spans="16:16" x14ac:dyDescent="0.25">
      <c r="P117" s="60">
        <f>SUMPRODUCT(('Tableau pour fusion Word'!$B166:$B$1039=$A146)*('Tableau pour fusion Word'!$H166:$H$1039))</f>
        <v>0</v>
      </c>
    </row>
    <row r="118" spans="16:16" x14ac:dyDescent="0.25">
      <c r="P118" s="61">
        <f>SUMPRODUCT(('Tableau pour fusion Word'!$B167:$B$1039=$A147)*('Tableau pour fusion Word'!$H167:$H$1039))</f>
        <v>0</v>
      </c>
    </row>
    <row r="119" spans="16:16" x14ac:dyDescent="0.25">
      <c r="P119" s="60">
        <f>SUMPRODUCT(('Tableau pour fusion Word'!$B168:$B$1039=$A148)*('Tableau pour fusion Word'!$H168:$H$1039))</f>
        <v>0</v>
      </c>
    </row>
    <row r="120" spans="16:16" x14ac:dyDescent="0.25">
      <c r="P120" s="61">
        <f>SUMPRODUCT(('Tableau pour fusion Word'!$B169:$B$1039=$A149)*('Tableau pour fusion Word'!$H169:$H$1039))</f>
        <v>0</v>
      </c>
    </row>
    <row r="121" spans="16:16" x14ac:dyDescent="0.25">
      <c r="P121" s="60">
        <f>SUMPRODUCT(('Tableau pour fusion Word'!$B170:$B$1039=$A150)*('Tableau pour fusion Word'!$H170:$H$1039))</f>
        <v>0</v>
      </c>
    </row>
    <row r="122" spans="16:16" x14ac:dyDescent="0.25">
      <c r="P122" s="61">
        <f>SUMPRODUCT(('Tableau pour fusion Word'!$B171:$B$1039=$A151)*('Tableau pour fusion Word'!$H171:$H$1039))</f>
        <v>0</v>
      </c>
    </row>
    <row r="123" spans="16:16" x14ac:dyDescent="0.25">
      <c r="P123" s="60">
        <f>SUMPRODUCT(('Tableau pour fusion Word'!$B172:$B$1039=$A152)*('Tableau pour fusion Word'!$H172:$H$1039))</f>
        <v>0</v>
      </c>
    </row>
    <row r="124" spans="16:16" x14ac:dyDescent="0.25">
      <c r="P124" s="61">
        <f>SUMPRODUCT(('Tableau pour fusion Word'!$B173:$B$1039=$A153)*('Tableau pour fusion Word'!$H173:$H$1039))</f>
        <v>0</v>
      </c>
    </row>
    <row r="125" spans="16:16" x14ac:dyDescent="0.25">
      <c r="P125" s="60">
        <f>SUMPRODUCT(('Tableau pour fusion Word'!$B174:$B$1039=$A154)*('Tableau pour fusion Word'!$H174:$H$1039))</f>
        <v>0</v>
      </c>
    </row>
    <row r="126" spans="16:16" x14ac:dyDescent="0.25">
      <c r="P126" s="61">
        <f>SUMPRODUCT(('Tableau pour fusion Word'!$B175:$B$1039=$A155)*('Tableau pour fusion Word'!$H175:$H$1039))</f>
        <v>0</v>
      </c>
    </row>
    <row r="127" spans="16:16" x14ac:dyDescent="0.25">
      <c r="P127" s="60">
        <f>SUMPRODUCT(('Tableau pour fusion Word'!$B176:$B$1039=$A156)*('Tableau pour fusion Word'!$H176:$H$1039))</f>
        <v>0</v>
      </c>
    </row>
    <row r="128" spans="16:16" x14ac:dyDescent="0.25">
      <c r="P128" s="61">
        <f>SUMPRODUCT(('Tableau pour fusion Word'!$B177:$B$1039=$A157)*('Tableau pour fusion Word'!$H177:$H$1039))</f>
        <v>0</v>
      </c>
    </row>
    <row r="129" spans="16:16" x14ac:dyDescent="0.25">
      <c r="P129" s="60">
        <f>SUMPRODUCT(('Tableau pour fusion Word'!$B178:$B$1039=$A158)*('Tableau pour fusion Word'!$H178:$H$1039))</f>
        <v>0</v>
      </c>
    </row>
    <row r="130" spans="16:16" x14ac:dyDescent="0.25">
      <c r="P130" s="61">
        <f>SUMPRODUCT(('Tableau pour fusion Word'!$B179:$B$1039=$A159)*('Tableau pour fusion Word'!$H179:$H$1039))</f>
        <v>0</v>
      </c>
    </row>
    <row r="131" spans="16:16" x14ac:dyDescent="0.25">
      <c r="P131" s="60">
        <f>SUMPRODUCT(('Tableau pour fusion Word'!$B180:$B$1039=$A160)*('Tableau pour fusion Word'!$H180:$H$1039))</f>
        <v>0</v>
      </c>
    </row>
    <row r="132" spans="16:16" x14ac:dyDescent="0.25">
      <c r="P132" s="61">
        <f>SUMPRODUCT(('Tableau pour fusion Word'!$B181:$B$1039=$A161)*('Tableau pour fusion Word'!$H181:$H$1039))</f>
        <v>0</v>
      </c>
    </row>
    <row r="133" spans="16:16" x14ac:dyDescent="0.25">
      <c r="P133" s="60">
        <f>SUMPRODUCT(('Tableau pour fusion Word'!$B182:$B$1039=$A162)*('Tableau pour fusion Word'!$H182:$H$1039))</f>
        <v>0</v>
      </c>
    </row>
    <row r="134" spans="16:16" x14ac:dyDescent="0.25">
      <c r="P134" s="61">
        <f>SUMPRODUCT(('Tableau pour fusion Word'!$B183:$B$1039=$A163)*('Tableau pour fusion Word'!$H183:$H$1039))</f>
        <v>0</v>
      </c>
    </row>
    <row r="135" spans="16:16" x14ac:dyDescent="0.25">
      <c r="P135" s="60">
        <f>SUMPRODUCT(('Tableau pour fusion Word'!$B184:$B$1039=$A164)*('Tableau pour fusion Word'!$H184:$H$1039))</f>
        <v>0</v>
      </c>
    </row>
    <row r="136" spans="16:16" x14ac:dyDescent="0.25">
      <c r="P136" s="61">
        <f>SUMPRODUCT(('Tableau pour fusion Word'!$B185:$B$1039=$A165)*('Tableau pour fusion Word'!$H185:$H$1039))</f>
        <v>0</v>
      </c>
    </row>
    <row r="137" spans="16:16" x14ac:dyDescent="0.25">
      <c r="P137" s="60">
        <f>SUMPRODUCT(('Tableau pour fusion Word'!$B186:$B$1039=$A166)*('Tableau pour fusion Word'!$H186:$H$1039))</f>
        <v>0</v>
      </c>
    </row>
    <row r="138" spans="16:16" x14ac:dyDescent="0.25">
      <c r="P138" s="61">
        <f>SUMPRODUCT(('Tableau pour fusion Word'!$B187:$B$1039=$A167)*('Tableau pour fusion Word'!$H187:$H$1039))</f>
        <v>0</v>
      </c>
    </row>
    <row r="139" spans="16:16" x14ac:dyDescent="0.25">
      <c r="P139" s="60">
        <f>SUMPRODUCT(('Tableau pour fusion Word'!$B188:$B$1039=$A168)*('Tableau pour fusion Word'!$H188:$H$1039))</f>
        <v>0</v>
      </c>
    </row>
    <row r="140" spans="16:16" x14ac:dyDescent="0.25">
      <c r="P140" s="61">
        <f>SUMPRODUCT(('Tableau pour fusion Word'!$B189:$B$1039=$A169)*('Tableau pour fusion Word'!$H189:$H$1039))</f>
        <v>0</v>
      </c>
    </row>
    <row r="141" spans="16:16" x14ac:dyDescent="0.25">
      <c r="P141" s="60">
        <f>SUMPRODUCT(('Tableau pour fusion Word'!$B190:$B$1039=$A170)*('Tableau pour fusion Word'!$H190:$H$1039))</f>
        <v>0</v>
      </c>
    </row>
    <row r="142" spans="16:16" x14ac:dyDescent="0.25">
      <c r="P142" s="61">
        <f>SUMPRODUCT(('Tableau pour fusion Word'!$B191:$B$1039=$A171)*('Tableau pour fusion Word'!$H191:$H$1039))</f>
        <v>0</v>
      </c>
    </row>
    <row r="143" spans="16:16" x14ac:dyDescent="0.25">
      <c r="P143" s="60">
        <f>SUMPRODUCT(('Tableau pour fusion Word'!$B192:$B$1039=$A172)*('Tableau pour fusion Word'!$H192:$H$1039))</f>
        <v>0</v>
      </c>
    </row>
    <row r="144" spans="16:16" x14ac:dyDescent="0.25">
      <c r="P144" s="61">
        <f>SUMPRODUCT(('Tableau pour fusion Word'!$B193:$B$1039=$A173)*('Tableau pour fusion Word'!$H193:$H$1039))</f>
        <v>0</v>
      </c>
    </row>
    <row r="145" spans="16:16" x14ac:dyDescent="0.25">
      <c r="P145" s="60">
        <f>SUMPRODUCT(('Tableau pour fusion Word'!$B194:$B$1039=$A174)*('Tableau pour fusion Word'!$H194:$H$1039))</f>
        <v>0</v>
      </c>
    </row>
    <row r="146" spans="16:16" x14ac:dyDescent="0.25">
      <c r="P146" s="61">
        <f>SUMPRODUCT(('Tableau pour fusion Word'!$B195:$B$1039=$A175)*('Tableau pour fusion Word'!$H195:$H$1039))</f>
        <v>0</v>
      </c>
    </row>
    <row r="147" spans="16:16" x14ac:dyDescent="0.25">
      <c r="P147" s="60">
        <f>SUMPRODUCT(('Tableau pour fusion Word'!$B196:$B$1039=$A176)*('Tableau pour fusion Word'!$H196:$H$1039))</f>
        <v>0</v>
      </c>
    </row>
    <row r="148" spans="16:16" x14ac:dyDescent="0.25">
      <c r="P148" s="61">
        <f>SUMPRODUCT(('Tableau pour fusion Word'!$B197:$B$1039=$A177)*('Tableau pour fusion Word'!$H197:$H$1039))</f>
        <v>0</v>
      </c>
    </row>
    <row r="149" spans="16:16" x14ac:dyDescent="0.25">
      <c r="P149" s="60">
        <f>SUMPRODUCT(('Tableau pour fusion Word'!$B198:$B$1039=$A178)*('Tableau pour fusion Word'!$H198:$H$1039))</f>
        <v>0</v>
      </c>
    </row>
    <row r="150" spans="16:16" x14ac:dyDescent="0.25">
      <c r="P150" s="61">
        <f>SUMPRODUCT(('Tableau pour fusion Word'!$B199:$B$1039=$A179)*('Tableau pour fusion Word'!$H199:$H$1039))</f>
        <v>0</v>
      </c>
    </row>
    <row r="151" spans="16:16" x14ac:dyDescent="0.25">
      <c r="P151" s="60">
        <f>SUMPRODUCT(('Tableau pour fusion Word'!$B200:$B$1039=$A180)*('Tableau pour fusion Word'!$H200:$H$1039))</f>
        <v>0</v>
      </c>
    </row>
    <row r="152" spans="16:16" x14ac:dyDescent="0.25">
      <c r="P152" s="61">
        <f>SUMPRODUCT(('Tableau pour fusion Word'!$B201:$B$1039=$A181)*('Tableau pour fusion Word'!$H201:$H$1039))</f>
        <v>0</v>
      </c>
    </row>
    <row r="153" spans="16:16" x14ac:dyDescent="0.25">
      <c r="P153" s="60">
        <f>SUMPRODUCT(('Tableau pour fusion Word'!$B202:$B$1039=$A182)*('Tableau pour fusion Word'!$H202:$H$1039))</f>
        <v>0</v>
      </c>
    </row>
    <row r="154" spans="16:16" x14ac:dyDescent="0.25">
      <c r="P154" s="61">
        <f>SUMPRODUCT(('Tableau pour fusion Word'!$B203:$B$1039=$A183)*('Tableau pour fusion Word'!$H203:$H$1039))</f>
        <v>0</v>
      </c>
    </row>
    <row r="155" spans="16:16" x14ac:dyDescent="0.25">
      <c r="P155" s="60">
        <f>SUMPRODUCT(('Tableau pour fusion Word'!$B204:$B$1039=$A184)*('Tableau pour fusion Word'!$H204:$H$1039))</f>
        <v>0</v>
      </c>
    </row>
    <row r="156" spans="16:16" x14ac:dyDescent="0.25">
      <c r="P156" s="61">
        <f>SUMPRODUCT(('Tableau pour fusion Word'!$B205:$B$1039=$A185)*('Tableau pour fusion Word'!$H205:$H$1039))</f>
        <v>0</v>
      </c>
    </row>
    <row r="157" spans="16:16" x14ac:dyDescent="0.25">
      <c r="P157" s="60">
        <f>SUMPRODUCT(('Tableau pour fusion Word'!$B206:$B$1039=$A186)*('Tableau pour fusion Word'!$H206:$H$1039))</f>
        <v>0</v>
      </c>
    </row>
    <row r="158" spans="16:16" x14ac:dyDescent="0.25">
      <c r="P158" s="61">
        <f>SUMPRODUCT(('Tableau pour fusion Word'!$B207:$B$1039=$A187)*('Tableau pour fusion Word'!$H207:$H$1039))</f>
        <v>0</v>
      </c>
    </row>
    <row r="159" spans="16:16" x14ac:dyDescent="0.25">
      <c r="P159" s="60">
        <f>SUMPRODUCT(('Tableau pour fusion Word'!$B208:$B$1039=$A188)*('Tableau pour fusion Word'!$H208:$H$1039))</f>
        <v>0</v>
      </c>
    </row>
    <row r="160" spans="16:16" x14ac:dyDescent="0.25">
      <c r="P160" s="61">
        <f>SUMPRODUCT(('Tableau pour fusion Word'!$B209:$B$1039=$A189)*('Tableau pour fusion Word'!$H209:$H$1039))</f>
        <v>0</v>
      </c>
    </row>
    <row r="161" spans="16:16" x14ac:dyDescent="0.25">
      <c r="P161" s="60">
        <f>SUMPRODUCT(('Tableau pour fusion Word'!$B210:$B$1039=$A190)*('Tableau pour fusion Word'!$H210:$H$1039))</f>
        <v>0</v>
      </c>
    </row>
    <row r="162" spans="16:16" x14ac:dyDescent="0.25">
      <c r="P162" s="61">
        <f>SUMPRODUCT(('Tableau pour fusion Word'!$B211:$B$1039=$A191)*('Tableau pour fusion Word'!$H211:$H$1039))</f>
        <v>0</v>
      </c>
    </row>
    <row r="163" spans="16:16" x14ac:dyDescent="0.25">
      <c r="P163" s="60">
        <f>SUMPRODUCT(('Tableau pour fusion Word'!$B212:$B$1039=$A192)*('Tableau pour fusion Word'!$H212:$H$1039))</f>
        <v>0</v>
      </c>
    </row>
    <row r="164" spans="16:16" x14ac:dyDescent="0.25">
      <c r="P164" s="61">
        <f>SUMPRODUCT(('Tableau pour fusion Word'!$B213:$B$1039=$A193)*('Tableau pour fusion Word'!$H213:$H$1039))</f>
        <v>0</v>
      </c>
    </row>
    <row r="165" spans="16:16" x14ac:dyDescent="0.25">
      <c r="P165" s="60">
        <f>SUMPRODUCT(('Tableau pour fusion Word'!$B214:$B$1039=$A194)*('Tableau pour fusion Word'!$H214:$H$1039))</f>
        <v>0</v>
      </c>
    </row>
    <row r="166" spans="16:16" x14ac:dyDescent="0.25">
      <c r="P166" s="61">
        <f>SUMPRODUCT(('Tableau pour fusion Word'!$B215:$B$1039=$A195)*('Tableau pour fusion Word'!$H215:$H$1039))</f>
        <v>0</v>
      </c>
    </row>
    <row r="167" spans="16:16" x14ac:dyDescent="0.25">
      <c r="P167" s="60">
        <f>SUMPRODUCT(('Tableau pour fusion Word'!$B216:$B$1039=$A196)*('Tableau pour fusion Word'!$H216:$H$1039))</f>
        <v>0</v>
      </c>
    </row>
    <row r="168" spans="16:16" x14ac:dyDescent="0.25">
      <c r="P168" s="61">
        <f>SUMPRODUCT(('Tableau pour fusion Word'!$B217:$B$1039=$A197)*('Tableau pour fusion Word'!$H217:$H$1039))</f>
        <v>0</v>
      </c>
    </row>
    <row r="169" spans="16:16" x14ac:dyDescent="0.25">
      <c r="P169" s="60">
        <f>SUMPRODUCT(('Tableau pour fusion Word'!$B218:$B$1039=$A198)*('Tableau pour fusion Word'!$H218:$H$1039))</f>
        <v>0</v>
      </c>
    </row>
    <row r="170" spans="16:16" x14ac:dyDescent="0.25">
      <c r="P170" s="61">
        <f>SUMPRODUCT(('Tableau pour fusion Word'!$B219:$B$1039=$A199)*('Tableau pour fusion Word'!$H219:$H$1039))</f>
        <v>0</v>
      </c>
    </row>
    <row r="171" spans="16:16" x14ac:dyDescent="0.25">
      <c r="P171" s="60">
        <f>SUMPRODUCT(('Tableau pour fusion Word'!$B220:$B$1039=$A200)*('Tableau pour fusion Word'!$H220:$H$1039))</f>
        <v>0</v>
      </c>
    </row>
    <row r="172" spans="16:16" x14ac:dyDescent="0.25">
      <c r="P172" s="61">
        <f>SUMPRODUCT(('Tableau pour fusion Word'!$B221:$B$1039=$A201)*('Tableau pour fusion Word'!$H221:$H$1039))</f>
        <v>0</v>
      </c>
    </row>
    <row r="173" spans="16:16" x14ac:dyDescent="0.25">
      <c r="P173" s="60">
        <f>SUMPRODUCT(('Tableau pour fusion Word'!$B222:$B$1039=$A202)*('Tableau pour fusion Word'!$H222:$H$1039))</f>
        <v>0</v>
      </c>
    </row>
    <row r="174" spans="16:16" x14ac:dyDescent="0.25">
      <c r="P174" s="61">
        <f>SUMPRODUCT(('Tableau pour fusion Word'!$B223:$B$1039=$A203)*('Tableau pour fusion Word'!$H223:$H$1039))</f>
        <v>0</v>
      </c>
    </row>
    <row r="175" spans="16:16" x14ac:dyDescent="0.25">
      <c r="P175" s="60">
        <f>SUMPRODUCT(('Tableau pour fusion Word'!$B224:$B$1039=$A204)*('Tableau pour fusion Word'!$H224:$H$1039))</f>
        <v>0</v>
      </c>
    </row>
    <row r="176" spans="16:16" x14ac:dyDescent="0.25">
      <c r="P176" s="61">
        <f>SUMPRODUCT(('Tableau pour fusion Word'!$B225:$B$1039=$A205)*('Tableau pour fusion Word'!$H225:$H$1039))</f>
        <v>0</v>
      </c>
    </row>
    <row r="177" spans="16:16" x14ac:dyDescent="0.25">
      <c r="P177" s="60">
        <f>SUMPRODUCT(('Tableau pour fusion Word'!$B226:$B$1039=$A206)*('Tableau pour fusion Word'!$H226:$H$1039))</f>
        <v>0</v>
      </c>
    </row>
    <row r="178" spans="16:16" x14ac:dyDescent="0.25">
      <c r="P178" s="61">
        <f>SUMPRODUCT(('Tableau pour fusion Word'!$B227:$B$1039=$A207)*('Tableau pour fusion Word'!$H227:$H$1039))</f>
        <v>0</v>
      </c>
    </row>
    <row r="179" spans="16:16" x14ac:dyDescent="0.25">
      <c r="P179" s="60">
        <f>SUMPRODUCT(('Tableau pour fusion Word'!$B228:$B$1039=$A208)*('Tableau pour fusion Word'!$H228:$H$1039))</f>
        <v>0</v>
      </c>
    </row>
    <row r="180" spans="16:16" x14ac:dyDescent="0.25">
      <c r="P180" s="61">
        <f>SUMPRODUCT(('Tableau pour fusion Word'!$B229:$B$1039=$A209)*('Tableau pour fusion Word'!$H229:$H$1039))</f>
        <v>0</v>
      </c>
    </row>
    <row r="181" spans="16:16" x14ac:dyDescent="0.25">
      <c r="P181" s="60">
        <f>SUMPRODUCT(('Tableau pour fusion Word'!$B230:$B$1039=$A210)*('Tableau pour fusion Word'!$H230:$H$1039))</f>
        <v>0</v>
      </c>
    </row>
    <row r="182" spans="16:16" x14ac:dyDescent="0.25">
      <c r="P182" s="61">
        <f>SUMPRODUCT(('Tableau pour fusion Word'!$B231:$B$1039=$A211)*('Tableau pour fusion Word'!$H231:$H$1039))</f>
        <v>0</v>
      </c>
    </row>
    <row r="183" spans="16:16" x14ac:dyDescent="0.25">
      <c r="P183" s="60">
        <f>SUMPRODUCT(('Tableau pour fusion Word'!$B232:$B$1039=$A212)*('Tableau pour fusion Word'!$H232:$H$1039))</f>
        <v>0</v>
      </c>
    </row>
    <row r="184" spans="16:16" x14ac:dyDescent="0.25">
      <c r="P184" s="61">
        <f>SUMPRODUCT(('Tableau pour fusion Word'!$B233:$B$1039=$A213)*('Tableau pour fusion Word'!$H233:$H$1039))</f>
        <v>0</v>
      </c>
    </row>
    <row r="185" spans="16:16" x14ac:dyDescent="0.25">
      <c r="P185" s="60">
        <f>SUMPRODUCT(('Tableau pour fusion Word'!$B234:$B$1039=$A214)*('Tableau pour fusion Word'!$H234:$H$1039))</f>
        <v>0</v>
      </c>
    </row>
    <row r="186" spans="16:16" x14ac:dyDescent="0.25">
      <c r="P186" s="61">
        <f>SUMPRODUCT(('Tableau pour fusion Word'!$B235:$B$1039=$A215)*('Tableau pour fusion Word'!$H235:$H$1039))</f>
        <v>0</v>
      </c>
    </row>
    <row r="187" spans="16:16" x14ac:dyDescent="0.25">
      <c r="P187" s="60">
        <f>SUMPRODUCT(('Tableau pour fusion Word'!$B236:$B$1039=$A216)*('Tableau pour fusion Word'!$H236:$H$1039))</f>
        <v>0</v>
      </c>
    </row>
    <row r="188" spans="16:16" x14ac:dyDescent="0.25">
      <c r="P188" s="61">
        <f>SUMPRODUCT(('Tableau pour fusion Word'!$B237:$B$1039=$A217)*('Tableau pour fusion Word'!$H237:$H$1039))</f>
        <v>0</v>
      </c>
    </row>
    <row r="189" spans="16:16" x14ac:dyDescent="0.25">
      <c r="P189" s="60">
        <f>SUMPRODUCT(('Tableau pour fusion Word'!$B238:$B$1039=$A218)*('Tableau pour fusion Word'!$H238:$H$1039))</f>
        <v>0</v>
      </c>
    </row>
    <row r="190" spans="16:16" x14ac:dyDescent="0.25">
      <c r="P190" s="61">
        <f>SUMPRODUCT(('Tableau pour fusion Word'!$B239:$B$1039=$A219)*('Tableau pour fusion Word'!$H239:$H$1039))</f>
        <v>0</v>
      </c>
    </row>
    <row r="191" spans="16:16" x14ac:dyDescent="0.25">
      <c r="P191" s="60">
        <f>SUMPRODUCT(('Tableau pour fusion Word'!$B240:$B$1039=$A220)*('Tableau pour fusion Word'!$H240:$H$1039))</f>
        <v>0</v>
      </c>
    </row>
    <row r="192" spans="16:16" x14ac:dyDescent="0.25">
      <c r="P192" s="61">
        <f>SUMPRODUCT(('Tableau pour fusion Word'!$B241:$B$1039=$A221)*('Tableau pour fusion Word'!$H241:$H$1039))</f>
        <v>0</v>
      </c>
    </row>
    <row r="193" spans="16:16" x14ac:dyDescent="0.25">
      <c r="P193" s="60">
        <f>SUMPRODUCT(('Tableau pour fusion Word'!$B242:$B$1039=$A222)*('Tableau pour fusion Word'!$H242:$H$1039))</f>
        <v>0</v>
      </c>
    </row>
    <row r="194" spans="16:16" x14ac:dyDescent="0.25">
      <c r="P194" s="61">
        <f>SUMPRODUCT(('Tableau pour fusion Word'!$B243:$B$1039=$A223)*('Tableau pour fusion Word'!$H243:$H$1039))</f>
        <v>0</v>
      </c>
    </row>
    <row r="195" spans="16:16" x14ac:dyDescent="0.25">
      <c r="P195" s="60">
        <f>SUMPRODUCT(('Tableau pour fusion Word'!$B244:$B$1039=$A224)*('Tableau pour fusion Word'!$H244:$H$1039))</f>
        <v>0</v>
      </c>
    </row>
    <row r="196" spans="16:16" x14ac:dyDescent="0.25">
      <c r="P196" s="61">
        <f>SUMPRODUCT(('Tableau pour fusion Word'!$B245:$B$1039=$A225)*('Tableau pour fusion Word'!$H245:$H$1039))</f>
        <v>0</v>
      </c>
    </row>
    <row r="197" spans="16:16" x14ac:dyDescent="0.25">
      <c r="P197" s="60">
        <f>SUMPRODUCT(('Tableau pour fusion Word'!$B246:$B$1039=$A226)*('Tableau pour fusion Word'!$H246:$H$1039))</f>
        <v>0</v>
      </c>
    </row>
    <row r="198" spans="16:16" x14ac:dyDescent="0.25">
      <c r="P198" s="61">
        <f>SUMPRODUCT(('Tableau pour fusion Word'!$B247:$B$1039=$A227)*('Tableau pour fusion Word'!$H247:$H$1039))</f>
        <v>0</v>
      </c>
    </row>
    <row r="199" spans="16:16" x14ac:dyDescent="0.25">
      <c r="P199" s="60">
        <f>SUMPRODUCT(('Tableau pour fusion Word'!$B248:$B$1039=$A228)*('Tableau pour fusion Word'!$H248:$H$1039))</f>
        <v>0</v>
      </c>
    </row>
    <row r="200" spans="16:16" x14ac:dyDescent="0.25">
      <c r="P200" s="61">
        <f>SUMPRODUCT(('Tableau pour fusion Word'!$B249:$B$1039=$A229)*('Tableau pour fusion Word'!$H249:$H$1039))</f>
        <v>0</v>
      </c>
    </row>
    <row r="201" spans="16:16" x14ac:dyDescent="0.25">
      <c r="P201" s="60">
        <f>SUMPRODUCT(('Tableau pour fusion Word'!$B250:$B$1039=$A230)*('Tableau pour fusion Word'!$H250:$H$1039))</f>
        <v>0</v>
      </c>
    </row>
    <row r="202" spans="16:16" x14ac:dyDescent="0.25">
      <c r="P202" s="61">
        <f>SUMPRODUCT(('Tableau pour fusion Word'!$B251:$B$1039=$A231)*('Tableau pour fusion Word'!$H251:$H$1039))</f>
        <v>0</v>
      </c>
    </row>
    <row r="203" spans="16:16" x14ac:dyDescent="0.25">
      <c r="P203" s="60">
        <f>SUMPRODUCT(('Tableau pour fusion Word'!$B252:$B$1039=$A232)*('Tableau pour fusion Word'!$H252:$H$1039))</f>
        <v>0</v>
      </c>
    </row>
    <row r="204" spans="16:16" x14ac:dyDescent="0.25">
      <c r="P204" s="61">
        <f>SUMPRODUCT(('Tableau pour fusion Word'!$B253:$B$1039=$A233)*('Tableau pour fusion Word'!$H253:$H$1039))</f>
        <v>0</v>
      </c>
    </row>
    <row r="205" spans="16:16" x14ac:dyDescent="0.25">
      <c r="P205" s="60">
        <f>SUMPRODUCT(('Tableau pour fusion Word'!$B254:$B$1039=$A234)*('Tableau pour fusion Word'!$H254:$H$1039))</f>
        <v>0</v>
      </c>
    </row>
    <row r="206" spans="16:16" x14ac:dyDescent="0.25">
      <c r="P206" s="61">
        <f>SUMPRODUCT(('Tableau pour fusion Word'!$B255:$B$1039=$A235)*('Tableau pour fusion Word'!$H255:$H$1039))</f>
        <v>0</v>
      </c>
    </row>
    <row r="207" spans="16:16" x14ac:dyDescent="0.25">
      <c r="P207" s="60">
        <f>SUMPRODUCT(('Tableau pour fusion Word'!$B256:$B$1039=$A236)*('Tableau pour fusion Word'!$H256:$H$1039))</f>
        <v>0</v>
      </c>
    </row>
    <row r="208" spans="16:16" x14ac:dyDescent="0.25">
      <c r="P208" s="61">
        <f>SUMPRODUCT(('Tableau pour fusion Word'!$B257:$B$1039=$A237)*('Tableau pour fusion Word'!$H257:$H$1039))</f>
        <v>0</v>
      </c>
    </row>
    <row r="209" spans="16:16" x14ac:dyDescent="0.25">
      <c r="P209" s="60">
        <f>SUMPRODUCT(('Tableau pour fusion Word'!$B258:$B$1039=$A238)*('Tableau pour fusion Word'!$H258:$H$1039))</f>
        <v>0</v>
      </c>
    </row>
    <row r="210" spans="16:16" x14ac:dyDescent="0.25">
      <c r="P210" s="61">
        <f>SUMPRODUCT(('Tableau pour fusion Word'!$B259:$B$1039=$A239)*('Tableau pour fusion Word'!$H259:$H$1039))</f>
        <v>0</v>
      </c>
    </row>
    <row r="211" spans="16:16" x14ac:dyDescent="0.25">
      <c r="P211" s="60">
        <f>SUMPRODUCT(('Tableau pour fusion Word'!$B260:$B$1039=$A240)*('Tableau pour fusion Word'!$H260:$H$1039))</f>
        <v>0</v>
      </c>
    </row>
    <row r="212" spans="16:16" x14ac:dyDescent="0.25">
      <c r="P212" s="61">
        <f>SUMPRODUCT(('Tableau pour fusion Word'!$B261:$B$1039=$A241)*('Tableau pour fusion Word'!$H261:$H$1039))</f>
        <v>0</v>
      </c>
    </row>
    <row r="213" spans="16:16" x14ac:dyDescent="0.25">
      <c r="P213" s="60">
        <f>SUMPRODUCT(('Tableau pour fusion Word'!$B262:$B$1039=$A242)*('Tableau pour fusion Word'!$H262:$H$1039))</f>
        <v>0</v>
      </c>
    </row>
    <row r="214" spans="16:16" x14ac:dyDescent="0.25">
      <c r="P214" s="61">
        <f>SUMPRODUCT(('Tableau pour fusion Word'!$B263:$B$1039=$A243)*('Tableau pour fusion Word'!$H263:$H$1039))</f>
        <v>0</v>
      </c>
    </row>
    <row r="215" spans="16:16" x14ac:dyDescent="0.25">
      <c r="P215" s="60">
        <f>SUMPRODUCT(('Tableau pour fusion Word'!$B264:$B$1039=$A244)*('Tableau pour fusion Word'!$H264:$H$1039))</f>
        <v>0</v>
      </c>
    </row>
    <row r="216" spans="16:16" x14ac:dyDescent="0.25">
      <c r="P216" s="61">
        <f>SUMPRODUCT(('Tableau pour fusion Word'!$B265:$B$1039=$A245)*('Tableau pour fusion Word'!$H265:$H$1039))</f>
        <v>0</v>
      </c>
    </row>
    <row r="217" spans="16:16" x14ac:dyDescent="0.25">
      <c r="P217" s="60">
        <f>SUMPRODUCT(('Tableau pour fusion Word'!$B266:$B$1039=$A246)*('Tableau pour fusion Word'!$H266:$H$1039))</f>
        <v>0</v>
      </c>
    </row>
    <row r="218" spans="16:16" x14ac:dyDescent="0.25">
      <c r="P218" s="61">
        <f>SUMPRODUCT(('Tableau pour fusion Word'!$B267:$B$1039=$A247)*('Tableau pour fusion Word'!$H267:$H$1039))</f>
        <v>0</v>
      </c>
    </row>
    <row r="219" spans="16:16" x14ac:dyDescent="0.25">
      <c r="P219" s="60">
        <f>SUMPRODUCT(('Tableau pour fusion Word'!$B268:$B$1039=$A248)*('Tableau pour fusion Word'!$H268:$H$1039))</f>
        <v>0</v>
      </c>
    </row>
    <row r="220" spans="16:16" x14ac:dyDescent="0.25">
      <c r="P220" s="61">
        <f>SUMPRODUCT(('Tableau pour fusion Word'!$B269:$B$1039=$A249)*('Tableau pour fusion Word'!$H269:$H$1039))</f>
        <v>0</v>
      </c>
    </row>
    <row r="221" spans="16:16" x14ac:dyDescent="0.25">
      <c r="P221" s="60">
        <f>SUMPRODUCT(('Tableau pour fusion Word'!$B270:$B$1039=$A250)*('Tableau pour fusion Word'!$H270:$H$1039))</f>
        <v>0</v>
      </c>
    </row>
    <row r="222" spans="16:16" x14ac:dyDescent="0.25">
      <c r="P222" s="61">
        <f>SUMPRODUCT(('Tableau pour fusion Word'!$B271:$B$1039=$A251)*('Tableau pour fusion Word'!$H271:$H$1039))</f>
        <v>0</v>
      </c>
    </row>
    <row r="223" spans="16:16" x14ac:dyDescent="0.25">
      <c r="P223" s="60">
        <f>SUMPRODUCT(('Tableau pour fusion Word'!$B272:$B$1039=$A252)*('Tableau pour fusion Word'!$H272:$H$1039))</f>
        <v>0</v>
      </c>
    </row>
    <row r="224" spans="16:16" x14ac:dyDescent="0.25">
      <c r="P224" s="61">
        <f>SUMPRODUCT(('Tableau pour fusion Word'!$B273:$B$1039=$A253)*('Tableau pour fusion Word'!$H273:$H$1039))</f>
        <v>0</v>
      </c>
    </row>
    <row r="225" spans="16:16" x14ac:dyDescent="0.25">
      <c r="P225" s="60">
        <f>SUMPRODUCT(('Tableau pour fusion Word'!$B274:$B$1039=$A254)*('Tableau pour fusion Word'!$H274:$H$1039))</f>
        <v>0</v>
      </c>
    </row>
    <row r="226" spans="16:16" x14ac:dyDescent="0.25">
      <c r="P226" s="61">
        <f>SUMPRODUCT(('Tableau pour fusion Word'!$B275:$B$1039=$A255)*('Tableau pour fusion Word'!$H275:$H$1039))</f>
        <v>0</v>
      </c>
    </row>
    <row r="227" spans="16:16" x14ac:dyDescent="0.25">
      <c r="P227" s="60">
        <f>SUMPRODUCT(('Tableau pour fusion Word'!$B276:$B$1039=$A256)*('Tableau pour fusion Word'!$H276:$H$1039))</f>
        <v>0</v>
      </c>
    </row>
    <row r="228" spans="16:16" x14ac:dyDescent="0.25">
      <c r="P228" s="61">
        <f>SUMPRODUCT(('Tableau pour fusion Word'!$B277:$B$1039=$A257)*('Tableau pour fusion Word'!$H277:$H$1039))</f>
        <v>0</v>
      </c>
    </row>
    <row r="229" spans="16:16" x14ac:dyDescent="0.25">
      <c r="P229" s="60">
        <f>SUMPRODUCT(('Tableau pour fusion Word'!$B278:$B$1039=$A258)*('Tableau pour fusion Word'!$H278:$H$1039))</f>
        <v>0</v>
      </c>
    </row>
    <row r="230" spans="16:16" x14ac:dyDescent="0.25">
      <c r="P230" s="61">
        <f>SUMPRODUCT(('Tableau pour fusion Word'!$B279:$B$1039=$A259)*('Tableau pour fusion Word'!$H279:$H$1039))</f>
        <v>0</v>
      </c>
    </row>
    <row r="231" spans="16:16" x14ac:dyDescent="0.25">
      <c r="P231" s="60">
        <f>SUMPRODUCT(('Tableau pour fusion Word'!$B280:$B$1039=$A260)*('Tableau pour fusion Word'!$H280:$H$1039))</f>
        <v>0</v>
      </c>
    </row>
    <row r="232" spans="16:16" x14ac:dyDescent="0.25">
      <c r="P232" s="61">
        <f>SUMPRODUCT(('Tableau pour fusion Word'!$B281:$B$1039=$A261)*('Tableau pour fusion Word'!$H281:$H$1039))</f>
        <v>0</v>
      </c>
    </row>
    <row r="233" spans="16:16" x14ac:dyDescent="0.25">
      <c r="P233" s="60">
        <f>SUMPRODUCT(('Tableau pour fusion Word'!$B282:$B$1039=$A262)*('Tableau pour fusion Word'!$H282:$H$1039))</f>
        <v>0</v>
      </c>
    </row>
    <row r="234" spans="16:16" x14ac:dyDescent="0.25">
      <c r="P234" s="61">
        <f>SUMPRODUCT(('Tableau pour fusion Word'!$B283:$B$1039=$A263)*('Tableau pour fusion Word'!$H283:$H$1039))</f>
        <v>0</v>
      </c>
    </row>
    <row r="235" spans="16:16" x14ac:dyDescent="0.25">
      <c r="P235" s="60">
        <f>SUMPRODUCT(('Tableau pour fusion Word'!$B284:$B$1039=$A264)*('Tableau pour fusion Word'!$H284:$H$1039))</f>
        <v>0</v>
      </c>
    </row>
    <row r="236" spans="16:16" x14ac:dyDescent="0.25">
      <c r="P236" s="61">
        <f>SUMPRODUCT(('Tableau pour fusion Word'!$B285:$B$1039=$A265)*('Tableau pour fusion Word'!$H285:$H$1039))</f>
        <v>0</v>
      </c>
    </row>
    <row r="237" spans="16:16" x14ac:dyDescent="0.25">
      <c r="P237" s="60">
        <f>SUMPRODUCT(('Tableau pour fusion Word'!$B286:$B$1039=$A266)*('Tableau pour fusion Word'!$H286:$H$1039))</f>
        <v>0</v>
      </c>
    </row>
    <row r="238" spans="16:16" x14ac:dyDescent="0.25">
      <c r="P238" s="61">
        <f>SUMPRODUCT(('Tableau pour fusion Word'!$B287:$B$1039=$A267)*('Tableau pour fusion Word'!$H287:$H$1039))</f>
        <v>0</v>
      </c>
    </row>
    <row r="239" spans="16:16" x14ac:dyDescent="0.25">
      <c r="P239" s="60">
        <f>SUMPRODUCT(('Tableau pour fusion Word'!$B288:$B$1039=$A268)*('Tableau pour fusion Word'!$H288:$H$1039))</f>
        <v>0</v>
      </c>
    </row>
    <row r="240" spans="16:16" x14ac:dyDescent="0.25">
      <c r="P240" s="61">
        <f>SUMPRODUCT(('Tableau pour fusion Word'!$B289:$B$1039=$A269)*('Tableau pour fusion Word'!$H289:$H$1039))</f>
        <v>0</v>
      </c>
    </row>
    <row r="241" spans="16:16" x14ac:dyDescent="0.25">
      <c r="P241" s="60">
        <f>SUMPRODUCT(('Tableau pour fusion Word'!$B290:$B$1039=$A270)*('Tableau pour fusion Word'!$H290:$H$1039))</f>
        <v>0</v>
      </c>
    </row>
    <row r="242" spans="16:16" x14ac:dyDescent="0.25">
      <c r="P242" s="61">
        <f>SUMPRODUCT(('Tableau pour fusion Word'!$B291:$B$1039=$A271)*('Tableau pour fusion Word'!$H291:$H$1039))</f>
        <v>0</v>
      </c>
    </row>
    <row r="243" spans="16:16" x14ac:dyDescent="0.25">
      <c r="P243" s="60">
        <f>SUMPRODUCT(('Tableau pour fusion Word'!$B292:$B$1039=$A272)*('Tableau pour fusion Word'!$H292:$H$1039))</f>
        <v>0</v>
      </c>
    </row>
    <row r="244" spans="16:16" x14ac:dyDescent="0.25">
      <c r="P244" s="61">
        <f>SUMPRODUCT(('Tableau pour fusion Word'!$B293:$B$1039=$A273)*('Tableau pour fusion Word'!$H293:$H$1039))</f>
        <v>0</v>
      </c>
    </row>
    <row r="245" spans="16:16" x14ac:dyDescent="0.25">
      <c r="P245" s="60">
        <f>SUMPRODUCT(('Tableau pour fusion Word'!$B294:$B$1039=$A274)*('Tableau pour fusion Word'!$H294:$H$1039))</f>
        <v>0</v>
      </c>
    </row>
    <row r="246" spans="16:16" x14ac:dyDescent="0.25">
      <c r="P246" s="61">
        <f>SUMPRODUCT(('Tableau pour fusion Word'!$B295:$B$1039=$A275)*('Tableau pour fusion Word'!$H295:$H$1039))</f>
        <v>0</v>
      </c>
    </row>
    <row r="247" spans="16:16" x14ac:dyDescent="0.25">
      <c r="P247" s="60">
        <f>SUMPRODUCT(('Tableau pour fusion Word'!$B296:$B$1039=$A276)*('Tableau pour fusion Word'!$H296:$H$1039))</f>
        <v>0</v>
      </c>
    </row>
    <row r="248" spans="16:16" x14ac:dyDescent="0.25">
      <c r="P248" s="61">
        <f>SUMPRODUCT(('Tableau pour fusion Word'!$B297:$B$1039=$A277)*('Tableau pour fusion Word'!$H297:$H$1039))</f>
        <v>0</v>
      </c>
    </row>
    <row r="249" spans="16:16" x14ac:dyDescent="0.25">
      <c r="P249" s="60">
        <f>SUMPRODUCT(('Tableau pour fusion Word'!$B298:$B$1039=$A278)*('Tableau pour fusion Word'!$H298:$H$1039))</f>
        <v>0</v>
      </c>
    </row>
    <row r="250" spans="16:16" x14ac:dyDescent="0.25">
      <c r="P250" s="61">
        <f>SUMPRODUCT(('Tableau pour fusion Word'!$B299:$B$1039=$A279)*('Tableau pour fusion Word'!$H299:$H$1039))</f>
        <v>0</v>
      </c>
    </row>
    <row r="251" spans="16:16" x14ac:dyDescent="0.25">
      <c r="P251" s="60">
        <f>SUMPRODUCT(('Tableau pour fusion Word'!$B300:$B$1039=$A280)*('Tableau pour fusion Word'!$H300:$H$1039))</f>
        <v>0</v>
      </c>
    </row>
    <row r="252" spans="16:16" x14ac:dyDescent="0.25">
      <c r="P252" s="61">
        <f>SUMPRODUCT(('Tableau pour fusion Word'!$B301:$B$1039=$A281)*('Tableau pour fusion Word'!$H301:$H$1039))</f>
        <v>0</v>
      </c>
    </row>
    <row r="253" spans="16:16" x14ac:dyDescent="0.25">
      <c r="P253" s="60">
        <f>SUMPRODUCT(('Tableau pour fusion Word'!$B302:$B$1039=$A282)*('Tableau pour fusion Word'!$H302:$H$1039))</f>
        <v>0</v>
      </c>
    </row>
    <row r="254" spans="16:16" x14ac:dyDescent="0.25">
      <c r="P254" s="61">
        <f>SUMPRODUCT(('Tableau pour fusion Word'!$B303:$B$1039=$A283)*('Tableau pour fusion Word'!$H303:$H$1039))</f>
        <v>0</v>
      </c>
    </row>
    <row r="255" spans="16:16" x14ac:dyDescent="0.25">
      <c r="P255" s="60">
        <f>SUMPRODUCT(('Tableau pour fusion Word'!$B304:$B$1039=$A284)*('Tableau pour fusion Word'!$H304:$H$1039))</f>
        <v>0</v>
      </c>
    </row>
    <row r="256" spans="16:16" x14ac:dyDescent="0.25">
      <c r="P256" s="61">
        <f>SUMPRODUCT(('Tableau pour fusion Word'!$B305:$B$1039=$A285)*('Tableau pour fusion Word'!$H305:$H$1039))</f>
        <v>0</v>
      </c>
    </row>
    <row r="257" spans="16:16" x14ac:dyDescent="0.25">
      <c r="P257" s="60">
        <f>SUMPRODUCT(('Tableau pour fusion Word'!$B306:$B$1039=$A286)*('Tableau pour fusion Word'!$H306:$H$1039))</f>
        <v>0</v>
      </c>
    </row>
    <row r="258" spans="16:16" x14ac:dyDescent="0.25">
      <c r="P258" s="61">
        <f>SUMPRODUCT(('Tableau pour fusion Word'!$B307:$B$1039=$A287)*('Tableau pour fusion Word'!$H307:$H$1039))</f>
        <v>0</v>
      </c>
    </row>
    <row r="259" spans="16:16" x14ac:dyDescent="0.25">
      <c r="P259" s="60">
        <f>SUMPRODUCT(('Tableau pour fusion Word'!$B308:$B$1039=$A288)*('Tableau pour fusion Word'!$H308:$H$1039))</f>
        <v>0</v>
      </c>
    </row>
    <row r="260" spans="16:16" x14ac:dyDescent="0.25">
      <c r="P260" s="61">
        <f>SUMPRODUCT(('Tableau pour fusion Word'!$B309:$B$1039=$A289)*('Tableau pour fusion Word'!$H309:$H$1039))</f>
        <v>0</v>
      </c>
    </row>
    <row r="261" spans="16:16" x14ac:dyDescent="0.25">
      <c r="P261" s="60">
        <f>SUMPRODUCT(('Tableau pour fusion Word'!$B310:$B$1039=$A290)*('Tableau pour fusion Word'!$H310:$H$1039))</f>
        <v>0</v>
      </c>
    </row>
    <row r="262" spans="16:16" x14ac:dyDescent="0.25">
      <c r="P262" s="61">
        <f>SUMPRODUCT(('Tableau pour fusion Word'!$B311:$B$1039=$A291)*('Tableau pour fusion Word'!$H311:$H$1039))</f>
        <v>0</v>
      </c>
    </row>
    <row r="263" spans="16:16" x14ac:dyDescent="0.25">
      <c r="P263" s="60">
        <f>SUMPRODUCT(('Tableau pour fusion Word'!$B312:$B$1039=$A292)*('Tableau pour fusion Word'!$H312:$H$1039))</f>
        <v>0</v>
      </c>
    </row>
    <row r="264" spans="16:16" x14ac:dyDescent="0.25">
      <c r="P264" s="61">
        <f>SUMPRODUCT(('Tableau pour fusion Word'!$B313:$B$1039=$A293)*('Tableau pour fusion Word'!$H313:$H$1039))</f>
        <v>0</v>
      </c>
    </row>
    <row r="265" spans="16:16" x14ac:dyDescent="0.25">
      <c r="P265" s="60">
        <f>SUMPRODUCT(('Tableau pour fusion Word'!$B314:$B$1039=$A294)*('Tableau pour fusion Word'!$H314:$H$1039))</f>
        <v>0</v>
      </c>
    </row>
    <row r="266" spans="16:16" x14ac:dyDescent="0.25">
      <c r="P266" s="61">
        <f>SUMPRODUCT(('Tableau pour fusion Word'!$B315:$B$1039=$A295)*('Tableau pour fusion Word'!$H315:$H$1039))</f>
        <v>0</v>
      </c>
    </row>
    <row r="267" spans="16:16" x14ac:dyDescent="0.25">
      <c r="P267" s="60">
        <f>SUMPRODUCT(('Tableau pour fusion Word'!$B316:$B$1039=$A296)*('Tableau pour fusion Word'!$H316:$H$1039))</f>
        <v>0</v>
      </c>
    </row>
    <row r="268" spans="16:16" x14ac:dyDescent="0.25">
      <c r="P268" s="61">
        <f>SUMPRODUCT(('Tableau pour fusion Word'!$B317:$B$1039=$A297)*('Tableau pour fusion Word'!$H317:$H$1039))</f>
        <v>0</v>
      </c>
    </row>
    <row r="269" spans="16:16" x14ac:dyDescent="0.25">
      <c r="P269" s="60">
        <f>SUMPRODUCT(('Tableau pour fusion Word'!$B318:$B$1039=$A298)*('Tableau pour fusion Word'!$H318:$H$1039))</f>
        <v>0</v>
      </c>
    </row>
    <row r="270" spans="16:16" x14ac:dyDescent="0.25">
      <c r="P270" s="61">
        <f>SUMPRODUCT(('Tableau pour fusion Word'!$B319:$B$1039=$A299)*('Tableau pour fusion Word'!$H319:$H$1039))</f>
        <v>0</v>
      </c>
    </row>
    <row r="271" spans="16:16" x14ac:dyDescent="0.25">
      <c r="P271" s="60">
        <f>SUMPRODUCT(('Tableau pour fusion Word'!$B320:$B$1039=$A300)*('Tableau pour fusion Word'!$H320:$H$1039))</f>
        <v>0</v>
      </c>
    </row>
    <row r="272" spans="16:16" x14ac:dyDescent="0.25">
      <c r="P272" s="61">
        <f>SUMPRODUCT(('Tableau pour fusion Word'!$B321:$B$1039=$A301)*('Tableau pour fusion Word'!$H321:$H$1039))</f>
        <v>0</v>
      </c>
    </row>
    <row r="273" spans="16:16" x14ac:dyDescent="0.25">
      <c r="P273" s="60">
        <f>SUMPRODUCT(('Tableau pour fusion Word'!$B322:$B$1039=$A302)*('Tableau pour fusion Word'!$H322:$H$1039))</f>
        <v>0</v>
      </c>
    </row>
    <row r="274" spans="16:16" x14ac:dyDescent="0.25">
      <c r="P274" s="61">
        <f>SUMPRODUCT(('Tableau pour fusion Word'!$B323:$B$1039=$A303)*('Tableau pour fusion Word'!$H323:$H$1039))</f>
        <v>0</v>
      </c>
    </row>
    <row r="275" spans="16:16" x14ac:dyDescent="0.25">
      <c r="P275" s="60">
        <f>SUMPRODUCT(('Tableau pour fusion Word'!$B324:$B$1039=$A304)*('Tableau pour fusion Word'!$H324:$H$1039))</f>
        <v>0</v>
      </c>
    </row>
    <row r="276" spans="16:16" x14ac:dyDescent="0.25">
      <c r="P276" s="61">
        <f>SUMPRODUCT(('Tableau pour fusion Word'!$B325:$B$1039=$A305)*('Tableau pour fusion Word'!$H325:$H$1039))</f>
        <v>0</v>
      </c>
    </row>
    <row r="277" spans="16:16" x14ac:dyDescent="0.25">
      <c r="P277" s="60">
        <f>SUMPRODUCT(('Tableau pour fusion Word'!$B326:$B$1039=$A306)*('Tableau pour fusion Word'!$H326:$H$1039))</f>
        <v>0</v>
      </c>
    </row>
    <row r="278" spans="16:16" x14ac:dyDescent="0.25">
      <c r="P278" s="61">
        <f>SUMPRODUCT(('Tableau pour fusion Word'!$B327:$B$1039=$A307)*('Tableau pour fusion Word'!$H327:$H$1039))</f>
        <v>0</v>
      </c>
    </row>
    <row r="279" spans="16:16" x14ac:dyDescent="0.25">
      <c r="P279" s="60">
        <f>SUMPRODUCT(('Tableau pour fusion Word'!$B328:$B$1039=$A308)*('Tableau pour fusion Word'!$H328:$H$1039))</f>
        <v>0</v>
      </c>
    </row>
    <row r="280" spans="16:16" x14ac:dyDescent="0.25">
      <c r="P280" s="61">
        <f>SUMPRODUCT(('Tableau pour fusion Word'!$B329:$B$1039=$A309)*('Tableau pour fusion Word'!$H329:$H$1039))</f>
        <v>0</v>
      </c>
    </row>
    <row r="281" spans="16:16" x14ac:dyDescent="0.25">
      <c r="P281" s="60">
        <f>SUMPRODUCT(('Tableau pour fusion Word'!$B330:$B$1039=$A310)*('Tableau pour fusion Word'!$H330:$H$1039))</f>
        <v>0</v>
      </c>
    </row>
    <row r="282" spans="16:16" x14ac:dyDescent="0.25">
      <c r="P282" s="61">
        <f>SUMPRODUCT(('Tableau pour fusion Word'!$B331:$B$1039=$A311)*('Tableau pour fusion Word'!$H331:$H$1039))</f>
        <v>0</v>
      </c>
    </row>
    <row r="283" spans="16:16" x14ac:dyDescent="0.25">
      <c r="P283" s="60">
        <f>SUMPRODUCT(('Tableau pour fusion Word'!$B332:$B$1039=$A312)*('Tableau pour fusion Word'!$H332:$H$1039))</f>
        <v>0</v>
      </c>
    </row>
    <row r="284" spans="16:16" x14ac:dyDescent="0.25">
      <c r="P284" s="61">
        <f>SUMPRODUCT(('Tableau pour fusion Word'!$B333:$B$1039=$A313)*('Tableau pour fusion Word'!$H333:$H$1039))</f>
        <v>0</v>
      </c>
    </row>
    <row r="285" spans="16:16" x14ac:dyDescent="0.25">
      <c r="P285" s="60">
        <f>SUMPRODUCT(('Tableau pour fusion Word'!$B334:$B$1039=$A314)*('Tableau pour fusion Word'!$H334:$H$1039))</f>
        <v>0</v>
      </c>
    </row>
    <row r="286" spans="16:16" x14ac:dyDescent="0.25">
      <c r="P286" s="61">
        <f>SUMPRODUCT(('Tableau pour fusion Word'!$B335:$B$1039=$A315)*('Tableau pour fusion Word'!$H335:$H$1039))</f>
        <v>0</v>
      </c>
    </row>
    <row r="287" spans="16:16" x14ac:dyDescent="0.25">
      <c r="P287" s="60">
        <f>SUMPRODUCT(('Tableau pour fusion Word'!$B336:$B$1039=$A316)*('Tableau pour fusion Word'!$H336:$H$1039))</f>
        <v>0</v>
      </c>
    </row>
    <row r="288" spans="16:16" x14ac:dyDescent="0.25">
      <c r="P288" s="61">
        <f>SUMPRODUCT(('Tableau pour fusion Word'!$B337:$B$1039=$A317)*('Tableau pour fusion Word'!$H337:$H$1039))</f>
        <v>0</v>
      </c>
    </row>
    <row r="289" spans="16:16" x14ac:dyDescent="0.25">
      <c r="P289" s="60">
        <f>SUMPRODUCT(('Tableau pour fusion Word'!$B338:$B$1039=$A318)*('Tableau pour fusion Word'!$H338:$H$1039))</f>
        <v>0</v>
      </c>
    </row>
    <row r="290" spans="16:16" x14ac:dyDescent="0.25">
      <c r="P290" s="61">
        <f>SUMPRODUCT(('Tableau pour fusion Word'!$B339:$B$1039=$A319)*('Tableau pour fusion Word'!$H339:$H$1039))</f>
        <v>0</v>
      </c>
    </row>
    <row r="291" spans="16:16" x14ac:dyDescent="0.25">
      <c r="P291" s="60">
        <f>SUMPRODUCT(('Tableau pour fusion Word'!$B340:$B$1039=$A320)*('Tableau pour fusion Word'!$H340:$H$1039))</f>
        <v>0</v>
      </c>
    </row>
    <row r="292" spans="16:16" x14ac:dyDescent="0.25">
      <c r="P292" s="61">
        <f>SUMPRODUCT(('Tableau pour fusion Word'!$B341:$B$1039=$A321)*('Tableau pour fusion Word'!$H341:$H$1039))</f>
        <v>0</v>
      </c>
    </row>
    <row r="293" spans="16:16" x14ac:dyDescent="0.25">
      <c r="P293" s="60">
        <f>SUMPRODUCT(('Tableau pour fusion Word'!$B342:$B$1039=$A322)*('Tableau pour fusion Word'!$H342:$H$1039))</f>
        <v>0</v>
      </c>
    </row>
    <row r="294" spans="16:16" x14ac:dyDescent="0.25">
      <c r="P294" s="61">
        <f>SUMPRODUCT(('Tableau pour fusion Word'!$B343:$B$1039=$A323)*('Tableau pour fusion Word'!$H343:$H$1039))</f>
        <v>0</v>
      </c>
    </row>
    <row r="295" spans="16:16" x14ac:dyDescent="0.25">
      <c r="P295" s="60">
        <f>SUMPRODUCT(('Tableau pour fusion Word'!$B344:$B$1039=$A324)*('Tableau pour fusion Word'!$H344:$H$1039))</f>
        <v>0</v>
      </c>
    </row>
    <row r="296" spans="16:16" x14ac:dyDescent="0.25">
      <c r="P296" s="61">
        <f>SUMPRODUCT(('Tableau pour fusion Word'!$B345:$B$1039=$A325)*('Tableau pour fusion Word'!$H345:$H$1039))</f>
        <v>0</v>
      </c>
    </row>
    <row r="297" spans="16:16" x14ac:dyDescent="0.25">
      <c r="P297" s="60">
        <f>SUMPRODUCT(('Tableau pour fusion Word'!$B346:$B$1039=$A326)*('Tableau pour fusion Word'!$H346:$H$1039))</f>
        <v>0</v>
      </c>
    </row>
    <row r="298" spans="16:16" x14ac:dyDescent="0.25">
      <c r="P298" s="61">
        <f>SUMPRODUCT(('Tableau pour fusion Word'!$B347:$B$1039=$A327)*('Tableau pour fusion Word'!$H347:$H$1039))</f>
        <v>0</v>
      </c>
    </row>
    <row r="299" spans="16:16" x14ac:dyDescent="0.25">
      <c r="P299" s="60">
        <f>SUMPRODUCT(('Tableau pour fusion Word'!$B348:$B$1039=$A328)*('Tableau pour fusion Word'!$H348:$H$1039))</f>
        <v>0</v>
      </c>
    </row>
    <row r="300" spans="16:16" x14ac:dyDescent="0.25">
      <c r="P300" s="61">
        <f>SUMPRODUCT(('Tableau pour fusion Word'!$B349:$B$1039=$A329)*('Tableau pour fusion Word'!$H349:$H$1039))</f>
        <v>0</v>
      </c>
    </row>
    <row r="301" spans="16:16" x14ac:dyDescent="0.25">
      <c r="P301" s="60">
        <f>SUMPRODUCT(('Tableau pour fusion Word'!$B350:$B$1039=$A330)*('Tableau pour fusion Word'!$H350:$H$1039))</f>
        <v>0</v>
      </c>
    </row>
    <row r="302" spans="16:16" x14ac:dyDescent="0.25">
      <c r="P302" s="61">
        <f>SUMPRODUCT(('Tableau pour fusion Word'!$B351:$B$1039=$A331)*('Tableau pour fusion Word'!$H351:$H$1039))</f>
        <v>0</v>
      </c>
    </row>
    <row r="303" spans="16:16" x14ac:dyDescent="0.25">
      <c r="P303" s="60">
        <f>SUMPRODUCT(('Tableau pour fusion Word'!$B352:$B$1039=$A332)*('Tableau pour fusion Word'!$H352:$H$1039))</f>
        <v>0</v>
      </c>
    </row>
    <row r="304" spans="16:16" x14ac:dyDescent="0.25">
      <c r="P304" s="61">
        <f>SUMPRODUCT(('Tableau pour fusion Word'!$B353:$B$1039=$A333)*('Tableau pour fusion Word'!$H353:$H$1039))</f>
        <v>0</v>
      </c>
    </row>
    <row r="305" spans="16:16" x14ac:dyDescent="0.25">
      <c r="P305" s="60">
        <f>SUMPRODUCT(('Tableau pour fusion Word'!$B354:$B$1039=$A334)*('Tableau pour fusion Word'!$H354:$H$1039))</f>
        <v>0</v>
      </c>
    </row>
    <row r="306" spans="16:16" x14ac:dyDescent="0.25">
      <c r="P306" s="61">
        <f>SUMPRODUCT(('Tableau pour fusion Word'!$B355:$B$1039=$A335)*('Tableau pour fusion Word'!$H355:$H$1039))</f>
        <v>0</v>
      </c>
    </row>
    <row r="307" spans="16:16" x14ac:dyDescent="0.25">
      <c r="P307" s="60">
        <f>SUMPRODUCT(('Tableau pour fusion Word'!$B356:$B$1039=$A336)*('Tableau pour fusion Word'!$H356:$H$1039))</f>
        <v>0</v>
      </c>
    </row>
    <row r="308" spans="16:16" x14ac:dyDescent="0.25">
      <c r="P308" s="61">
        <f>SUMPRODUCT(('Tableau pour fusion Word'!$B357:$B$1039=$A337)*('Tableau pour fusion Word'!$H357:$H$1039))</f>
        <v>0</v>
      </c>
    </row>
    <row r="309" spans="16:16" x14ac:dyDescent="0.25">
      <c r="P309" s="60">
        <f>SUMPRODUCT(('Tableau pour fusion Word'!$B358:$B$1039=$A338)*('Tableau pour fusion Word'!$H358:$H$1039))</f>
        <v>0</v>
      </c>
    </row>
    <row r="310" spans="16:16" x14ac:dyDescent="0.25">
      <c r="P310" s="61">
        <f>SUMPRODUCT(('Tableau pour fusion Word'!$B359:$B$1039=$A339)*('Tableau pour fusion Word'!$H359:$H$1039))</f>
        <v>0</v>
      </c>
    </row>
    <row r="311" spans="16:16" x14ac:dyDescent="0.25">
      <c r="P311" s="60">
        <f>SUMPRODUCT(('Tableau pour fusion Word'!$B360:$B$1039=$A340)*('Tableau pour fusion Word'!$H360:$H$1039))</f>
        <v>0</v>
      </c>
    </row>
    <row r="312" spans="16:16" x14ac:dyDescent="0.25">
      <c r="P312" s="61">
        <f>SUMPRODUCT(('Tableau pour fusion Word'!$B361:$B$1039=$A341)*('Tableau pour fusion Word'!$H361:$H$1039))</f>
        <v>0</v>
      </c>
    </row>
    <row r="313" spans="16:16" x14ac:dyDescent="0.25">
      <c r="P313" s="60">
        <f>SUMPRODUCT(('Tableau pour fusion Word'!$B362:$B$1039=$A342)*('Tableau pour fusion Word'!$H362:$H$1039))</f>
        <v>0</v>
      </c>
    </row>
    <row r="314" spans="16:16" x14ac:dyDescent="0.25">
      <c r="P314" s="61">
        <f>SUMPRODUCT(('Tableau pour fusion Word'!$B363:$B$1039=$A343)*('Tableau pour fusion Word'!$H363:$H$1039))</f>
        <v>0</v>
      </c>
    </row>
    <row r="315" spans="16:16" x14ac:dyDescent="0.25">
      <c r="P315" s="60">
        <f>SUMPRODUCT(('Tableau pour fusion Word'!$B364:$B$1039=$A344)*('Tableau pour fusion Word'!$H364:$H$1039))</f>
        <v>0</v>
      </c>
    </row>
    <row r="316" spans="16:16" x14ac:dyDescent="0.25">
      <c r="P316" s="61">
        <f>SUMPRODUCT(('Tableau pour fusion Word'!$B365:$B$1039=$A345)*('Tableau pour fusion Word'!$H365:$H$1039))</f>
        <v>0</v>
      </c>
    </row>
    <row r="317" spans="16:16" x14ac:dyDescent="0.25">
      <c r="P317" s="60">
        <f>SUMPRODUCT(('Tableau pour fusion Word'!$B366:$B$1039=$A346)*('Tableau pour fusion Word'!$H366:$H$1039))</f>
        <v>0</v>
      </c>
    </row>
    <row r="318" spans="16:16" x14ac:dyDescent="0.25">
      <c r="P318" s="61">
        <f>SUMPRODUCT(('Tableau pour fusion Word'!$B367:$B$1039=$A347)*('Tableau pour fusion Word'!$H367:$H$1039))</f>
        <v>0</v>
      </c>
    </row>
    <row r="319" spans="16:16" x14ac:dyDescent="0.25">
      <c r="P319" s="60">
        <f>SUMPRODUCT(('Tableau pour fusion Word'!$B368:$B$1039=$A348)*('Tableau pour fusion Word'!$H368:$H$1039))</f>
        <v>0</v>
      </c>
    </row>
    <row r="320" spans="16:16" x14ac:dyDescent="0.25">
      <c r="P320" s="61">
        <f>SUMPRODUCT(('Tableau pour fusion Word'!$B369:$B$1039=$A349)*('Tableau pour fusion Word'!$H369:$H$1039))</f>
        <v>0</v>
      </c>
    </row>
    <row r="321" spans="16:16" x14ac:dyDescent="0.25">
      <c r="P321" s="60">
        <f>SUMPRODUCT(('Tableau pour fusion Word'!$B370:$B$1039=$A350)*('Tableau pour fusion Word'!$H370:$H$1039))</f>
        <v>0</v>
      </c>
    </row>
    <row r="322" spans="16:16" x14ac:dyDescent="0.25">
      <c r="P322" s="61">
        <f>SUMPRODUCT(('Tableau pour fusion Word'!$B371:$B$1039=$A351)*('Tableau pour fusion Word'!$H371:$H$1039))</f>
        <v>0</v>
      </c>
    </row>
    <row r="323" spans="16:16" x14ac:dyDescent="0.25">
      <c r="P323" s="60">
        <f>SUMPRODUCT(('Tableau pour fusion Word'!$B372:$B$1039=$A352)*('Tableau pour fusion Word'!$H372:$H$1039))</f>
        <v>0</v>
      </c>
    </row>
    <row r="324" spans="16:16" x14ac:dyDescent="0.25">
      <c r="P324" s="61">
        <f>SUMPRODUCT(('Tableau pour fusion Word'!$B373:$B$1039=$A353)*('Tableau pour fusion Word'!$H373:$H$1039))</f>
        <v>0</v>
      </c>
    </row>
    <row r="325" spans="16:16" x14ac:dyDescent="0.25">
      <c r="P325" s="60">
        <f>SUMPRODUCT(('Tableau pour fusion Word'!$B374:$B$1039=$A354)*('Tableau pour fusion Word'!$H374:$H$1039))</f>
        <v>0</v>
      </c>
    </row>
    <row r="326" spans="16:16" x14ac:dyDescent="0.25">
      <c r="P326" s="61">
        <f>SUMPRODUCT(('Tableau pour fusion Word'!$B375:$B$1039=$A355)*('Tableau pour fusion Word'!$H375:$H$1039))</f>
        <v>0</v>
      </c>
    </row>
    <row r="327" spans="16:16" x14ac:dyDescent="0.25">
      <c r="P327" s="60">
        <f>SUMPRODUCT(('Tableau pour fusion Word'!$B376:$B$1039=$A356)*('Tableau pour fusion Word'!$H376:$H$1039))</f>
        <v>0</v>
      </c>
    </row>
    <row r="328" spans="16:16" x14ac:dyDescent="0.25">
      <c r="P328" s="61">
        <f>SUMPRODUCT(('Tableau pour fusion Word'!$B377:$B$1039=$A357)*('Tableau pour fusion Word'!$H377:$H$1039))</f>
        <v>0</v>
      </c>
    </row>
    <row r="329" spans="16:16" x14ac:dyDescent="0.25">
      <c r="P329" s="60">
        <f>SUMPRODUCT(('Tableau pour fusion Word'!$B378:$B$1039=$A358)*('Tableau pour fusion Word'!$H378:$H$1039))</f>
        <v>0</v>
      </c>
    </row>
    <row r="330" spans="16:16" x14ac:dyDescent="0.25">
      <c r="P330" s="61">
        <f>SUMPRODUCT(('Tableau pour fusion Word'!$B379:$B$1039=$A359)*('Tableau pour fusion Word'!$H379:$H$1039))</f>
        <v>0</v>
      </c>
    </row>
    <row r="331" spans="16:16" x14ac:dyDescent="0.25">
      <c r="P331" s="60">
        <f>SUMPRODUCT(('Tableau pour fusion Word'!$B380:$B$1039=$A360)*('Tableau pour fusion Word'!$H380:$H$1039))</f>
        <v>0</v>
      </c>
    </row>
    <row r="332" spans="16:16" x14ac:dyDescent="0.25">
      <c r="P332" s="61">
        <f>SUMPRODUCT(('Tableau pour fusion Word'!$B381:$B$1039=$A361)*('Tableau pour fusion Word'!$H381:$H$1039))</f>
        <v>0</v>
      </c>
    </row>
    <row r="333" spans="16:16" x14ac:dyDescent="0.25">
      <c r="P333" s="60">
        <f>SUMPRODUCT(('Tableau pour fusion Word'!$B382:$B$1039=$A362)*('Tableau pour fusion Word'!$H382:$H$1039))</f>
        <v>0</v>
      </c>
    </row>
    <row r="334" spans="16:16" x14ac:dyDescent="0.25">
      <c r="P334" s="61">
        <f>SUMPRODUCT(('Tableau pour fusion Word'!$B383:$B$1039=$A363)*('Tableau pour fusion Word'!$H383:$H$1039))</f>
        <v>0</v>
      </c>
    </row>
    <row r="335" spans="16:16" x14ac:dyDescent="0.25">
      <c r="P335" s="60">
        <f>SUMPRODUCT(('Tableau pour fusion Word'!$B384:$B$1039=$A364)*('Tableau pour fusion Word'!$H384:$H$1039))</f>
        <v>0</v>
      </c>
    </row>
    <row r="336" spans="16:16" x14ac:dyDescent="0.25">
      <c r="P336" s="61">
        <f>SUMPRODUCT(('Tableau pour fusion Word'!$B385:$B$1039=$A365)*('Tableau pour fusion Word'!$H385:$H$1039))</f>
        <v>0</v>
      </c>
    </row>
    <row r="337" spans="16:16" x14ac:dyDescent="0.25">
      <c r="P337" s="60">
        <f>SUMPRODUCT(('Tableau pour fusion Word'!$B386:$B$1039=$A366)*('Tableau pour fusion Word'!$H386:$H$1039))</f>
        <v>0</v>
      </c>
    </row>
    <row r="338" spans="16:16" x14ac:dyDescent="0.25">
      <c r="P338" s="61">
        <f>SUMPRODUCT(('Tableau pour fusion Word'!$B387:$B$1039=$A367)*('Tableau pour fusion Word'!$H387:$H$1039))</f>
        <v>0</v>
      </c>
    </row>
    <row r="339" spans="16:16" x14ac:dyDescent="0.25">
      <c r="P339" s="60">
        <f>SUMPRODUCT(('Tableau pour fusion Word'!$B388:$B$1039=$A368)*('Tableau pour fusion Word'!$H388:$H$1039))</f>
        <v>0</v>
      </c>
    </row>
    <row r="340" spans="16:16" x14ac:dyDescent="0.25">
      <c r="P340" s="61">
        <f>SUMPRODUCT(('Tableau pour fusion Word'!$B389:$B$1039=$A369)*('Tableau pour fusion Word'!$H389:$H$1039))</f>
        <v>0</v>
      </c>
    </row>
    <row r="341" spans="16:16" x14ac:dyDescent="0.25">
      <c r="P341" s="60">
        <f>SUMPRODUCT(('Tableau pour fusion Word'!$B390:$B$1039=$A370)*('Tableau pour fusion Word'!$H390:$H$1039))</f>
        <v>0</v>
      </c>
    </row>
    <row r="342" spans="16:16" x14ac:dyDescent="0.25">
      <c r="P342" s="61">
        <f>SUMPRODUCT(('Tableau pour fusion Word'!$B391:$B$1039=$A371)*('Tableau pour fusion Word'!$H391:$H$1039))</f>
        <v>0</v>
      </c>
    </row>
    <row r="343" spans="16:16" x14ac:dyDescent="0.25">
      <c r="P343" s="60">
        <f>SUMPRODUCT(('Tableau pour fusion Word'!$B392:$B$1039=$A372)*('Tableau pour fusion Word'!$H392:$H$1039))</f>
        <v>0</v>
      </c>
    </row>
    <row r="344" spans="16:16" x14ac:dyDescent="0.25">
      <c r="P344" s="61">
        <f>SUMPRODUCT(('Tableau pour fusion Word'!$B393:$B$1039=$A373)*('Tableau pour fusion Word'!$H393:$H$1039))</f>
        <v>0</v>
      </c>
    </row>
    <row r="345" spans="16:16" x14ac:dyDescent="0.25">
      <c r="P345" s="60">
        <f>SUMPRODUCT(('Tableau pour fusion Word'!$B394:$B$1039=$A374)*('Tableau pour fusion Word'!$H394:$H$1039))</f>
        <v>0</v>
      </c>
    </row>
    <row r="346" spans="16:16" x14ac:dyDescent="0.25">
      <c r="P346" s="61">
        <f>SUMPRODUCT(('Tableau pour fusion Word'!$B395:$B$1039=$A375)*('Tableau pour fusion Word'!$H395:$H$1039))</f>
        <v>0</v>
      </c>
    </row>
    <row r="347" spans="16:16" x14ac:dyDescent="0.25">
      <c r="P347" s="60">
        <f>SUMPRODUCT(('Tableau pour fusion Word'!$B396:$B$1039=$A376)*('Tableau pour fusion Word'!$H396:$H$1039))</f>
        <v>0</v>
      </c>
    </row>
    <row r="348" spans="16:16" x14ac:dyDescent="0.25">
      <c r="P348" s="61">
        <f>SUMPRODUCT(('Tableau pour fusion Word'!$B397:$B$1039=$A377)*('Tableau pour fusion Word'!$H397:$H$1039))</f>
        <v>0</v>
      </c>
    </row>
    <row r="349" spans="16:16" x14ac:dyDescent="0.25">
      <c r="P349" s="60">
        <f>SUMPRODUCT(('Tableau pour fusion Word'!$B398:$B$1039=$A378)*('Tableau pour fusion Word'!$H398:$H$1039))</f>
        <v>0</v>
      </c>
    </row>
    <row r="350" spans="16:16" x14ac:dyDescent="0.25">
      <c r="P350" s="61">
        <f>SUMPRODUCT(('Tableau pour fusion Word'!$B399:$B$1039=$A379)*('Tableau pour fusion Word'!$H399:$H$1039))</f>
        <v>0</v>
      </c>
    </row>
    <row r="351" spans="16:16" x14ac:dyDescent="0.25">
      <c r="P351" s="60">
        <f>SUMPRODUCT(('Tableau pour fusion Word'!$B400:$B$1039=$A380)*('Tableau pour fusion Word'!$H400:$H$1039))</f>
        <v>0</v>
      </c>
    </row>
    <row r="352" spans="16:16" x14ac:dyDescent="0.25">
      <c r="P352" s="61">
        <f>SUMPRODUCT(('Tableau pour fusion Word'!$B401:$B$1039=$A381)*('Tableau pour fusion Word'!$H401:$H$1039))</f>
        <v>0</v>
      </c>
    </row>
    <row r="353" spans="16:16" x14ac:dyDescent="0.25">
      <c r="P353" s="60">
        <f>SUMPRODUCT(('Tableau pour fusion Word'!$B402:$B$1039=$A382)*('Tableau pour fusion Word'!$H402:$H$1039))</f>
        <v>0</v>
      </c>
    </row>
    <row r="354" spans="16:16" x14ac:dyDescent="0.25">
      <c r="P354" s="61">
        <f>SUMPRODUCT(('Tableau pour fusion Word'!$B403:$B$1039=$A383)*('Tableau pour fusion Word'!$H403:$H$1039))</f>
        <v>0</v>
      </c>
    </row>
    <row r="355" spans="16:16" x14ac:dyDescent="0.25">
      <c r="P355" s="60">
        <f>SUMPRODUCT(('Tableau pour fusion Word'!$B404:$B$1039=$A384)*('Tableau pour fusion Word'!$H404:$H$1039))</f>
        <v>0</v>
      </c>
    </row>
    <row r="356" spans="16:16" x14ac:dyDescent="0.25">
      <c r="P356" s="61">
        <f>SUMPRODUCT(('Tableau pour fusion Word'!$B405:$B$1039=$A385)*('Tableau pour fusion Word'!$H405:$H$1039))</f>
        <v>0</v>
      </c>
    </row>
    <row r="357" spans="16:16" x14ac:dyDescent="0.25">
      <c r="P357" s="60">
        <f>SUMPRODUCT(('Tableau pour fusion Word'!$B406:$B$1039=$A386)*('Tableau pour fusion Word'!$H406:$H$1039))</f>
        <v>0</v>
      </c>
    </row>
    <row r="358" spans="16:16" x14ac:dyDescent="0.25">
      <c r="P358" s="61">
        <f>SUMPRODUCT(('Tableau pour fusion Word'!$B407:$B$1039=$A387)*('Tableau pour fusion Word'!$H407:$H$1039))</f>
        <v>0</v>
      </c>
    </row>
    <row r="359" spans="16:16" x14ac:dyDescent="0.25">
      <c r="P359" s="60">
        <f>SUMPRODUCT(('Tableau pour fusion Word'!$B408:$B$1039=$A388)*('Tableau pour fusion Word'!$H408:$H$1039))</f>
        <v>0</v>
      </c>
    </row>
    <row r="360" spans="16:16" x14ac:dyDescent="0.25">
      <c r="P360" s="61">
        <f>SUMPRODUCT(('Tableau pour fusion Word'!$B409:$B$1039=$A389)*('Tableau pour fusion Word'!$H409:$H$1039))</f>
        <v>0</v>
      </c>
    </row>
    <row r="361" spans="16:16" x14ac:dyDescent="0.25">
      <c r="P361" s="60">
        <f>SUMPRODUCT(('Tableau pour fusion Word'!$B410:$B$1039=$A390)*('Tableau pour fusion Word'!$H410:$H$1039))</f>
        <v>0</v>
      </c>
    </row>
    <row r="362" spans="16:16" x14ac:dyDescent="0.25">
      <c r="P362" s="61">
        <f>SUMPRODUCT(('Tableau pour fusion Word'!$B411:$B$1039=$A391)*('Tableau pour fusion Word'!$H411:$H$1039))</f>
        <v>0</v>
      </c>
    </row>
    <row r="363" spans="16:16" x14ac:dyDescent="0.25">
      <c r="P363" s="60">
        <f>SUMPRODUCT(('Tableau pour fusion Word'!$B412:$B$1039=$A392)*('Tableau pour fusion Word'!$H412:$H$1039))</f>
        <v>0</v>
      </c>
    </row>
    <row r="364" spans="16:16" x14ac:dyDescent="0.25">
      <c r="P364" s="61">
        <f>SUMPRODUCT(('Tableau pour fusion Word'!$B413:$B$1039=$A393)*('Tableau pour fusion Word'!$H413:$H$1039))</f>
        <v>0</v>
      </c>
    </row>
    <row r="365" spans="16:16" x14ac:dyDescent="0.25">
      <c r="P365" s="60">
        <f>SUMPRODUCT(('Tableau pour fusion Word'!$B414:$B$1039=$A394)*('Tableau pour fusion Word'!$H414:$H$1039))</f>
        <v>0</v>
      </c>
    </row>
    <row r="366" spans="16:16" x14ac:dyDescent="0.25">
      <c r="P366" s="61">
        <f>SUMPRODUCT(('Tableau pour fusion Word'!$B415:$B$1039=$A395)*('Tableau pour fusion Word'!$H415:$H$1039))</f>
        <v>0</v>
      </c>
    </row>
    <row r="367" spans="16:16" x14ac:dyDescent="0.25">
      <c r="P367" s="60">
        <f>SUMPRODUCT(('Tableau pour fusion Word'!$B416:$B$1039=$A396)*('Tableau pour fusion Word'!$H416:$H$1039))</f>
        <v>0</v>
      </c>
    </row>
    <row r="368" spans="16:16" x14ac:dyDescent="0.25">
      <c r="P368" s="61">
        <f>SUMPRODUCT(('Tableau pour fusion Word'!$B417:$B$1039=$A397)*('Tableau pour fusion Word'!$H417:$H$1039))</f>
        <v>0</v>
      </c>
    </row>
    <row r="369" spans="16:16" x14ac:dyDescent="0.25">
      <c r="P369" s="60">
        <f>SUMPRODUCT(('Tableau pour fusion Word'!$B418:$B$1039=$A398)*('Tableau pour fusion Word'!$H418:$H$1039))</f>
        <v>0</v>
      </c>
    </row>
    <row r="370" spans="16:16" x14ac:dyDescent="0.25">
      <c r="P370" s="61">
        <f>SUMPRODUCT(('Tableau pour fusion Word'!$B419:$B$1039=$A399)*('Tableau pour fusion Word'!$H419:$H$1039))</f>
        <v>0</v>
      </c>
    </row>
    <row r="371" spans="16:16" x14ac:dyDescent="0.25">
      <c r="P371" s="60">
        <f>SUMPRODUCT(('Tableau pour fusion Word'!$B420:$B$1039=$A400)*('Tableau pour fusion Word'!$H420:$H$1039))</f>
        <v>0</v>
      </c>
    </row>
    <row r="372" spans="16:16" x14ac:dyDescent="0.25">
      <c r="P372" s="61">
        <f>SUMPRODUCT(('Tableau pour fusion Word'!$B421:$B$1039=$A401)*('Tableau pour fusion Word'!$H421:$H$1039))</f>
        <v>0</v>
      </c>
    </row>
    <row r="373" spans="16:16" x14ac:dyDescent="0.25">
      <c r="P373" s="60">
        <f>SUMPRODUCT(('Tableau pour fusion Word'!$B422:$B$1039=$A402)*('Tableau pour fusion Word'!$H422:$H$1039))</f>
        <v>0</v>
      </c>
    </row>
    <row r="374" spans="16:16" x14ac:dyDescent="0.25">
      <c r="P374" s="61">
        <f>SUMPRODUCT(('Tableau pour fusion Word'!$B423:$B$1039=$A403)*('Tableau pour fusion Word'!$H423:$H$1039))</f>
        <v>0</v>
      </c>
    </row>
    <row r="375" spans="16:16" x14ac:dyDescent="0.25">
      <c r="P375" s="60">
        <f>SUMPRODUCT(('Tableau pour fusion Word'!$B424:$B$1039=$A404)*('Tableau pour fusion Word'!$H424:$H$1039))</f>
        <v>0</v>
      </c>
    </row>
    <row r="376" spans="16:16" x14ac:dyDescent="0.25">
      <c r="P376" s="61">
        <f>SUMPRODUCT(('Tableau pour fusion Word'!$B425:$B$1039=$A405)*('Tableau pour fusion Word'!$H425:$H$1039))</f>
        <v>0</v>
      </c>
    </row>
    <row r="377" spans="16:16" x14ac:dyDescent="0.25">
      <c r="P377" s="60">
        <f>SUMPRODUCT(('Tableau pour fusion Word'!$B426:$B$1039=$A406)*('Tableau pour fusion Word'!$H426:$H$1039))</f>
        <v>0</v>
      </c>
    </row>
    <row r="378" spans="16:16" x14ac:dyDescent="0.25">
      <c r="P378" s="61">
        <f>SUMPRODUCT(('Tableau pour fusion Word'!$B427:$B$1039=$A407)*('Tableau pour fusion Word'!$H427:$H$1039))</f>
        <v>0</v>
      </c>
    </row>
    <row r="379" spans="16:16" x14ac:dyDescent="0.25">
      <c r="P379" s="60">
        <f>SUMPRODUCT(('Tableau pour fusion Word'!$B428:$B$1039=$A408)*('Tableau pour fusion Word'!$H428:$H$1039))</f>
        <v>0</v>
      </c>
    </row>
    <row r="380" spans="16:16" x14ac:dyDescent="0.25">
      <c r="P380" s="61">
        <f>SUMPRODUCT(('Tableau pour fusion Word'!$B429:$B$1039=$A409)*('Tableau pour fusion Word'!$H429:$H$1039))</f>
        <v>0</v>
      </c>
    </row>
    <row r="381" spans="16:16" x14ac:dyDescent="0.25">
      <c r="P381" s="60">
        <f>SUMPRODUCT(('Tableau pour fusion Word'!$B430:$B$1039=$A410)*('Tableau pour fusion Word'!$H430:$H$1039))</f>
        <v>0</v>
      </c>
    </row>
    <row r="382" spans="16:16" x14ac:dyDescent="0.25">
      <c r="P382" s="61">
        <f>SUMPRODUCT(('Tableau pour fusion Word'!$B431:$B$1039=$A411)*('Tableau pour fusion Word'!$H431:$H$1039))</f>
        <v>0</v>
      </c>
    </row>
    <row r="383" spans="16:16" x14ac:dyDescent="0.25">
      <c r="P383" s="60">
        <f>SUMPRODUCT(('Tableau pour fusion Word'!$B432:$B$1039=$A412)*('Tableau pour fusion Word'!$H432:$H$1039))</f>
        <v>0</v>
      </c>
    </row>
    <row r="384" spans="16:16" x14ac:dyDescent="0.25">
      <c r="P384" s="61">
        <f>SUMPRODUCT(('Tableau pour fusion Word'!$B433:$B$1039=$A413)*('Tableau pour fusion Word'!$H433:$H$1039))</f>
        <v>0</v>
      </c>
    </row>
    <row r="385" spans="16:16" x14ac:dyDescent="0.25">
      <c r="P385" s="60">
        <f>SUMPRODUCT(('Tableau pour fusion Word'!$B434:$B$1039=$A414)*('Tableau pour fusion Word'!$H434:$H$1039))</f>
        <v>0</v>
      </c>
    </row>
    <row r="386" spans="16:16" x14ac:dyDescent="0.25">
      <c r="P386" s="61">
        <f>SUMPRODUCT(('Tableau pour fusion Word'!$B435:$B$1039=$A415)*('Tableau pour fusion Word'!$H435:$H$1039))</f>
        <v>0</v>
      </c>
    </row>
    <row r="387" spans="16:16" x14ac:dyDescent="0.25">
      <c r="P387" s="60">
        <f>SUMPRODUCT(('Tableau pour fusion Word'!$B436:$B$1039=$A416)*('Tableau pour fusion Word'!$H436:$H$1039))</f>
        <v>0</v>
      </c>
    </row>
    <row r="388" spans="16:16" x14ac:dyDescent="0.25">
      <c r="P388" s="61">
        <f>SUMPRODUCT(('Tableau pour fusion Word'!$B437:$B$1039=$A417)*('Tableau pour fusion Word'!$H437:$H$1039))</f>
        <v>0</v>
      </c>
    </row>
    <row r="389" spans="16:16" x14ac:dyDescent="0.25">
      <c r="P389" s="60">
        <f>SUMPRODUCT(('Tableau pour fusion Word'!$B438:$B$1039=$A418)*('Tableau pour fusion Word'!$H438:$H$1039))</f>
        <v>0</v>
      </c>
    </row>
    <row r="390" spans="16:16" x14ac:dyDescent="0.25">
      <c r="P390" s="61">
        <f>SUMPRODUCT(('Tableau pour fusion Word'!$B439:$B$1039=$A419)*('Tableau pour fusion Word'!$H439:$H$1039))</f>
        <v>0</v>
      </c>
    </row>
    <row r="391" spans="16:16" x14ac:dyDescent="0.25">
      <c r="P391" s="60">
        <f>SUMPRODUCT(('Tableau pour fusion Word'!$B440:$B$1039=$A420)*('Tableau pour fusion Word'!$H440:$H$1039))</f>
        <v>0</v>
      </c>
    </row>
    <row r="392" spans="16:16" x14ac:dyDescent="0.25">
      <c r="P392" s="61">
        <f>SUMPRODUCT(('Tableau pour fusion Word'!$B441:$B$1039=$A421)*('Tableau pour fusion Word'!$H441:$H$1039))</f>
        <v>0</v>
      </c>
    </row>
    <row r="393" spans="16:16" x14ac:dyDescent="0.25">
      <c r="P393" s="60">
        <f>SUMPRODUCT(('Tableau pour fusion Word'!$B442:$B$1039=$A422)*('Tableau pour fusion Word'!$H442:$H$1039))</f>
        <v>0</v>
      </c>
    </row>
    <row r="394" spans="16:16" x14ac:dyDescent="0.25">
      <c r="P394" s="61">
        <f>SUMPRODUCT(('Tableau pour fusion Word'!$B443:$B$1039=$A423)*('Tableau pour fusion Word'!$H443:$H$1039))</f>
        <v>0</v>
      </c>
    </row>
    <row r="395" spans="16:16" x14ac:dyDescent="0.25">
      <c r="P395" s="60">
        <f>SUMPRODUCT(('Tableau pour fusion Word'!$B444:$B$1039=$A424)*('Tableau pour fusion Word'!$H444:$H$1039))</f>
        <v>0</v>
      </c>
    </row>
    <row r="396" spans="16:16" x14ac:dyDescent="0.25">
      <c r="P396" s="61">
        <f>SUMPRODUCT(('Tableau pour fusion Word'!$B445:$B$1039=$A425)*('Tableau pour fusion Word'!$H445:$H$1039))</f>
        <v>0</v>
      </c>
    </row>
    <row r="397" spans="16:16" x14ac:dyDescent="0.25">
      <c r="P397" s="60">
        <f>SUMPRODUCT(('Tableau pour fusion Word'!$B446:$B$1039=$A426)*('Tableau pour fusion Word'!$H446:$H$1039))</f>
        <v>0</v>
      </c>
    </row>
    <row r="398" spans="16:16" x14ac:dyDescent="0.25">
      <c r="P398" s="61">
        <f>SUMPRODUCT(('Tableau pour fusion Word'!$B447:$B$1039=$A427)*('Tableau pour fusion Word'!$H447:$H$1039))</f>
        <v>0</v>
      </c>
    </row>
    <row r="399" spans="16:16" x14ac:dyDescent="0.25">
      <c r="P399" s="60">
        <f>SUMPRODUCT(('Tableau pour fusion Word'!$B448:$B$1039=$A428)*('Tableau pour fusion Word'!$H448:$H$1039))</f>
        <v>0</v>
      </c>
    </row>
    <row r="400" spans="16:16" x14ac:dyDescent="0.25">
      <c r="P400" s="61">
        <f>SUMPRODUCT(('Tableau pour fusion Word'!$B449:$B$1039=$A429)*('Tableau pour fusion Word'!$H449:$H$1039))</f>
        <v>0</v>
      </c>
    </row>
    <row r="401" spans="16:16" x14ac:dyDescent="0.25">
      <c r="P401" s="60">
        <f>SUMPRODUCT(('Tableau pour fusion Word'!$B450:$B$1039=$A430)*('Tableau pour fusion Word'!$H450:$H$1039))</f>
        <v>0</v>
      </c>
    </row>
    <row r="402" spans="16:16" x14ac:dyDescent="0.25">
      <c r="P402" s="61">
        <f>SUMPRODUCT(('Tableau pour fusion Word'!$B451:$B$1039=$A431)*('Tableau pour fusion Word'!$H451:$H$1039))</f>
        <v>0</v>
      </c>
    </row>
    <row r="403" spans="16:16" x14ac:dyDescent="0.25">
      <c r="P403" s="60">
        <f>SUMPRODUCT(('Tableau pour fusion Word'!$B452:$B$1039=$A432)*('Tableau pour fusion Word'!$H452:$H$1039))</f>
        <v>0</v>
      </c>
    </row>
    <row r="404" spans="16:16" x14ac:dyDescent="0.25">
      <c r="P404" s="61">
        <f>SUMPRODUCT(('Tableau pour fusion Word'!$B453:$B$1039=$A433)*('Tableau pour fusion Word'!$H453:$H$1039))</f>
        <v>0</v>
      </c>
    </row>
    <row r="405" spans="16:16" x14ac:dyDescent="0.25">
      <c r="P405" s="60">
        <f>SUMPRODUCT(('Tableau pour fusion Word'!$B454:$B$1039=$A434)*('Tableau pour fusion Word'!$H454:$H$1039))</f>
        <v>0</v>
      </c>
    </row>
    <row r="406" spans="16:16" x14ac:dyDescent="0.25">
      <c r="P406" s="61">
        <f>SUMPRODUCT(('Tableau pour fusion Word'!$B455:$B$1039=$A435)*('Tableau pour fusion Word'!$H455:$H$1039))</f>
        <v>0</v>
      </c>
    </row>
    <row r="407" spans="16:16" x14ac:dyDescent="0.25">
      <c r="P407" s="60">
        <f>SUMPRODUCT(('Tableau pour fusion Word'!$B456:$B$1039=$A436)*('Tableau pour fusion Word'!$H456:$H$1039))</f>
        <v>0</v>
      </c>
    </row>
    <row r="408" spans="16:16" x14ac:dyDescent="0.25">
      <c r="P408" s="61">
        <f>SUMPRODUCT(('Tableau pour fusion Word'!$B457:$B$1039=$A437)*('Tableau pour fusion Word'!$H457:$H$1039))</f>
        <v>0</v>
      </c>
    </row>
    <row r="409" spans="16:16" x14ac:dyDescent="0.25">
      <c r="P409" s="60">
        <f>SUMPRODUCT(('Tableau pour fusion Word'!$B458:$B$1039=$A438)*('Tableau pour fusion Word'!$H458:$H$1039))</f>
        <v>0</v>
      </c>
    </row>
    <row r="410" spans="16:16" x14ac:dyDescent="0.25">
      <c r="P410" s="61">
        <f>SUMPRODUCT(('Tableau pour fusion Word'!$B459:$B$1039=$A439)*('Tableau pour fusion Word'!$H459:$H$1039))</f>
        <v>0</v>
      </c>
    </row>
    <row r="411" spans="16:16" x14ac:dyDescent="0.25">
      <c r="P411" s="60">
        <f>SUMPRODUCT(('Tableau pour fusion Word'!$B460:$B$1039=$A440)*('Tableau pour fusion Word'!$H460:$H$1039))</f>
        <v>0</v>
      </c>
    </row>
    <row r="412" spans="16:16" x14ac:dyDescent="0.25">
      <c r="P412" s="61">
        <f>SUMPRODUCT(('Tableau pour fusion Word'!$B461:$B$1039=$A441)*('Tableau pour fusion Word'!$H461:$H$1039))</f>
        <v>0</v>
      </c>
    </row>
    <row r="413" spans="16:16" x14ac:dyDescent="0.25">
      <c r="P413" s="60">
        <f>SUMPRODUCT(('Tableau pour fusion Word'!$B462:$B$1039=$A442)*('Tableau pour fusion Word'!$H462:$H$1039))</f>
        <v>0</v>
      </c>
    </row>
    <row r="414" spans="16:16" x14ac:dyDescent="0.25">
      <c r="P414" s="61">
        <f>SUMPRODUCT(('Tableau pour fusion Word'!$B463:$B$1039=$A443)*('Tableau pour fusion Word'!$H463:$H$1039))</f>
        <v>0</v>
      </c>
    </row>
    <row r="415" spans="16:16" x14ac:dyDescent="0.25">
      <c r="P415" s="60">
        <f>SUMPRODUCT(('Tableau pour fusion Word'!$B464:$B$1039=$A444)*('Tableau pour fusion Word'!$H464:$H$1039))</f>
        <v>0</v>
      </c>
    </row>
    <row r="416" spans="16:16" x14ac:dyDescent="0.25">
      <c r="P416" s="61">
        <f>SUMPRODUCT(('Tableau pour fusion Word'!$B465:$B$1039=$A445)*('Tableau pour fusion Word'!$H465:$H$1039))</f>
        <v>0</v>
      </c>
    </row>
    <row r="417" spans="16:16" x14ac:dyDescent="0.25">
      <c r="P417" s="60">
        <f>SUMPRODUCT(('Tableau pour fusion Word'!$B466:$B$1039=$A446)*('Tableau pour fusion Word'!$H466:$H$1039))</f>
        <v>0</v>
      </c>
    </row>
    <row r="418" spans="16:16" x14ac:dyDescent="0.25">
      <c r="P418" s="61">
        <f>SUMPRODUCT(('Tableau pour fusion Word'!$B467:$B$1039=$A447)*('Tableau pour fusion Word'!$H467:$H$1039))</f>
        <v>0</v>
      </c>
    </row>
    <row r="419" spans="16:16" x14ac:dyDescent="0.25">
      <c r="P419" s="60">
        <f>SUMPRODUCT(('Tableau pour fusion Word'!$B468:$B$1039=$A448)*('Tableau pour fusion Word'!$H468:$H$1039))</f>
        <v>0</v>
      </c>
    </row>
    <row r="420" spans="16:16" x14ac:dyDescent="0.25">
      <c r="P420" s="61">
        <f>SUMPRODUCT(('Tableau pour fusion Word'!$B469:$B$1039=$A449)*('Tableau pour fusion Word'!$H469:$H$1039))</f>
        <v>0</v>
      </c>
    </row>
    <row r="421" spans="16:16" x14ac:dyDescent="0.25">
      <c r="P421" s="60">
        <f>SUMPRODUCT(('Tableau pour fusion Word'!$B470:$B$1039=$A450)*('Tableau pour fusion Word'!$H470:$H$1039))</f>
        <v>0</v>
      </c>
    </row>
    <row r="422" spans="16:16" x14ac:dyDescent="0.25">
      <c r="P422" s="61">
        <f>SUMPRODUCT(('Tableau pour fusion Word'!$B471:$B$1039=$A451)*('Tableau pour fusion Word'!$H471:$H$1039))</f>
        <v>0</v>
      </c>
    </row>
    <row r="423" spans="16:16" x14ac:dyDescent="0.25">
      <c r="P423" s="60">
        <f>SUMPRODUCT(('Tableau pour fusion Word'!$B472:$B$1039=$A452)*('Tableau pour fusion Word'!$H472:$H$1039))</f>
        <v>0</v>
      </c>
    </row>
    <row r="424" spans="16:16" x14ac:dyDescent="0.25">
      <c r="P424" s="61">
        <f>SUMPRODUCT(('Tableau pour fusion Word'!$B473:$B$1039=$A453)*('Tableau pour fusion Word'!$H473:$H$1039))</f>
        <v>0</v>
      </c>
    </row>
    <row r="425" spans="16:16" x14ac:dyDescent="0.25">
      <c r="P425" s="60">
        <f>SUMPRODUCT(('Tableau pour fusion Word'!$B474:$B$1039=$A454)*('Tableau pour fusion Word'!$H474:$H$1039))</f>
        <v>0</v>
      </c>
    </row>
    <row r="426" spans="16:16" x14ac:dyDescent="0.25">
      <c r="P426" s="61">
        <f>SUMPRODUCT(('Tableau pour fusion Word'!$B475:$B$1039=$A455)*('Tableau pour fusion Word'!$H475:$H$1039))</f>
        <v>0</v>
      </c>
    </row>
    <row r="427" spans="16:16" x14ac:dyDescent="0.25">
      <c r="P427" s="60">
        <f>SUMPRODUCT(('Tableau pour fusion Word'!$B476:$B$1039=$A456)*('Tableau pour fusion Word'!$H476:$H$1039))</f>
        <v>0</v>
      </c>
    </row>
    <row r="428" spans="16:16" x14ac:dyDescent="0.25">
      <c r="P428" s="61">
        <f>SUMPRODUCT(('Tableau pour fusion Word'!$B477:$B$1039=$A457)*('Tableau pour fusion Word'!$H477:$H$1039))</f>
        <v>0</v>
      </c>
    </row>
    <row r="429" spans="16:16" x14ac:dyDescent="0.25">
      <c r="P429" s="60">
        <f>SUMPRODUCT(('Tableau pour fusion Word'!$B478:$B$1039=$A458)*('Tableau pour fusion Word'!$H478:$H$1039))</f>
        <v>0</v>
      </c>
    </row>
    <row r="430" spans="16:16" x14ac:dyDescent="0.25">
      <c r="P430" s="61">
        <f>SUMPRODUCT(('Tableau pour fusion Word'!$B479:$B$1039=$A459)*('Tableau pour fusion Word'!$H479:$H$1039))</f>
        <v>0</v>
      </c>
    </row>
    <row r="431" spans="16:16" x14ac:dyDescent="0.25">
      <c r="P431" s="60">
        <f>SUMPRODUCT(('Tableau pour fusion Word'!$B480:$B$1039=$A460)*('Tableau pour fusion Word'!$H480:$H$1039))</f>
        <v>0</v>
      </c>
    </row>
    <row r="432" spans="16:16" x14ac:dyDescent="0.25">
      <c r="P432" s="61">
        <f>SUMPRODUCT(('Tableau pour fusion Word'!$B481:$B$1039=$A461)*('Tableau pour fusion Word'!$H481:$H$1039))</f>
        <v>0</v>
      </c>
    </row>
    <row r="433" spans="16:16" x14ac:dyDescent="0.25">
      <c r="P433" s="60">
        <f>SUMPRODUCT(('Tableau pour fusion Word'!$B482:$B$1039=$A462)*('Tableau pour fusion Word'!$H482:$H$1039))</f>
        <v>0</v>
      </c>
    </row>
    <row r="434" spans="16:16" x14ac:dyDescent="0.25">
      <c r="P434" s="61">
        <f>SUMPRODUCT(('Tableau pour fusion Word'!$B483:$B$1039=$A463)*('Tableau pour fusion Word'!$H483:$H$1039))</f>
        <v>0</v>
      </c>
    </row>
    <row r="435" spans="16:16" x14ac:dyDescent="0.25">
      <c r="P435" s="60">
        <f>SUMPRODUCT(('Tableau pour fusion Word'!$B484:$B$1039=$A464)*('Tableau pour fusion Word'!$H484:$H$1039))</f>
        <v>0</v>
      </c>
    </row>
    <row r="436" spans="16:16" x14ac:dyDescent="0.25">
      <c r="P436" s="61">
        <f>SUMPRODUCT(('Tableau pour fusion Word'!$B485:$B$1039=$A465)*('Tableau pour fusion Word'!$H485:$H$1039))</f>
        <v>0</v>
      </c>
    </row>
    <row r="437" spans="16:16" x14ac:dyDescent="0.25">
      <c r="P437" s="60">
        <f>SUMPRODUCT(('Tableau pour fusion Word'!$B486:$B$1039=$A466)*('Tableau pour fusion Word'!$H486:$H$1039))</f>
        <v>0</v>
      </c>
    </row>
    <row r="438" spans="16:16" x14ac:dyDescent="0.25">
      <c r="P438" s="61">
        <f>SUMPRODUCT(('Tableau pour fusion Word'!$B487:$B$1039=$A467)*('Tableau pour fusion Word'!$H487:$H$1039))</f>
        <v>0</v>
      </c>
    </row>
    <row r="439" spans="16:16" x14ac:dyDescent="0.25">
      <c r="P439" s="60">
        <f>SUMPRODUCT(('Tableau pour fusion Word'!$B488:$B$1039=$A468)*('Tableau pour fusion Word'!$H488:$H$1039))</f>
        <v>0</v>
      </c>
    </row>
    <row r="440" spans="16:16" x14ac:dyDescent="0.25">
      <c r="P440" s="61">
        <f>SUMPRODUCT(('Tableau pour fusion Word'!$B489:$B$1039=$A469)*('Tableau pour fusion Word'!$H489:$H$1039))</f>
        <v>0</v>
      </c>
    </row>
    <row r="441" spans="16:16" x14ac:dyDescent="0.25">
      <c r="P441" s="60">
        <f>SUMPRODUCT(('Tableau pour fusion Word'!$B490:$B$1039=$A470)*('Tableau pour fusion Word'!$H490:$H$1039))</f>
        <v>0</v>
      </c>
    </row>
    <row r="442" spans="16:16" x14ac:dyDescent="0.25">
      <c r="P442" s="61">
        <f>SUMPRODUCT(('Tableau pour fusion Word'!$B491:$B$1039=$A471)*('Tableau pour fusion Word'!$H491:$H$1039))</f>
        <v>0</v>
      </c>
    </row>
    <row r="443" spans="16:16" x14ac:dyDescent="0.25">
      <c r="P443" s="60">
        <f>SUMPRODUCT(('Tableau pour fusion Word'!$B492:$B$1039=$A472)*('Tableau pour fusion Word'!$H492:$H$1039))</f>
        <v>0</v>
      </c>
    </row>
    <row r="444" spans="16:16" x14ac:dyDescent="0.25">
      <c r="P444" s="61">
        <f>SUMPRODUCT(('Tableau pour fusion Word'!$B493:$B$1039=$A473)*('Tableau pour fusion Word'!$H493:$H$1039))</f>
        <v>0</v>
      </c>
    </row>
    <row r="445" spans="16:16" x14ac:dyDescent="0.25">
      <c r="P445" s="60">
        <f>SUMPRODUCT(('Tableau pour fusion Word'!$B494:$B$1039=$A474)*('Tableau pour fusion Word'!$H494:$H$1039))</f>
        <v>0</v>
      </c>
    </row>
    <row r="446" spans="16:16" x14ac:dyDescent="0.25">
      <c r="P446" s="61">
        <f>SUMPRODUCT(('Tableau pour fusion Word'!$B495:$B$1039=$A475)*('Tableau pour fusion Word'!$H495:$H$1039))</f>
        <v>0</v>
      </c>
    </row>
    <row r="447" spans="16:16" x14ac:dyDescent="0.25">
      <c r="P447" s="60">
        <f>SUMPRODUCT(('Tableau pour fusion Word'!$B496:$B$1039=$A476)*('Tableau pour fusion Word'!$H496:$H$1039))</f>
        <v>0</v>
      </c>
    </row>
    <row r="448" spans="16:16" x14ac:dyDescent="0.25">
      <c r="P448" s="61">
        <f>SUMPRODUCT(('Tableau pour fusion Word'!$B497:$B$1039=$A477)*('Tableau pour fusion Word'!$H497:$H$1039))</f>
        <v>0</v>
      </c>
    </row>
    <row r="449" spans="16:16" x14ac:dyDescent="0.25">
      <c r="P449" s="60">
        <f>SUMPRODUCT(('Tableau pour fusion Word'!$B498:$B$1039=$A478)*('Tableau pour fusion Word'!$H498:$H$1039))</f>
        <v>0</v>
      </c>
    </row>
    <row r="450" spans="16:16" x14ac:dyDescent="0.25">
      <c r="P450" s="61">
        <f>SUMPRODUCT(('Tableau pour fusion Word'!$B499:$B$1039=$A479)*('Tableau pour fusion Word'!$H499:$H$1039))</f>
        <v>0</v>
      </c>
    </row>
    <row r="451" spans="16:16" x14ac:dyDescent="0.25">
      <c r="P451" s="60">
        <f>SUMPRODUCT(('Tableau pour fusion Word'!$B500:$B$1039=$A480)*('Tableau pour fusion Word'!$H500:$H$1039))</f>
        <v>0</v>
      </c>
    </row>
    <row r="452" spans="16:16" x14ac:dyDescent="0.25">
      <c r="P452" s="61">
        <f>SUMPRODUCT(('Tableau pour fusion Word'!$B501:$B$1039=$A481)*('Tableau pour fusion Word'!$H501:$H$1039))</f>
        <v>0</v>
      </c>
    </row>
    <row r="453" spans="16:16" x14ac:dyDescent="0.25">
      <c r="P453" s="60">
        <f>SUMPRODUCT(('Tableau pour fusion Word'!$B502:$B$1039=$A482)*('Tableau pour fusion Word'!$H502:$H$1039))</f>
        <v>0</v>
      </c>
    </row>
    <row r="454" spans="16:16" x14ac:dyDescent="0.25">
      <c r="P454" s="61">
        <f>SUMPRODUCT(('Tableau pour fusion Word'!$B503:$B$1039=$A483)*('Tableau pour fusion Word'!$H503:$H$1039))</f>
        <v>0</v>
      </c>
    </row>
    <row r="455" spans="16:16" x14ac:dyDescent="0.25">
      <c r="P455" s="60">
        <f>SUMPRODUCT(('Tableau pour fusion Word'!$B504:$B$1039=$A484)*('Tableau pour fusion Word'!$H504:$H$1039))</f>
        <v>0</v>
      </c>
    </row>
    <row r="456" spans="16:16" x14ac:dyDescent="0.25">
      <c r="P456" s="61">
        <f>SUMPRODUCT(('Tableau pour fusion Word'!$B505:$B$1039=$A485)*('Tableau pour fusion Word'!$H505:$H$1039))</f>
        <v>0</v>
      </c>
    </row>
    <row r="457" spans="16:16" x14ac:dyDescent="0.25">
      <c r="P457" s="60">
        <f>SUMPRODUCT(('Tableau pour fusion Word'!$B506:$B$1039=$A486)*('Tableau pour fusion Word'!$H506:$H$1039))</f>
        <v>0</v>
      </c>
    </row>
    <row r="458" spans="16:16" x14ac:dyDescent="0.25">
      <c r="P458" s="61">
        <f>SUMPRODUCT(('Tableau pour fusion Word'!$B507:$B$1039=$A487)*('Tableau pour fusion Word'!$H507:$H$1039))</f>
        <v>0</v>
      </c>
    </row>
    <row r="459" spans="16:16" x14ac:dyDescent="0.25">
      <c r="P459" s="60">
        <f>SUMPRODUCT(('Tableau pour fusion Word'!$B508:$B$1039=$A488)*('Tableau pour fusion Word'!$H508:$H$1039))</f>
        <v>0</v>
      </c>
    </row>
    <row r="460" spans="16:16" x14ac:dyDescent="0.25">
      <c r="P460" s="61">
        <f>SUMPRODUCT(('Tableau pour fusion Word'!$B509:$B$1039=$A489)*('Tableau pour fusion Word'!$H509:$H$1039))</f>
        <v>0</v>
      </c>
    </row>
    <row r="461" spans="16:16" x14ac:dyDescent="0.25">
      <c r="P461" s="60">
        <f>SUMPRODUCT(('Tableau pour fusion Word'!$B510:$B$1039=$A490)*('Tableau pour fusion Word'!$H510:$H$1039))</f>
        <v>0</v>
      </c>
    </row>
    <row r="462" spans="16:16" x14ac:dyDescent="0.25">
      <c r="P462" s="61">
        <f>SUMPRODUCT(('Tableau pour fusion Word'!$B511:$B$1039=$A491)*('Tableau pour fusion Word'!$H511:$H$1039))</f>
        <v>0</v>
      </c>
    </row>
    <row r="463" spans="16:16" x14ac:dyDescent="0.25">
      <c r="P463" s="60">
        <f>SUMPRODUCT(('Tableau pour fusion Word'!$B512:$B$1039=$A492)*('Tableau pour fusion Word'!$H512:$H$1039))</f>
        <v>0</v>
      </c>
    </row>
    <row r="464" spans="16:16" x14ac:dyDescent="0.25">
      <c r="P464" s="61">
        <f>SUMPRODUCT(('Tableau pour fusion Word'!$B513:$B$1039=$A493)*('Tableau pour fusion Word'!$H513:$H$1039))</f>
        <v>0</v>
      </c>
    </row>
    <row r="465" spans="16:16" x14ac:dyDescent="0.25">
      <c r="P465" s="60">
        <f>SUMPRODUCT(('Tableau pour fusion Word'!$B514:$B$1039=$A494)*('Tableau pour fusion Word'!$H514:$H$1039))</f>
        <v>0</v>
      </c>
    </row>
    <row r="466" spans="16:16" x14ac:dyDescent="0.25">
      <c r="P466" s="61">
        <f>SUMPRODUCT(('Tableau pour fusion Word'!$B515:$B$1039=$A495)*('Tableau pour fusion Word'!$H515:$H$1039))</f>
        <v>0</v>
      </c>
    </row>
    <row r="467" spans="16:16" x14ac:dyDescent="0.25">
      <c r="P467" s="60">
        <f>SUMPRODUCT(('Tableau pour fusion Word'!$B516:$B$1039=$A496)*('Tableau pour fusion Word'!$H516:$H$1039))</f>
        <v>0</v>
      </c>
    </row>
    <row r="468" spans="16:16" x14ac:dyDescent="0.25">
      <c r="P468" s="61">
        <f>SUMPRODUCT(('Tableau pour fusion Word'!$B517:$B$1039=$A497)*('Tableau pour fusion Word'!$H517:$H$1039))</f>
        <v>0</v>
      </c>
    </row>
    <row r="469" spans="16:16" x14ac:dyDescent="0.25">
      <c r="P469" s="60">
        <f>SUMPRODUCT(('Tableau pour fusion Word'!$B518:$B$1039=$A498)*('Tableau pour fusion Word'!$H518:$H$1039))</f>
        <v>0</v>
      </c>
    </row>
    <row r="470" spans="16:16" x14ac:dyDescent="0.25">
      <c r="P470" s="61">
        <f>SUMPRODUCT(('Tableau pour fusion Word'!$B519:$B$1039=$A499)*('Tableau pour fusion Word'!$H519:$H$1039))</f>
        <v>0</v>
      </c>
    </row>
    <row r="471" spans="16:16" x14ac:dyDescent="0.25">
      <c r="P471" s="60">
        <f>SUMPRODUCT(('Tableau pour fusion Word'!$B520:$B$1039=$A500)*('Tableau pour fusion Word'!$H520:$H$1039))</f>
        <v>0</v>
      </c>
    </row>
    <row r="472" spans="16:16" x14ac:dyDescent="0.25">
      <c r="P472" s="61">
        <f>SUMPRODUCT(('Tableau pour fusion Word'!$B521:$B$1039=$A501)*('Tableau pour fusion Word'!$H521:$H$1039))</f>
        <v>0</v>
      </c>
    </row>
    <row r="473" spans="16:16" x14ac:dyDescent="0.25">
      <c r="P473" s="60">
        <f>SUMPRODUCT(('Tableau pour fusion Word'!$B522:$B$1039=$A502)*('Tableau pour fusion Word'!$H522:$H$1039))</f>
        <v>0</v>
      </c>
    </row>
    <row r="474" spans="16:16" x14ac:dyDescent="0.25">
      <c r="P474" s="61">
        <f>SUMPRODUCT(('Tableau pour fusion Word'!$B523:$B$1039=$A503)*('Tableau pour fusion Word'!$H523:$H$1039))</f>
        <v>0</v>
      </c>
    </row>
    <row r="475" spans="16:16" x14ac:dyDescent="0.25">
      <c r="P475" s="60">
        <f>SUMPRODUCT(('Tableau pour fusion Word'!$B524:$B$1039=$A504)*('Tableau pour fusion Word'!$H524:$H$1039))</f>
        <v>0</v>
      </c>
    </row>
    <row r="476" spans="16:16" x14ac:dyDescent="0.25">
      <c r="P476" s="61">
        <f>SUMPRODUCT(('Tableau pour fusion Word'!$B525:$B$1039=$A505)*('Tableau pour fusion Word'!$H525:$H$1039))</f>
        <v>0</v>
      </c>
    </row>
    <row r="477" spans="16:16" x14ac:dyDescent="0.25">
      <c r="P477" s="60">
        <f>SUMPRODUCT(('Tableau pour fusion Word'!$B526:$B$1039=$A506)*('Tableau pour fusion Word'!$H526:$H$1039))</f>
        <v>0</v>
      </c>
    </row>
    <row r="478" spans="16:16" x14ac:dyDescent="0.25">
      <c r="P478" s="61">
        <f>SUMPRODUCT(('Tableau pour fusion Word'!$B527:$B$1039=$A507)*('Tableau pour fusion Word'!$H527:$H$1039))</f>
        <v>0</v>
      </c>
    </row>
    <row r="479" spans="16:16" x14ac:dyDescent="0.25">
      <c r="P479" s="60">
        <f>SUMPRODUCT(('Tableau pour fusion Word'!$B528:$B$1039=$A508)*('Tableau pour fusion Word'!$H528:$H$1039))</f>
        <v>0</v>
      </c>
    </row>
    <row r="480" spans="16:16" x14ac:dyDescent="0.25">
      <c r="P480" s="61">
        <f>SUMPRODUCT(('Tableau pour fusion Word'!$B529:$B$1039=$A509)*('Tableau pour fusion Word'!$H529:$H$1039))</f>
        <v>0</v>
      </c>
    </row>
    <row r="481" spans="16:16" x14ac:dyDescent="0.25">
      <c r="P481" s="60">
        <f>SUMPRODUCT(('Tableau pour fusion Word'!$B530:$B$1039=$A510)*('Tableau pour fusion Word'!$H530:$H$1039))</f>
        <v>0</v>
      </c>
    </row>
    <row r="482" spans="16:16" x14ac:dyDescent="0.25">
      <c r="P482" s="61">
        <f>SUMPRODUCT(('Tableau pour fusion Word'!$B531:$B$1039=$A511)*('Tableau pour fusion Word'!$H531:$H$1039))</f>
        <v>0</v>
      </c>
    </row>
    <row r="483" spans="16:16" x14ac:dyDescent="0.25">
      <c r="P483" s="60">
        <f>SUMPRODUCT(('Tableau pour fusion Word'!$B532:$B$1039=$A512)*('Tableau pour fusion Word'!$H532:$H$1039))</f>
        <v>0</v>
      </c>
    </row>
    <row r="484" spans="16:16" x14ac:dyDescent="0.25">
      <c r="P484" s="61">
        <f>SUMPRODUCT(('Tableau pour fusion Word'!$B533:$B$1039=$A513)*('Tableau pour fusion Word'!$H533:$H$1039))</f>
        <v>0</v>
      </c>
    </row>
    <row r="485" spans="16:16" x14ac:dyDescent="0.25">
      <c r="P485" s="60">
        <f>SUMPRODUCT(('Tableau pour fusion Word'!$B534:$B$1039=$A514)*('Tableau pour fusion Word'!$H534:$H$1039))</f>
        <v>0</v>
      </c>
    </row>
    <row r="486" spans="16:16" x14ac:dyDescent="0.25">
      <c r="P486" s="61">
        <f>SUMPRODUCT(('Tableau pour fusion Word'!$B535:$B$1039=$A515)*('Tableau pour fusion Word'!$H535:$H$1039))</f>
        <v>0</v>
      </c>
    </row>
    <row r="487" spans="16:16" x14ac:dyDescent="0.25">
      <c r="P487" s="60">
        <f>SUMPRODUCT(('Tableau pour fusion Word'!$B536:$B$1039=$A516)*('Tableau pour fusion Word'!$H536:$H$1039))</f>
        <v>0</v>
      </c>
    </row>
    <row r="488" spans="16:16" x14ac:dyDescent="0.25">
      <c r="P488" s="61">
        <f>SUMPRODUCT(('Tableau pour fusion Word'!$B537:$B$1039=$A517)*('Tableau pour fusion Word'!$H537:$H$1039))</f>
        <v>0</v>
      </c>
    </row>
    <row r="489" spans="16:16" x14ac:dyDescent="0.25">
      <c r="P489" s="60">
        <f>SUMPRODUCT(('Tableau pour fusion Word'!$B538:$B$1039=$A518)*('Tableau pour fusion Word'!$H538:$H$1039))</f>
        <v>0</v>
      </c>
    </row>
    <row r="490" spans="16:16" x14ac:dyDescent="0.25">
      <c r="P490" s="61">
        <f>SUMPRODUCT(('Tableau pour fusion Word'!$B539:$B$1039=$A519)*('Tableau pour fusion Word'!$H539:$H$1039))</f>
        <v>0</v>
      </c>
    </row>
    <row r="491" spans="16:16" x14ac:dyDescent="0.25">
      <c r="P491" s="60">
        <f>SUMPRODUCT(('Tableau pour fusion Word'!$B540:$B$1039=$A520)*('Tableau pour fusion Word'!$H540:$H$1039))</f>
        <v>0</v>
      </c>
    </row>
    <row r="492" spans="16:16" x14ac:dyDescent="0.25">
      <c r="P492" s="61">
        <f>SUMPRODUCT(('Tableau pour fusion Word'!$B541:$B$1039=$A521)*('Tableau pour fusion Word'!$H541:$H$1039))</f>
        <v>0</v>
      </c>
    </row>
    <row r="493" spans="16:16" x14ac:dyDescent="0.25">
      <c r="P493" s="60">
        <f>SUMPRODUCT(('Tableau pour fusion Word'!$B542:$B$1039=$A522)*('Tableau pour fusion Word'!$H542:$H$1039))</f>
        <v>0</v>
      </c>
    </row>
    <row r="494" spans="16:16" x14ac:dyDescent="0.25">
      <c r="P494" s="61">
        <f>SUMPRODUCT(('Tableau pour fusion Word'!$B543:$B$1039=$A523)*('Tableau pour fusion Word'!$H543:$H$1039))</f>
        <v>0</v>
      </c>
    </row>
    <row r="495" spans="16:16" x14ac:dyDescent="0.25">
      <c r="P495" s="60">
        <f>SUMPRODUCT(('Tableau pour fusion Word'!$B544:$B$1039=$A524)*('Tableau pour fusion Word'!$H544:$H$1039))</f>
        <v>0</v>
      </c>
    </row>
    <row r="496" spans="16:16" x14ac:dyDescent="0.25">
      <c r="P496" s="61">
        <f>SUMPRODUCT(('Tableau pour fusion Word'!$B545:$B$1039=$A525)*('Tableau pour fusion Word'!$H545:$H$1039))</f>
        <v>0</v>
      </c>
    </row>
    <row r="497" spans="16:16" x14ac:dyDescent="0.25">
      <c r="P497" s="60">
        <f>SUMPRODUCT(('Tableau pour fusion Word'!$B546:$B$1039=$A526)*('Tableau pour fusion Word'!$H546:$H$1039))</f>
        <v>0</v>
      </c>
    </row>
    <row r="498" spans="16:16" x14ac:dyDescent="0.25">
      <c r="P498" s="61">
        <f>SUMPRODUCT(('Tableau pour fusion Word'!$B547:$B$1039=$A527)*('Tableau pour fusion Word'!$H547:$H$1039))</f>
        <v>0</v>
      </c>
    </row>
    <row r="499" spans="16:16" x14ac:dyDescent="0.25">
      <c r="P499" s="60">
        <f>SUMPRODUCT(('Tableau pour fusion Word'!$B548:$B$1039=$A528)*('Tableau pour fusion Word'!$H548:$H$1039))</f>
        <v>0</v>
      </c>
    </row>
    <row r="500" spans="16:16" x14ac:dyDescent="0.25">
      <c r="P500" s="61">
        <f>SUMPRODUCT(('Tableau pour fusion Word'!$B549:$B$1039=$A529)*('Tableau pour fusion Word'!$H549:$H$1039))</f>
        <v>0</v>
      </c>
    </row>
    <row r="501" spans="16:16" x14ac:dyDescent="0.25">
      <c r="P501" s="60">
        <f>SUMPRODUCT(('Tableau pour fusion Word'!$B550:$B$1039=$A530)*('Tableau pour fusion Word'!$H550:$H$1039))</f>
        <v>0</v>
      </c>
    </row>
    <row r="502" spans="16:16" x14ac:dyDescent="0.25">
      <c r="P502" s="61">
        <f>SUMPRODUCT(('Tableau pour fusion Word'!$B551:$B$1039=$A531)*('Tableau pour fusion Word'!$H551:$H$1039))</f>
        <v>0</v>
      </c>
    </row>
    <row r="503" spans="16:16" x14ac:dyDescent="0.25">
      <c r="P503" s="60">
        <f>SUMPRODUCT(('Tableau pour fusion Word'!$B552:$B$1039=$A532)*('Tableau pour fusion Word'!$H552:$H$1039))</f>
        <v>0</v>
      </c>
    </row>
    <row r="504" spans="16:16" x14ac:dyDescent="0.25">
      <c r="P504" s="61">
        <f>SUMPRODUCT(('Tableau pour fusion Word'!$B553:$B$1039=$A533)*('Tableau pour fusion Word'!$H553:$H$1039))</f>
        <v>0</v>
      </c>
    </row>
    <row r="505" spans="16:16" x14ac:dyDescent="0.25">
      <c r="P505" s="60">
        <f>SUMPRODUCT(('Tableau pour fusion Word'!$B554:$B$1039=$A534)*('Tableau pour fusion Word'!$H554:$H$1039))</f>
        <v>0</v>
      </c>
    </row>
    <row r="506" spans="16:16" x14ac:dyDescent="0.25">
      <c r="P506" s="61">
        <f>SUMPRODUCT(('Tableau pour fusion Word'!$B555:$B$1039=$A535)*('Tableau pour fusion Word'!$H555:$H$1039))</f>
        <v>0</v>
      </c>
    </row>
    <row r="507" spans="16:16" x14ac:dyDescent="0.25">
      <c r="P507" s="60">
        <f>SUMPRODUCT(('Tableau pour fusion Word'!$B556:$B$1039=$A536)*('Tableau pour fusion Word'!$H556:$H$1039))</f>
        <v>0</v>
      </c>
    </row>
    <row r="508" spans="16:16" x14ac:dyDescent="0.25">
      <c r="P508" s="61">
        <f>SUMPRODUCT(('Tableau pour fusion Word'!$B557:$B$1039=$A537)*('Tableau pour fusion Word'!$H557:$H$1039))</f>
        <v>0</v>
      </c>
    </row>
    <row r="509" spans="16:16" x14ac:dyDescent="0.25">
      <c r="P509" s="60">
        <f>SUMPRODUCT(('Tableau pour fusion Word'!$B558:$B$1039=$A538)*('Tableau pour fusion Word'!$H558:$H$1039))</f>
        <v>0</v>
      </c>
    </row>
    <row r="510" spans="16:16" x14ac:dyDescent="0.25">
      <c r="P510" s="61">
        <f>SUMPRODUCT(('Tableau pour fusion Word'!$B559:$B$1039=$A539)*('Tableau pour fusion Word'!$H559:$H$1039))</f>
        <v>0</v>
      </c>
    </row>
    <row r="511" spans="16:16" x14ac:dyDescent="0.25">
      <c r="P511" s="60">
        <f>SUMPRODUCT(('Tableau pour fusion Word'!$B560:$B$1039=$A540)*('Tableau pour fusion Word'!$H560:$H$1039))</f>
        <v>0</v>
      </c>
    </row>
    <row r="512" spans="16:16" x14ac:dyDescent="0.25">
      <c r="P512" s="61">
        <f>SUMPRODUCT(('Tableau pour fusion Word'!$B561:$B$1039=$A541)*('Tableau pour fusion Word'!$H561:$H$1039))</f>
        <v>0</v>
      </c>
    </row>
    <row r="513" spans="16:16" x14ac:dyDescent="0.25">
      <c r="P513" s="60">
        <f>SUMPRODUCT(('Tableau pour fusion Word'!$B562:$B$1039=$A542)*('Tableau pour fusion Word'!$H562:$H$1039))</f>
        <v>0</v>
      </c>
    </row>
    <row r="514" spans="16:16" x14ac:dyDescent="0.25">
      <c r="P514" s="61">
        <f>SUMPRODUCT(('Tableau pour fusion Word'!$B563:$B$1039=$A543)*('Tableau pour fusion Word'!$H563:$H$1039))</f>
        <v>0</v>
      </c>
    </row>
    <row r="515" spans="16:16" x14ac:dyDescent="0.25">
      <c r="P515" s="60">
        <f>SUMPRODUCT(('Tableau pour fusion Word'!$B564:$B$1039=$A544)*('Tableau pour fusion Word'!$H564:$H$1039))</f>
        <v>0</v>
      </c>
    </row>
    <row r="516" spans="16:16" x14ac:dyDescent="0.25">
      <c r="P516" s="61">
        <f>SUMPRODUCT(('Tableau pour fusion Word'!$B565:$B$1039=$A545)*('Tableau pour fusion Word'!$H565:$H$1039))</f>
        <v>0</v>
      </c>
    </row>
    <row r="517" spans="16:16" x14ac:dyDescent="0.25">
      <c r="P517" s="60">
        <f>SUMPRODUCT(('Tableau pour fusion Word'!$B566:$B$1039=$A546)*('Tableau pour fusion Word'!$H566:$H$1039))</f>
        <v>0</v>
      </c>
    </row>
    <row r="518" spans="16:16" x14ac:dyDescent="0.25">
      <c r="P518" s="61">
        <f>SUMPRODUCT(('Tableau pour fusion Word'!$B567:$B$1039=$A547)*('Tableau pour fusion Word'!$H567:$H$1039))</f>
        <v>0</v>
      </c>
    </row>
    <row r="519" spans="16:16" x14ac:dyDescent="0.25">
      <c r="P519" s="60">
        <f>SUMPRODUCT(('Tableau pour fusion Word'!$B568:$B$1039=$A548)*('Tableau pour fusion Word'!$H568:$H$1039))</f>
        <v>0</v>
      </c>
    </row>
    <row r="520" spans="16:16" x14ac:dyDescent="0.25">
      <c r="P520" s="61">
        <f>SUMPRODUCT(('Tableau pour fusion Word'!$B569:$B$1039=$A549)*('Tableau pour fusion Word'!$H569:$H$1039))</f>
        <v>0</v>
      </c>
    </row>
    <row r="521" spans="16:16" x14ac:dyDescent="0.25">
      <c r="P521" s="60">
        <f>SUMPRODUCT(('Tableau pour fusion Word'!$B570:$B$1039=$A550)*('Tableau pour fusion Word'!$H570:$H$1039))</f>
        <v>0</v>
      </c>
    </row>
    <row r="522" spans="16:16" x14ac:dyDescent="0.25">
      <c r="P522" s="61">
        <f>SUMPRODUCT(('Tableau pour fusion Word'!$B571:$B$1039=$A551)*('Tableau pour fusion Word'!$H571:$H$1039))</f>
        <v>0</v>
      </c>
    </row>
    <row r="523" spans="16:16" x14ac:dyDescent="0.25">
      <c r="P523" s="60">
        <f>SUMPRODUCT(('Tableau pour fusion Word'!$B572:$B$1039=$A552)*('Tableau pour fusion Word'!$H572:$H$1039))</f>
        <v>0</v>
      </c>
    </row>
    <row r="524" spans="16:16" x14ac:dyDescent="0.25">
      <c r="P524" s="61">
        <f>SUMPRODUCT(('Tableau pour fusion Word'!$B573:$B$1039=$A553)*('Tableau pour fusion Word'!$H573:$H$1039))</f>
        <v>0</v>
      </c>
    </row>
    <row r="525" spans="16:16" x14ac:dyDescent="0.25">
      <c r="P525" s="60">
        <f>SUMPRODUCT(('Tableau pour fusion Word'!$B574:$B$1039=$A554)*('Tableau pour fusion Word'!$H574:$H$1039))</f>
        <v>0</v>
      </c>
    </row>
    <row r="526" spans="16:16" x14ac:dyDescent="0.25">
      <c r="P526" s="61">
        <f>SUMPRODUCT(('Tableau pour fusion Word'!$B575:$B$1039=$A555)*('Tableau pour fusion Word'!$H575:$H$1039))</f>
        <v>0</v>
      </c>
    </row>
    <row r="527" spans="16:16" x14ac:dyDescent="0.25">
      <c r="P527" s="60">
        <f>SUMPRODUCT(('Tableau pour fusion Word'!$B576:$B$1039=$A556)*('Tableau pour fusion Word'!$H576:$H$1039))</f>
        <v>0</v>
      </c>
    </row>
    <row r="528" spans="16:16" x14ac:dyDescent="0.25">
      <c r="P528" s="61">
        <f>SUMPRODUCT(('Tableau pour fusion Word'!$B577:$B$1039=$A557)*('Tableau pour fusion Word'!$H577:$H$1039))</f>
        <v>0</v>
      </c>
    </row>
    <row r="529" spans="16:16" x14ac:dyDescent="0.25">
      <c r="P529" s="60">
        <f>SUMPRODUCT(('Tableau pour fusion Word'!$B578:$B$1039=$A558)*('Tableau pour fusion Word'!$H578:$H$1039))</f>
        <v>0</v>
      </c>
    </row>
    <row r="530" spans="16:16" x14ac:dyDescent="0.25">
      <c r="P530" s="61">
        <f>SUMPRODUCT(('Tableau pour fusion Word'!$B579:$B$1039=$A559)*('Tableau pour fusion Word'!$H579:$H$1039))</f>
        <v>0</v>
      </c>
    </row>
    <row r="531" spans="16:16" x14ac:dyDescent="0.25">
      <c r="P531" s="60">
        <f>SUMPRODUCT(('Tableau pour fusion Word'!$B580:$B$1039=$A560)*('Tableau pour fusion Word'!$H580:$H$1039))</f>
        <v>0</v>
      </c>
    </row>
    <row r="532" spans="16:16" x14ac:dyDescent="0.25">
      <c r="P532" s="61">
        <f>SUMPRODUCT(('Tableau pour fusion Word'!$B581:$B$1039=$A561)*('Tableau pour fusion Word'!$H581:$H$1039))</f>
        <v>0</v>
      </c>
    </row>
    <row r="533" spans="16:16" x14ac:dyDescent="0.25">
      <c r="P533" s="60">
        <f>SUMPRODUCT(('Tableau pour fusion Word'!$B582:$B$1039=$A562)*('Tableau pour fusion Word'!$H582:$H$1039))</f>
        <v>0</v>
      </c>
    </row>
    <row r="534" spans="16:16" x14ac:dyDescent="0.25">
      <c r="P534" s="61">
        <f>SUMPRODUCT(('Tableau pour fusion Word'!$B583:$B$1039=$A563)*('Tableau pour fusion Word'!$H583:$H$1039))</f>
        <v>0</v>
      </c>
    </row>
    <row r="535" spans="16:16" x14ac:dyDescent="0.25">
      <c r="P535" s="60">
        <f>SUMPRODUCT(('Tableau pour fusion Word'!$B584:$B$1039=$A564)*('Tableau pour fusion Word'!$H584:$H$1039))</f>
        <v>0</v>
      </c>
    </row>
    <row r="536" spans="16:16" x14ac:dyDescent="0.25">
      <c r="P536" s="61">
        <f>SUMPRODUCT(('Tableau pour fusion Word'!$B585:$B$1039=$A565)*('Tableau pour fusion Word'!$H585:$H$1039))</f>
        <v>0</v>
      </c>
    </row>
    <row r="537" spans="16:16" x14ac:dyDescent="0.25">
      <c r="P537" s="60">
        <f>SUMPRODUCT(('Tableau pour fusion Word'!$B586:$B$1039=$A566)*('Tableau pour fusion Word'!$H586:$H$1039))</f>
        <v>0</v>
      </c>
    </row>
    <row r="538" spans="16:16" x14ac:dyDescent="0.25">
      <c r="P538" s="61">
        <f>SUMPRODUCT(('Tableau pour fusion Word'!$B587:$B$1039=$A567)*('Tableau pour fusion Word'!$H587:$H$1039))</f>
        <v>0</v>
      </c>
    </row>
    <row r="539" spans="16:16" x14ac:dyDescent="0.25">
      <c r="P539" s="60">
        <f>SUMPRODUCT(('Tableau pour fusion Word'!$B588:$B$1039=$A568)*('Tableau pour fusion Word'!$H588:$H$1039))</f>
        <v>0</v>
      </c>
    </row>
    <row r="540" spans="16:16" x14ac:dyDescent="0.25">
      <c r="P540" s="61">
        <f>SUMPRODUCT(('Tableau pour fusion Word'!$B589:$B$1039=$A569)*('Tableau pour fusion Word'!$H589:$H$1039))</f>
        <v>0</v>
      </c>
    </row>
    <row r="541" spans="16:16" x14ac:dyDescent="0.25">
      <c r="P541" s="60">
        <f>SUMPRODUCT(('Tableau pour fusion Word'!$B590:$B$1039=$A570)*('Tableau pour fusion Word'!$H590:$H$1039))</f>
        <v>0</v>
      </c>
    </row>
    <row r="542" spans="16:16" x14ac:dyDescent="0.25">
      <c r="P542" s="61">
        <f>SUMPRODUCT(('Tableau pour fusion Word'!$B591:$B$1039=$A571)*('Tableau pour fusion Word'!$H591:$H$1039))</f>
        <v>0</v>
      </c>
    </row>
    <row r="543" spans="16:16" x14ac:dyDescent="0.25">
      <c r="P543" s="60">
        <f>SUMPRODUCT(('Tableau pour fusion Word'!$B592:$B$1039=$A572)*('Tableau pour fusion Word'!$H592:$H$1039))</f>
        <v>0</v>
      </c>
    </row>
    <row r="544" spans="16:16" x14ac:dyDescent="0.25">
      <c r="P544" s="61">
        <f>SUMPRODUCT(('Tableau pour fusion Word'!$B593:$B$1039=$A573)*('Tableau pour fusion Word'!$H593:$H$1039))</f>
        <v>0</v>
      </c>
    </row>
    <row r="545" spans="16:16" x14ac:dyDescent="0.25">
      <c r="P545" s="60">
        <f>SUMPRODUCT(('Tableau pour fusion Word'!$B594:$B$1039=$A574)*('Tableau pour fusion Word'!$H594:$H$1039))</f>
        <v>0</v>
      </c>
    </row>
    <row r="546" spans="16:16" x14ac:dyDescent="0.25">
      <c r="P546" s="61">
        <f>SUMPRODUCT(('Tableau pour fusion Word'!$B595:$B$1039=$A575)*('Tableau pour fusion Word'!$H595:$H$1039))</f>
        <v>0</v>
      </c>
    </row>
    <row r="547" spans="16:16" x14ac:dyDescent="0.25">
      <c r="P547" s="60">
        <f>SUMPRODUCT(('Tableau pour fusion Word'!$B596:$B$1039=$A576)*('Tableau pour fusion Word'!$H596:$H$1039))</f>
        <v>0</v>
      </c>
    </row>
    <row r="548" spans="16:16" x14ac:dyDescent="0.25">
      <c r="P548" s="61">
        <f>SUMPRODUCT(('Tableau pour fusion Word'!$B597:$B$1039=$A577)*('Tableau pour fusion Word'!$H597:$H$1039))</f>
        <v>0</v>
      </c>
    </row>
    <row r="549" spans="16:16" x14ac:dyDescent="0.25">
      <c r="P549" s="60">
        <f>SUMPRODUCT(('Tableau pour fusion Word'!$B598:$B$1039=$A578)*('Tableau pour fusion Word'!$H598:$H$1039))</f>
        <v>0</v>
      </c>
    </row>
    <row r="550" spans="16:16" x14ac:dyDescent="0.25">
      <c r="P550" s="61">
        <f>SUMPRODUCT(('Tableau pour fusion Word'!$B599:$B$1039=$A579)*('Tableau pour fusion Word'!$H599:$H$1039))</f>
        <v>0</v>
      </c>
    </row>
    <row r="551" spans="16:16" x14ac:dyDescent="0.25">
      <c r="P551" s="60">
        <f>SUMPRODUCT(('Tableau pour fusion Word'!$B600:$B$1039=$A580)*('Tableau pour fusion Word'!$H600:$H$1039))</f>
        <v>0</v>
      </c>
    </row>
    <row r="552" spans="16:16" x14ac:dyDescent="0.25">
      <c r="P552" s="61">
        <f>SUMPRODUCT(('Tableau pour fusion Word'!$B601:$B$1039=$A581)*('Tableau pour fusion Word'!$H601:$H$1039))</f>
        <v>0</v>
      </c>
    </row>
    <row r="553" spans="16:16" x14ac:dyDescent="0.25">
      <c r="P553" s="60">
        <f>SUMPRODUCT(('Tableau pour fusion Word'!$B602:$B$1039=$A582)*('Tableau pour fusion Word'!$H602:$H$1039))</f>
        <v>0</v>
      </c>
    </row>
    <row r="554" spans="16:16" x14ac:dyDescent="0.25">
      <c r="P554" s="61">
        <f>SUMPRODUCT(('Tableau pour fusion Word'!$B603:$B$1039=$A583)*('Tableau pour fusion Word'!$H603:$H$1039))</f>
        <v>0</v>
      </c>
    </row>
    <row r="555" spans="16:16" x14ac:dyDescent="0.25">
      <c r="P555" s="60">
        <f>SUMPRODUCT(('Tableau pour fusion Word'!$B604:$B$1039=$A584)*('Tableau pour fusion Word'!$H604:$H$1039))</f>
        <v>0</v>
      </c>
    </row>
    <row r="556" spans="16:16" x14ac:dyDescent="0.25">
      <c r="P556" s="61">
        <f>SUMPRODUCT(('Tableau pour fusion Word'!$B605:$B$1039=$A585)*('Tableau pour fusion Word'!$H605:$H$1039))</f>
        <v>0</v>
      </c>
    </row>
    <row r="557" spans="16:16" x14ac:dyDescent="0.25">
      <c r="P557" s="60">
        <f>SUMPRODUCT(('Tableau pour fusion Word'!$B606:$B$1039=$A586)*('Tableau pour fusion Word'!$H606:$H$1039))</f>
        <v>0</v>
      </c>
    </row>
    <row r="558" spans="16:16" x14ac:dyDescent="0.25">
      <c r="P558" s="61">
        <f>SUMPRODUCT(('Tableau pour fusion Word'!$B607:$B$1039=$A587)*('Tableau pour fusion Word'!$H607:$H$1039))</f>
        <v>0</v>
      </c>
    </row>
    <row r="559" spans="16:16" x14ac:dyDescent="0.25">
      <c r="P559" s="60">
        <f>SUMPRODUCT(('Tableau pour fusion Word'!$B608:$B$1039=$A588)*('Tableau pour fusion Word'!$H608:$H$1039))</f>
        <v>0</v>
      </c>
    </row>
    <row r="560" spans="16:16" x14ac:dyDescent="0.25">
      <c r="P560" s="61">
        <f>SUMPRODUCT(('Tableau pour fusion Word'!$B609:$B$1039=$A589)*('Tableau pour fusion Word'!$H609:$H$1039))</f>
        <v>0</v>
      </c>
    </row>
    <row r="561" spans="16:16" x14ac:dyDescent="0.25">
      <c r="P561" s="60">
        <f>SUMPRODUCT(('Tableau pour fusion Word'!$B610:$B$1039=$A590)*('Tableau pour fusion Word'!$H610:$H$1039))</f>
        <v>0</v>
      </c>
    </row>
    <row r="562" spans="16:16" x14ac:dyDescent="0.25">
      <c r="P562" s="61">
        <f>SUMPRODUCT(('Tableau pour fusion Word'!$B611:$B$1039=$A591)*('Tableau pour fusion Word'!$H611:$H$1039))</f>
        <v>0</v>
      </c>
    </row>
    <row r="563" spans="16:16" x14ac:dyDescent="0.25">
      <c r="P563" s="60">
        <f>SUMPRODUCT(('Tableau pour fusion Word'!$B612:$B$1039=$A592)*('Tableau pour fusion Word'!$H612:$H$1039))</f>
        <v>0</v>
      </c>
    </row>
    <row r="564" spans="16:16" x14ac:dyDescent="0.25">
      <c r="P564" s="61">
        <f>SUMPRODUCT(('Tableau pour fusion Word'!$B613:$B$1039=$A593)*('Tableau pour fusion Word'!$H613:$H$1039))</f>
        <v>0</v>
      </c>
    </row>
    <row r="565" spans="16:16" x14ac:dyDescent="0.25">
      <c r="P565" s="60">
        <f>SUMPRODUCT(('Tableau pour fusion Word'!$B614:$B$1039=$A594)*('Tableau pour fusion Word'!$H614:$H$1039))</f>
        <v>0</v>
      </c>
    </row>
    <row r="566" spans="16:16" x14ac:dyDescent="0.25">
      <c r="P566" s="61">
        <f>SUMPRODUCT(('Tableau pour fusion Word'!$B615:$B$1039=$A595)*('Tableau pour fusion Word'!$H615:$H$1039))</f>
        <v>0</v>
      </c>
    </row>
    <row r="567" spans="16:16" x14ac:dyDescent="0.25">
      <c r="P567" s="60">
        <f>SUMPRODUCT(('Tableau pour fusion Word'!$B616:$B$1039=$A596)*('Tableau pour fusion Word'!$H616:$H$1039))</f>
        <v>0</v>
      </c>
    </row>
    <row r="568" spans="16:16" x14ac:dyDescent="0.25">
      <c r="P568" s="61">
        <f>SUMPRODUCT(('Tableau pour fusion Word'!$B617:$B$1039=$A597)*('Tableau pour fusion Word'!$H617:$H$1039))</f>
        <v>0</v>
      </c>
    </row>
    <row r="569" spans="16:16" x14ac:dyDescent="0.25">
      <c r="P569" s="60">
        <f>SUMPRODUCT(('Tableau pour fusion Word'!$B618:$B$1039=$A598)*('Tableau pour fusion Word'!$H618:$H$1039))</f>
        <v>0</v>
      </c>
    </row>
    <row r="570" spans="16:16" x14ac:dyDescent="0.25">
      <c r="P570" s="61">
        <f>SUMPRODUCT(('Tableau pour fusion Word'!$B619:$B$1039=$A599)*('Tableau pour fusion Word'!$H619:$H$1039))</f>
        <v>0</v>
      </c>
    </row>
    <row r="571" spans="16:16" x14ac:dyDescent="0.25">
      <c r="P571" s="60">
        <f>SUMPRODUCT(('Tableau pour fusion Word'!$B620:$B$1039=$A600)*('Tableau pour fusion Word'!$H620:$H$1039))</f>
        <v>0</v>
      </c>
    </row>
    <row r="572" spans="16:16" x14ac:dyDescent="0.25">
      <c r="P572" s="61">
        <f>SUMPRODUCT(('Tableau pour fusion Word'!$B621:$B$1039=$A601)*('Tableau pour fusion Word'!$H621:$H$1039))</f>
        <v>0</v>
      </c>
    </row>
    <row r="573" spans="16:16" x14ac:dyDescent="0.25">
      <c r="P573" s="60">
        <f>SUMPRODUCT(('Tableau pour fusion Word'!$B622:$B$1039=$A602)*('Tableau pour fusion Word'!$H622:$H$1039))</f>
        <v>0</v>
      </c>
    </row>
    <row r="574" spans="16:16" x14ac:dyDescent="0.25">
      <c r="P574" s="61">
        <f>SUMPRODUCT(('Tableau pour fusion Word'!$B623:$B$1039=$A603)*('Tableau pour fusion Word'!$H623:$H$1039))</f>
        <v>0</v>
      </c>
    </row>
    <row r="575" spans="16:16" x14ac:dyDescent="0.25">
      <c r="P575" s="60">
        <f>SUMPRODUCT(('Tableau pour fusion Word'!$B624:$B$1039=$A604)*('Tableau pour fusion Word'!$H624:$H$1039))</f>
        <v>0</v>
      </c>
    </row>
    <row r="576" spans="16:16" x14ac:dyDescent="0.25">
      <c r="P576" s="61">
        <f>SUMPRODUCT(('Tableau pour fusion Word'!$B625:$B$1039=$A605)*('Tableau pour fusion Word'!$H625:$H$1039))</f>
        <v>0</v>
      </c>
    </row>
    <row r="577" spans="16:16" x14ac:dyDescent="0.25">
      <c r="P577" s="60">
        <f>SUMPRODUCT(('Tableau pour fusion Word'!$B626:$B$1039=$A606)*('Tableau pour fusion Word'!$H626:$H$1039))</f>
        <v>0</v>
      </c>
    </row>
    <row r="578" spans="16:16" x14ac:dyDescent="0.25">
      <c r="P578" s="61">
        <f>SUMPRODUCT(('Tableau pour fusion Word'!$B627:$B$1039=$A607)*('Tableau pour fusion Word'!$H627:$H$1039))</f>
        <v>0</v>
      </c>
    </row>
    <row r="579" spans="16:16" x14ac:dyDescent="0.25">
      <c r="P579" s="60">
        <f>SUMPRODUCT(('Tableau pour fusion Word'!$B628:$B$1039=$A608)*('Tableau pour fusion Word'!$H628:$H$1039))</f>
        <v>0</v>
      </c>
    </row>
    <row r="580" spans="16:16" x14ac:dyDescent="0.25">
      <c r="P580" s="61">
        <f>SUMPRODUCT(('Tableau pour fusion Word'!$B629:$B$1039=$A609)*('Tableau pour fusion Word'!$H629:$H$1039))</f>
        <v>0</v>
      </c>
    </row>
    <row r="581" spans="16:16" x14ac:dyDescent="0.25">
      <c r="P581" s="60">
        <f>SUMPRODUCT(('Tableau pour fusion Word'!$B630:$B$1039=$A610)*('Tableau pour fusion Word'!$H630:$H$1039))</f>
        <v>0</v>
      </c>
    </row>
    <row r="582" spans="16:16" x14ac:dyDescent="0.25">
      <c r="P582" s="61">
        <f>SUMPRODUCT(('Tableau pour fusion Word'!$B631:$B$1039=$A611)*('Tableau pour fusion Word'!$H631:$H$1039))</f>
        <v>0</v>
      </c>
    </row>
    <row r="583" spans="16:16" x14ac:dyDescent="0.25">
      <c r="P583" s="60">
        <f>SUMPRODUCT(('Tableau pour fusion Word'!$B632:$B$1039=$A612)*('Tableau pour fusion Word'!$H632:$H$1039))</f>
        <v>0</v>
      </c>
    </row>
    <row r="584" spans="16:16" x14ac:dyDescent="0.25">
      <c r="P584" s="61">
        <f>SUMPRODUCT(('Tableau pour fusion Word'!$B633:$B$1039=$A613)*('Tableau pour fusion Word'!$H633:$H$1039))</f>
        <v>0</v>
      </c>
    </row>
    <row r="585" spans="16:16" x14ac:dyDescent="0.25">
      <c r="P585" s="60">
        <f>SUMPRODUCT(('Tableau pour fusion Word'!$B634:$B$1039=$A614)*('Tableau pour fusion Word'!$H634:$H$1039))</f>
        <v>0</v>
      </c>
    </row>
    <row r="586" spans="16:16" x14ac:dyDescent="0.25">
      <c r="P586" s="61">
        <f>SUMPRODUCT(('Tableau pour fusion Word'!$B635:$B$1039=$A615)*('Tableau pour fusion Word'!$H635:$H$1039))</f>
        <v>0</v>
      </c>
    </row>
    <row r="587" spans="16:16" x14ac:dyDescent="0.25">
      <c r="P587" s="60">
        <f>SUMPRODUCT(('Tableau pour fusion Word'!$B636:$B$1039=$A616)*('Tableau pour fusion Word'!$H636:$H$1039))</f>
        <v>0</v>
      </c>
    </row>
    <row r="588" spans="16:16" x14ac:dyDescent="0.25">
      <c r="P588" s="61">
        <f>SUMPRODUCT(('Tableau pour fusion Word'!$B637:$B$1039=$A617)*('Tableau pour fusion Word'!$H637:$H$1039))</f>
        <v>0</v>
      </c>
    </row>
    <row r="589" spans="16:16" x14ac:dyDescent="0.25">
      <c r="P589" s="60">
        <f>SUMPRODUCT(('Tableau pour fusion Word'!$B638:$B$1039=$A618)*('Tableau pour fusion Word'!$H638:$H$1039))</f>
        <v>0</v>
      </c>
    </row>
    <row r="590" spans="16:16" x14ac:dyDescent="0.25">
      <c r="P590" s="61">
        <f>SUMPRODUCT(('Tableau pour fusion Word'!$B639:$B$1039=$A619)*('Tableau pour fusion Word'!$H639:$H$1039))</f>
        <v>0</v>
      </c>
    </row>
    <row r="591" spans="16:16" x14ac:dyDescent="0.25">
      <c r="P591" s="60">
        <f>SUMPRODUCT(('Tableau pour fusion Word'!$B640:$B$1039=$A620)*('Tableau pour fusion Word'!$H640:$H$1039))</f>
        <v>0</v>
      </c>
    </row>
    <row r="592" spans="16:16" x14ac:dyDescent="0.25">
      <c r="P592" s="61">
        <f>SUMPRODUCT(('Tableau pour fusion Word'!$B641:$B$1039=$A621)*('Tableau pour fusion Word'!$H641:$H$1039))</f>
        <v>0</v>
      </c>
    </row>
    <row r="593" spans="16:16" x14ac:dyDescent="0.25">
      <c r="P593" s="60">
        <f>SUMPRODUCT(('Tableau pour fusion Word'!$B642:$B$1039=$A622)*('Tableau pour fusion Word'!$H642:$H$1039))</f>
        <v>0</v>
      </c>
    </row>
    <row r="594" spans="16:16" x14ac:dyDescent="0.25">
      <c r="P594" s="61">
        <f>SUMPRODUCT(('Tableau pour fusion Word'!$B643:$B$1039=$A623)*('Tableau pour fusion Word'!$H643:$H$1039))</f>
        <v>0</v>
      </c>
    </row>
    <row r="595" spans="16:16" x14ac:dyDescent="0.25">
      <c r="P595" s="60">
        <f>SUMPRODUCT(('Tableau pour fusion Word'!$B644:$B$1039=$A624)*('Tableau pour fusion Word'!$H644:$H$1039))</f>
        <v>0</v>
      </c>
    </row>
    <row r="596" spans="16:16" x14ac:dyDescent="0.25">
      <c r="P596" s="61">
        <f>SUMPRODUCT(('Tableau pour fusion Word'!$B645:$B$1039=$A625)*('Tableau pour fusion Word'!$H645:$H$1039))</f>
        <v>0</v>
      </c>
    </row>
    <row r="597" spans="16:16" x14ac:dyDescent="0.25">
      <c r="P597" s="60">
        <f>SUMPRODUCT(('Tableau pour fusion Word'!$B646:$B$1039=$A626)*('Tableau pour fusion Word'!$H646:$H$1039))</f>
        <v>0</v>
      </c>
    </row>
    <row r="598" spans="16:16" x14ac:dyDescent="0.25">
      <c r="P598" s="61">
        <f>SUMPRODUCT(('Tableau pour fusion Word'!$B647:$B$1039=$A627)*('Tableau pour fusion Word'!$H647:$H$1039))</f>
        <v>0</v>
      </c>
    </row>
    <row r="599" spans="16:16" x14ac:dyDescent="0.25">
      <c r="P599" s="60">
        <f>SUMPRODUCT(('Tableau pour fusion Word'!$B648:$B$1039=$A628)*('Tableau pour fusion Word'!$H648:$H$1039))</f>
        <v>0</v>
      </c>
    </row>
    <row r="600" spans="16:16" x14ac:dyDescent="0.25">
      <c r="P600" s="61">
        <f>SUMPRODUCT(('Tableau pour fusion Word'!$B649:$B$1039=$A629)*('Tableau pour fusion Word'!$H649:$H$1039))</f>
        <v>0</v>
      </c>
    </row>
    <row r="601" spans="16:16" x14ac:dyDescent="0.25">
      <c r="P601" s="60">
        <f>SUMPRODUCT(('Tableau pour fusion Word'!$B650:$B$1039=$A630)*('Tableau pour fusion Word'!$H650:$H$1039))</f>
        <v>0</v>
      </c>
    </row>
    <row r="602" spans="16:16" x14ac:dyDescent="0.25">
      <c r="P602" s="61">
        <f>SUMPRODUCT(('Tableau pour fusion Word'!$B651:$B$1039=$A631)*('Tableau pour fusion Word'!$H651:$H$1039))</f>
        <v>0</v>
      </c>
    </row>
    <row r="603" spans="16:16" x14ac:dyDescent="0.25">
      <c r="P603" s="60">
        <f>SUMPRODUCT(('Tableau pour fusion Word'!$B652:$B$1039=$A632)*('Tableau pour fusion Word'!$H652:$H$1039))</f>
        <v>0</v>
      </c>
    </row>
    <row r="604" spans="16:16" x14ac:dyDescent="0.25">
      <c r="P604" s="61">
        <f>SUMPRODUCT(('Tableau pour fusion Word'!$B653:$B$1039=$A633)*('Tableau pour fusion Word'!$H653:$H$1039))</f>
        <v>0</v>
      </c>
    </row>
    <row r="605" spans="16:16" x14ac:dyDescent="0.25">
      <c r="P605" s="60">
        <f>SUMPRODUCT(('Tableau pour fusion Word'!$B654:$B$1039=$A634)*('Tableau pour fusion Word'!$H654:$H$1039))</f>
        <v>0</v>
      </c>
    </row>
    <row r="606" spans="16:16" x14ac:dyDescent="0.25">
      <c r="P606" s="61">
        <f>SUMPRODUCT(('Tableau pour fusion Word'!$B655:$B$1039=$A635)*('Tableau pour fusion Word'!$H655:$H$1039))</f>
        <v>0</v>
      </c>
    </row>
    <row r="607" spans="16:16" x14ac:dyDescent="0.25">
      <c r="P607" s="60">
        <f>SUMPRODUCT(('Tableau pour fusion Word'!$B656:$B$1039=$A636)*('Tableau pour fusion Word'!$H656:$H$1039))</f>
        <v>0</v>
      </c>
    </row>
    <row r="608" spans="16:16" x14ac:dyDescent="0.25">
      <c r="P608" s="61">
        <f>SUMPRODUCT(('Tableau pour fusion Word'!$B657:$B$1039=$A637)*('Tableau pour fusion Word'!$H657:$H$1039))</f>
        <v>0</v>
      </c>
    </row>
    <row r="609" spans="16:16" x14ac:dyDescent="0.25">
      <c r="P609" s="60">
        <f>SUMPRODUCT(('Tableau pour fusion Word'!$B658:$B$1039=$A638)*('Tableau pour fusion Word'!$H658:$H$1039))</f>
        <v>0</v>
      </c>
    </row>
    <row r="610" spans="16:16" x14ac:dyDescent="0.25">
      <c r="P610" s="61">
        <f>SUMPRODUCT(('Tableau pour fusion Word'!$B659:$B$1039=$A639)*('Tableau pour fusion Word'!$H659:$H$1039))</f>
        <v>0</v>
      </c>
    </row>
    <row r="611" spans="16:16" x14ac:dyDescent="0.25">
      <c r="P611" s="60">
        <f>SUMPRODUCT(('Tableau pour fusion Word'!$B660:$B$1039=$A640)*('Tableau pour fusion Word'!$H660:$H$1039))</f>
        <v>0</v>
      </c>
    </row>
    <row r="612" spans="16:16" x14ac:dyDescent="0.25">
      <c r="P612" s="61">
        <f>SUMPRODUCT(('Tableau pour fusion Word'!$B661:$B$1039=$A641)*('Tableau pour fusion Word'!$H661:$H$1039))</f>
        <v>0</v>
      </c>
    </row>
    <row r="613" spans="16:16" x14ac:dyDescent="0.25">
      <c r="P613" s="60">
        <f>SUMPRODUCT(('Tableau pour fusion Word'!$B662:$B$1039=$A642)*('Tableau pour fusion Word'!$H662:$H$1039))</f>
        <v>0</v>
      </c>
    </row>
    <row r="614" spans="16:16" x14ac:dyDescent="0.25">
      <c r="P614" s="61">
        <f>SUMPRODUCT(('Tableau pour fusion Word'!$B663:$B$1039=$A643)*('Tableau pour fusion Word'!$H663:$H$1039))</f>
        <v>0</v>
      </c>
    </row>
    <row r="615" spans="16:16" x14ac:dyDescent="0.25">
      <c r="P615" s="60">
        <f>SUMPRODUCT(('Tableau pour fusion Word'!$B664:$B$1039=$A644)*('Tableau pour fusion Word'!$H664:$H$1039))</f>
        <v>0</v>
      </c>
    </row>
    <row r="616" spans="16:16" x14ac:dyDescent="0.25">
      <c r="P616" s="61">
        <f>SUMPRODUCT(('Tableau pour fusion Word'!$B665:$B$1039=$A645)*('Tableau pour fusion Word'!$H665:$H$1039))</f>
        <v>0</v>
      </c>
    </row>
    <row r="617" spans="16:16" x14ac:dyDescent="0.25">
      <c r="P617" s="60">
        <f>SUMPRODUCT(('Tableau pour fusion Word'!$B666:$B$1039=$A646)*('Tableau pour fusion Word'!$H666:$H$1039))</f>
        <v>0</v>
      </c>
    </row>
    <row r="618" spans="16:16" x14ac:dyDescent="0.25">
      <c r="P618" s="61">
        <f>SUMPRODUCT(('Tableau pour fusion Word'!$B667:$B$1039=$A647)*('Tableau pour fusion Word'!$H667:$H$1039))</f>
        <v>0</v>
      </c>
    </row>
    <row r="619" spans="16:16" x14ac:dyDescent="0.25">
      <c r="P619" s="60">
        <f>SUMPRODUCT(('Tableau pour fusion Word'!$B668:$B$1039=$A648)*('Tableau pour fusion Word'!$H668:$H$1039))</f>
        <v>0</v>
      </c>
    </row>
    <row r="620" spans="16:16" x14ac:dyDescent="0.25">
      <c r="P620" s="61">
        <f>SUMPRODUCT(('Tableau pour fusion Word'!$B669:$B$1039=$A649)*('Tableau pour fusion Word'!$H669:$H$1039))</f>
        <v>0</v>
      </c>
    </row>
    <row r="621" spans="16:16" x14ac:dyDescent="0.25">
      <c r="P621" s="60">
        <f>SUMPRODUCT(('Tableau pour fusion Word'!$B670:$B$1039=$A650)*('Tableau pour fusion Word'!$H670:$H$1039))</f>
        <v>0</v>
      </c>
    </row>
    <row r="622" spans="16:16" x14ac:dyDescent="0.25">
      <c r="P622" s="61">
        <f>SUMPRODUCT(('Tableau pour fusion Word'!$B671:$B$1039=$A651)*('Tableau pour fusion Word'!$H671:$H$1039))</f>
        <v>0</v>
      </c>
    </row>
    <row r="623" spans="16:16" x14ac:dyDescent="0.25">
      <c r="P623" s="60">
        <f>SUMPRODUCT(('Tableau pour fusion Word'!$B672:$B$1039=$A652)*('Tableau pour fusion Word'!$H672:$H$1039))</f>
        <v>0</v>
      </c>
    </row>
    <row r="624" spans="16:16" x14ac:dyDescent="0.25">
      <c r="P624" s="61">
        <f>SUMPRODUCT(('Tableau pour fusion Word'!$B673:$B$1039=$A653)*('Tableau pour fusion Word'!$H673:$H$1039))</f>
        <v>0</v>
      </c>
    </row>
    <row r="625" spans="16:16" x14ac:dyDescent="0.25">
      <c r="P625" s="60">
        <f>SUMPRODUCT(('Tableau pour fusion Word'!$B674:$B$1039=$A654)*('Tableau pour fusion Word'!$H674:$H$1039))</f>
        <v>0</v>
      </c>
    </row>
    <row r="626" spans="16:16" x14ac:dyDescent="0.25">
      <c r="P626" s="61">
        <f>SUMPRODUCT(('Tableau pour fusion Word'!$B675:$B$1039=$A655)*('Tableau pour fusion Word'!$H675:$H$1039))</f>
        <v>0</v>
      </c>
    </row>
    <row r="627" spans="16:16" x14ac:dyDescent="0.25">
      <c r="P627" s="60">
        <f>SUMPRODUCT(('Tableau pour fusion Word'!$B676:$B$1039=$A656)*('Tableau pour fusion Word'!$H676:$H$1039))</f>
        <v>0</v>
      </c>
    </row>
    <row r="628" spans="16:16" x14ac:dyDescent="0.25">
      <c r="P628" s="61">
        <f>SUMPRODUCT(('Tableau pour fusion Word'!$B677:$B$1039=$A657)*('Tableau pour fusion Word'!$H677:$H$1039))</f>
        <v>0</v>
      </c>
    </row>
    <row r="629" spans="16:16" x14ac:dyDescent="0.25">
      <c r="P629" s="60">
        <f>SUMPRODUCT(('Tableau pour fusion Word'!$B678:$B$1039=$A658)*('Tableau pour fusion Word'!$H678:$H$1039))</f>
        <v>0</v>
      </c>
    </row>
    <row r="630" spans="16:16" x14ac:dyDescent="0.25">
      <c r="P630" s="61">
        <f>SUMPRODUCT(('Tableau pour fusion Word'!$B679:$B$1039=$A659)*('Tableau pour fusion Word'!$H679:$H$1039))</f>
        <v>0</v>
      </c>
    </row>
    <row r="631" spans="16:16" x14ac:dyDescent="0.25">
      <c r="P631" s="60">
        <f>SUMPRODUCT(('Tableau pour fusion Word'!$B680:$B$1039=$A660)*('Tableau pour fusion Word'!$H680:$H$1039))</f>
        <v>0</v>
      </c>
    </row>
    <row r="632" spans="16:16" x14ac:dyDescent="0.25">
      <c r="P632" s="61">
        <f>SUMPRODUCT(('Tableau pour fusion Word'!$B681:$B$1039=$A661)*('Tableau pour fusion Word'!$H681:$H$1039))</f>
        <v>0</v>
      </c>
    </row>
    <row r="633" spans="16:16" x14ac:dyDescent="0.25">
      <c r="P633" s="60">
        <f>SUMPRODUCT(('Tableau pour fusion Word'!$B682:$B$1039=$A662)*('Tableau pour fusion Word'!$H682:$H$1039))</f>
        <v>0</v>
      </c>
    </row>
    <row r="634" spans="16:16" x14ac:dyDescent="0.25">
      <c r="P634" s="61">
        <f>SUMPRODUCT(('Tableau pour fusion Word'!$B683:$B$1039=$A663)*('Tableau pour fusion Word'!$H683:$H$1039))</f>
        <v>0</v>
      </c>
    </row>
    <row r="635" spans="16:16" x14ac:dyDescent="0.25">
      <c r="P635" s="60">
        <f>SUMPRODUCT(('Tableau pour fusion Word'!$B684:$B$1039=$A664)*('Tableau pour fusion Word'!$H684:$H$1039))</f>
        <v>0</v>
      </c>
    </row>
    <row r="636" spans="16:16" x14ac:dyDescent="0.25">
      <c r="P636" s="61">
        <f>SUMPRODUCT(('Tableau pour fusion Word'!$B685:$B$1039=$A665)*('Tableau pour fusion Word'!$H685:$H$1039))</f>
        <v>0</v>
      </c>
    </row>
    <row r="637" spans="16:16" x14ac:dyDescent="0.25">
      <c r="P637" s="60">
        <f>SUMPRODUCT(('Tableau pour fusion Word'!$B686:$B$1039=$A666)*('Tableau pour fusion Word'!$H686:$H$1039))</f>
        <v>0</v>
      </c>
    </row>
    <row r="638" spans="16:16" x14ac:dyDescent="0.25">
      <c r="P638" s="61">
        <f>SUMPRODUCT(('Tableau pour fusion Word'!$B687:$B$1039=$A667)*('Tableau pour fusion Word'!$H687:$H$1039))</f>
        <v>0</v>
      </c>
    </row>
    <row r="639" spans="16:16" x14ac:dyDescent="0.25">
      <c r="P639" s="60">
        <f>SUMPRODUCT(('Tableau pour fusion Word'!$B688:$B$1039=$A668)*('Tableau pour fusion Word'!$H688:$H$1039))</f>
        <v>0</v>
      </c>
    </row>
    <row r="640" spans="16:16" x14ac:dyDescent="0.25">
      <c r="P640" s="61">
        <f>SUMPRODUCT(('Tableau pour fusion Word'!$B689:$B$1039=$A669)*('Tableau pour fusion Word'!$H689:$H$1039))</f>
        <v>0</v>
      </c>
    </row>
    <row r="641" spans="16:16" x14ac:dyDescent="0.25">
      <c r="P641" s="60">
        <f>SUMPRODUCT(('Tableau pour fusion Word'!$B690:$B$1039=$A670)*('Tableau pour fusion Word'!$H690:$H$1039))</f>
        <v>0</v>
      </c>
    </row>
    <row r="642" spans="16:16" x14ac:dyDescent="0.25">
      <c r="P642" s="61">
        <f>SUMPRODUCT(('Tableau pour fusion Word'!$B691:$B$1039=$A671)*('Tableau pour fusion Word'!$H691:$H$1039))</f>
        <v>0</v>
      </c>
    </row>
    <row r="643" spans="16:16" x14ac:dyDescent="0.25">
      <c r="P643" s="60">
        <f>SUMPRODUCT(('Tableau pour fusion Word'!$B692:$B$1039=$A672)*('Tableau pour fusion Word'!$H692:$H$1039))</f>
        <v>0</v>
      </c>
    </row>
    <row r="644" spans="16:16" x14ac:dyDescent="0.25">
      <c r="P644" s="61">
        <f>SUMPRODUCT(('Tableau pour fusion Word'!$B693:$B$1039=$A673)*('Tableau pour fusion Word'!$H693:$H$1039))</f>
        <v>0</v>
      </c>
    </row>
    <row r="645" spans="16:16" x14ac:dyDescent="0.25">
      <c r="P645" s="60">
        <f>SUMPRODUCT(('Tableau pour fusion Word'!$B694:$B$1039=$A674)*('Tableau pour fusion Word'!$H694:$H$1039))</f>
        <v>0</v>
      </c>
    </row>
    <row r="646" spans="16:16" x14ac:dyDescent="0.25">
      <c r="P646" s="61">
        <f>SUMPRODUCT(('Tableau pour fusion Word'!$B695:$B$1039=$A675)*('Tableau pour fusion Word'!$H695:$H$1039))</f>
        <v>0</v>
      </c>
    </row>
    <row r="647" spans="16:16" x14ac:dyDescent="0.25">
      <c r="P647" s="60">
        <f>SUMPRODUCT(('Tableau pour fusion Word'!$B696:$B$1039=$A676)*('Tableau pour fusion Word'!$H696:$H$1039))</f>
        <v>0</v>
      </c>
    </row>
    <row r="648" spans="16:16" x14ac:dyDescent="0.25">
      <c r="P648" s="61">
        <f>SUMPRODUCT(('Tableau pour fusion Word'!$B697:$B$1039=$A677)*('Tableau pour fusion Word'!$H697:$H$1039))</f>
        <v>0</v>
      </c>
    </row>
    <row r="649" spans="16:16" x14ac:dyDescent="0.25">
      <c r="P649" s="60">
        <f>SUMPRODUCT(('Tableau pour fusion Word'!$B698:$B$1039=$A678)*('Tableau pour fusion Word'!$H698:$H$1039))</f>
        <v>0</v>
      </c>
    </row>
    <row r="650" spans="16:16" x14ac:dyDescent="0.25">
      <c r="P650" s="61">
        <f>SUMPRODUCT(('Tableau pour fusion Word'!$B699:$B$1039=$A679)*('Tableau pour fusion Word'!$H699:$H$1039))</f>
        <v>0</v>
      </c>
    </row>
    <row r="651" spans="16:16" x14ac:dyDescent="0.25">
      <c r="P651" s="60">
        <f>SUMPRODUCT(('Tableau pour fusion Word'!$B700:$B$1039=$A680)*('Tableau pour fusion Word'!$H700:$H$1039))</f>
        <v>0</v>
      </c>
    </row>
    <row r="652" spans="16:16" x14ac:dyDescent="0.25">
      <c r="P652" s="61">
        <f>SUMPRODUCT(('Tableau pour fusion Word'!$B701:$B$1039=$A681)*('Tableau pour fusion Word'!$H701:$H$1039))</f>
        <v>0</v>
      </c>
    </row>
    <row r="653" spans="16:16" x14ac:dyDescent="0.25">
      <c r="P653" s="60">
        <f>SUMPRODUCT(('Tableau pour fusion Word'!$B702:$B$1039=$A682)*('Tableau pour fusion Word'!$H702:$H$1039))</f>
        <v>0</v>
      </c>
    </row>
    <row r="654" spans="16:16" x14ac:dyDescent="0.25">
      <c r="P654" s="61">
        <f>SUMPRODUCT(('Tableau pour fusion Word'!$B703:$B$1039=$A683)*('Tableau pour fusion Word'!$H703:$H$1039))</f>
        <v>0</v>
      </c>
    </row>
    <row r="655" spans="16:16" x14ac:dyDescent="0.25">
      <c r="P655" s="60">
        <f>SUMPRODUCT(('Tableau pour fusion Word'!$B704:$B$1039=$A684)*('Tableau pour fusion Word'!$H704:$H$1039))</f>
        <v>0</v>
      </c>
    </row>
    <row r="656" spans="16:16" x14ac:dyDescent="0.25">
      <c r="P656" s="61">
        <f>SUMPRODUCT(('Tableau pour fusion Word'!$B705:$B$1039=$A685)*('Tableau pour fusion Word'!$H705:$H$1039))</f>
        <v>0</v>
      </c>
    </row>
    <row r="657" spans="16:16" x14ac:dyDescent="0.25">
      <c r="P657" s="60">
        <f>SUMPRODUCT(('Tableau pour fusion Word'!$B706:$B$1039=$A686)*('Tableau pour fusion Word'!$H706:$H$1039))</f>
        <v>0</v>
      </c>
    </row>
    <row r="658" spans="16:16" x14ac:dyDescent="0.25">
      <c r="P658" s="61">
        <f>SUMPRODUCT(('Tableau pour fusion Word'!$B707:$B$1039=$A687)*('Tableau pour fusion Word'!$H707:$H$1039))</f>
        <v>0</v>
      </c>
    </row>
    <row r="659" spans="16:16" x14ac:dyDescent="0.25">
      <c r="P659" s="60">
        <f>SUMPRODUCT(('Tableau pour fusion Word'!$B708:$B$1039=$A688)*('Tableau pour fusion Word'!$H708:$H$1039))</f>
        <v>0</v>
      </c>
    </row>
    <row r="660" spans="16:16" x14ac:dyDescent="0.25">
      <c r="P660" s="61">
        <f>SUMPRODUCT(('Tableau pour fusion Word'!$B709:$B$1039=$A689)*('Tableau pour fusion Word'!$H709:$H$1039))</f>
        <v>0</v>
      </c>
    </row>
    <row r="661" spans="16:16" x14ac:dyDescent="0.25">
      <c r="P661" s="60">
        <f>SUMPRODUCT(('Tableau pour fusion Word'!$B710:$B$1039=$A690)*('Tableau pour fusion Word'!$H710:$H$1039))</f>
        <v>0</v>
      </c>
    </row>
    <row r="662" spans="16:16" x14ac:dyDescent="0.25">
      <c r="P662" s="61">
        <f>SUMPRODUCT(('Tableau pour fusion Word'!$B711:$B$1039=$A691)*('Tableau pour fusion Word'!$H711:$H$1039))</f>
        <v>0</v>
      </c>
    </row>
    <row r="663" spans="16:16" x14ac:dyDescent="0.25">
      <c r="P663" s="60">
        <f>SUMPRODUCT(('Tableau pour fusion Word'!$B712:$B$1039=$A692)*('Tableau pour fusion Word'!$H712:$H$1039))</f>
        <v>0</v>
      </c>
    </row>
    <row r="664" spans="16:16" x14ac:dyDescent="0.25">
      <c r="P664" s="61">
        <f>SUMPRODUCT(('Tableau pour fusion Word'!$B713:$B$1039=$A693)*('Tableau pour fusion Word'!$H713:$H$1039))</f>
        <v>0</v>
      </c>
    </row>
    <row r="665" spans="16:16" x14ac:dyDescent="0.25">
      <c r="P665" s="60">
        <f>SUMPRODUCT(('Tableau pour fusion Word'!$B714:$B$1039=$A694)*('Tableau pour fusion Word'!$H714:$H$1039))</f>
        <v>0</v>
      </c>
    </row>
    <row r="666" spans="16:16" x14ac:dyDescent="0.25">
      <c r="P666" s="61">
        <f>SUMPRODUCT(('Tableau pour fusion Word'!$B715:$B$1039=$A695)*('Tableau pour fusion Word'!$H715:$H$1039))</f>
        <v>0</v>
      </c>
    </row>
    <row r="667" spans="16:16" x14ac:dyDescent="0.25">
      <c r="P667" s="60">
        <f>SUMPRODUCT(('Tableau pour fusion Word'!$B716:$B$1039=$A696)*('Tableau pour fusion Word'!$H716:$H$1039))</f>
        <v>0</v>
      </c>
    </row>
    <row r="668" spans="16:16" x14ac:dyDescent="0.25">
      <c r="P668" s="61">
        <f>SUMPRODUCT(('Tableau pour fusion Word'!$B717:$B$1039=$A697)*('Tableau pour fusion Word'!$H717:$H$1039))</f>
        <v>0</v>
      </c>
    </row>
    <row r="669" spans="16:16" x14ac:dyDescent="0.25">
      <c r="P669" s="60">
        <f>SUMPRODUCT(('Tableau pour fusion Word'!$B718:$B$1039=$A698)*('Tableau pour fusion Word'!$H718:$H$1039))</f>
        <v>0</v>
      </c>
    </row>
    <row r="670" spans="16:16" x14ac:dyDescent="0.25">
      <c r="P670" s="61">
        <f>SUMPRODUCT(('Tableau pour fusion Word'!$B719:$B$1039=$A699)*('Tableau pour fusion Word'!$H719:$H$1039))</f>
        <v>0</v>
      </c>
    </row>
    <row r="671" spans="16:16" x14ac:dyDescent="0.25">
      <c r="P671" s="60">
        <f>SUMPRODUCT(('Tableau pour fusion Word'!$B720:$B$1039=$A700)*('Tableau pour fusion Word'!$H720:$H$1039))</f>
        <v>0</v>
      </c>
    </row>
    <row r="672" spans="16:16" x14ac:dyDescent="0.25">
      <c r="P672" s="61">
        <f>SUMPRODUCT(('Tableau pour fusion Word'!$B721:$B$1039=$A701)*('Tableau pour fusion Word'!$H721:$H$1039))</f>
        <v>0</v>
      </c>
    </row>
    <row r="673" spans="16:16" x14ac:dyDescent="0.25">
      <c r="P673" s="60">
        <f>SUMPRODUCT(('Tableau pour fusion Word'!$B722:$B$1039=$A702)*('Tableau pour fusion Word'!$H722:$H$1039))</f>
        <v>0</v>
      </c>
    </row>
    <row r="674" spans="16:16" x14ac:dyDescent="0.25">
      <c r="P674" s="61">
        <f>SUMPRODUCT(('Tableau pour fusion Word'!$B723:$B$1039=$A703)*('Tableau pour fusion Word'!$H723:$H$1039))</f>
        <v>0</v>
      </c>
    </row>
    <row r="675" spans="16:16" x14ac:dyDescent="0.25">
      <c r="P675" s="60">
        <f>SUMPRODUCT(('Tableau pour fusion Word'!$B724:$B$1039=$A704)*('Tableau pour fusion Word'!$H724:$H$1039))</f>
        <v>0</v>
      </c>
    </row>
    <row r="676" spans="16:16" x14ac:dyDescent="0.25">
      <c r="P676" s="61">
        <f>SUMPRODUCT(('Tableau pour fusion Word'!$B725:$B$1039=$A705)*('Tableau pour fusion Word'!$H725:$H$1039))</f>
        <v>0</v>
      </c>
    </row>
    <row r="677" spans="16:16" x14ac:dyDescent="0.25">
      <c r="P677" s="60">
        <f>SUMPRODUCT(('Tableau pour fusion Word'!$B726:$B$1039=$A706)*('Tableau pour fusion Word'!$H726:$H$1039))</f>
        <v>0</v>
      </c>
    </row>
    <row r="678" spans="16:16" x14ac:dyDescent="0.25">
      <c r="P678" s="61">
        <f>SUMPRODUCT(('Tableau pour fusion Word'!$B727:$B$1039=$A707)*('Tableau pour fusion Word'!$H727:$H$1039))</f>
        <v>0</v>
      </c>
    </row>
    <row r="679" spans="16:16" x14ac:dyDescent="0.25">
      <c r="P679" s="60">
        <f>SUMPRODUCT(('Tableau pour fusion Word'!$B728:$B$1039=$A708)*('Tableau pour fusion Word'!$H728:$H$1039))</f>
        <v>0</v>
      </c>
    </row>
    <row r="680" spans="16:16" x14ac:dyDescent="0.25">
      <c r="P680" s="61">
        <f>SUMPRODUCT(('Tableau pour fusion Word'!$B729:$B$1039=$A709)*('Tableau pour fusion Word'!$H729:$H$1039))</f>
        <v>0</v>
      </c>
    </row>
    <row r="681" spans="16:16" x14ac:dyDescent="0.25">
      <c r="P681" s="60">
        <f>SUMPRODUCT(('Tableau pour fusion Word'!$B730:$B$1039=$A710)*('Tableau pour fusion Word'!$H730:$H$1039))</f>
        <v>0</v>
      </c>
    </row>
    <row r="682" spans="16:16" x14ac:dyDescent="0.25">
      <c r="P682" s="61">
        <f>SUMPRODUCT(('Tableau pour fusion Word'!$B731:$B$1039=$A711)*('Tableau pour fusion Word'!$H731:$H$1039))</f>
        <v>0</v>
      </c>
    </row>
    <row r="683" spans="16:16" x14ac:dyDescent="0.25">
      <c r="P683" s="60">
        <f>SUMPRODUCT(('Tableau pour fusion Word'!$B732:$B$1039=$A712)*('Tableau pour fusion Word'!$H732:$H$1039))</f>
        <v>0</v>
      </c>
    </row>
    <row r="684" spans="16:16" x14ac:dyDescent="0.25">
      <c r="P684" s="61">
        <f>SUMPRODUCT(('Tableau pour fusion Word'!$B733:$B$1039=$A713)*('Tableau pour fusion Word'!$H733:$H$1039))</f>
        <v>0</v>
      </c>
    </row>
    <row r="685" spans="16:16" x14ac:dyDescent="0.25">
      <c r="P685" s="60">
        <f>SUMPRODUCT(('Tableau pour fusion Word'!$B734:$B$1039=$A714)*('Tableau pour fusion Word'!$H734:$H$1039))</f>
        <v>0</v>
      </c>
    </row>
    <row r="686" spans="16:16" x14ac:dyDescent="0.25">
      <c r="P686" s="61">
        <f>SUMPRODUCT(('Tableau pour fusion Word'!$B735:$B$1039=$A715)*('Tableau pour fusion Word'!$H735:$H$1039))</f>
        <v>0</v>
      </c>
    </row>
    <row r="687" spans="16:16" x14ac:dyDescent="0.25">
      <c r="P687" s="60">
        <f>SUMPRODUCT(('Tableau pour fusion Word'!$B736:$B$1039=$A716)*('Tableau pour fusion Word'!$H736:$H$1039))</f>
        <v>0</v>
      </c>
    </row>
    <row r="688" spans="16:16" x14ac:dyDescent="0.25">
      <c r="P688" s="61">
        <f>SUMPRODUCT(('Tableau pour fusion Word'!$B737:$B$1039=$A717)*('Tableau pour fusion Word'!$H737:$H$1039))</f>
        <v>0</v>
      </c>
    </row>
    <row r="689" spans="16:16" x14ac:dyDescent="0.25">
      <c r="P689" s="60">
        <f>SUMPRODUCT(('Tableau pour fusion Word'!$B738:$B$1039=$A718)*('Tableau pour fusion Word'!$H738:$H$1039))</f>
        <v>0</v>
      </c>
    </row>
    <row r="690" spans="16:16" x14ac:dyDescent="0.25">
      <c r="P690" s="61">
        <f>SUMPRODUCT(('Tableau pour fusion Word'!$B739:$B$1039=$A719)*('Tableau pour fusion Word'!$H739:$H$1039))</f>
        <v>0</v>
      </c>
    </row>
    <row r="691" spans="16:16" x14ac:dyDescent="0.25">
      <c r="P691" s="60">
        <f>SUMPRODUCT(('Tableau pour fusion Word'!$B740:$B$1039=$A720)*('Tableau pour fusion Word'!$H740:$H$1039))</f>
        <v>0</v>
      </c>
    </row>
    <row r="692" spans="16:16" x14ac:dyDescent="0.25">
      <c r="P692" s="61">
        <f>SUMPRODUCT(('Tableau pour fusion Word'!$B741:$B$1039=$A721)*('Tableau pour fusion Word'!$H741:$H$1039))</f>
        <v>0</v>
      </c>
    </row>
    <row r="693" spans="16:16" x14ac:dyDescent="0.25">
      <c r="P693" s="60">
        <f>SUMPRODUCT(('Tableau pour fusion Word'!$B742:$B$1039=$A722)*('Tableau pour fusion Word'!$H742:$H$1039))</f>
        <v>0</v>
      </c>
    </row>
    <row r="694" spans="16:16" x14ac:dyDescent="0.25">
      <c r="P694" s="61">
        <f>SUMPRODUCT(('Tableau pour fusion Word'!$B743:$B$1039=$A723)*('Tableau pour fusion Word'!$H743:$H$1039))</f>
        <v>0</v>
      </c>
    </row>
    <row r="695" spans="16:16" x14ac:dyDescent="0.25">
      <c r="P695" s="60">
        <f>SUMPRODUCT(('Tableau pour fusion Word'!$B744:$B$1039=$A724)*('Tableau pour fusion Word'!$H744:$H$1039))</f>
        <v>0</v>
      </c>
    </row>
    <row r="696" spans="16:16" x14ac:dyDescent="0.25">
      <c r="P696" s="61">
        <f>SUMPRODUCT(('Tableau pour fusion Word'!$B745:$B$1039=$A725)*('Tableau pour fusion Word'!$H745:$H$1039))</f>
        <v>0</v>
      </c>
    </row>
    <row r="697" spans="16:16" x14ac:dyDescent="0.25">
      <c r="P697" s="60">
        <f>SUMPRODUCT(('Tableau pour fusion Word'!$B746:$B$1039=$A726)*('Tableau pour fusion Word'!$H746:$H$1039))</f>
        <v>0</v>
      </c>
    </row>
    <row r="698" spans="16:16" x14ac:dyDescent="0.25">
      <c r="P698" s="61">
        <f>SUMPRODUCT(('Tableau pour fusion Word'!$B747:$B$1039=$A727)*('Tableau pour fusion Word'!$H747:$H$1039))</f>
        <v>0</v>
      </c>
    </row>
    <row r="699" spans="16:16" x14ac:dyDescent="0.25">
      <c r="P699" s="60">
        <f>SUMPRODUCT(('Tableau pour fusion Word'!$B748:$B$1039=$A728)*('Tableau pour fusion Word'!$H748:$H$1039))</f>
        <v>0</v>
      </c>
    </row>
    <row r="700" spans="16:16" x14ac:dyDescent="0.25">
      <c r="P700" s="61">
        <f>SUMPRODUCT(('Tableau pour fusion Word'!$B749:$B$1039=$A729)*('Tableau pour fusion Word'!$H749:$H$1039))</f>
        <v>0</v>
      </c>
    </row>
    <row r="701" spans="16:16" x14ac:dyDescent="0.25">
      <c r="P701" s="60">
        <f>SUMPRODUCT(('Tableau pour fusion Word'!$B750:$B$1039=$A730)*('Tableau pour fusion Word'!$H750:$H$1039))</f>
        <v>0</v>
      </c>
    </row>
    <row r="702" spans="16:16" x14ac:dyDescent="0.25">
      <c r="P702" s="61">
        <f>SUMPRODUCT(('Tableau pour fusion Word'!$B751:$B$1039=$A731)*('Tableau pour fusion Word'!$H751:$H$1039))</f>
        <v>0</v>
      </c>
    </row>
    <row r="703" spans="16:16" x14ac:dyDescent="0.25">
      <c r="P703" s="60">
        <f>SUMPRODUCT(('Tableau pour fusion Word'!$B752:$B$1039=$A732)*('Tableau pour fusion Word'!$H752:$H$1039))</f>
        <v>0</v>
      </c>
    </row>
    <row r="704" spans="16:16" x14ac:dyDescent="0.25">
      <c r="P704" s="61">
        <f>SUMPRODUCT(('Tableau pour fusion Word'!$B753:$B$1039=$A733)*('Tableau pour fusion Word'!$H753:$H$1039))</f>
        <v>0</v>
      </c>
    </row>
    <row r="705" spans="16:16" x14ac:dyDescent="0.25">
      <c r="P705" s="60">
        <f>SUMPRODUCT(('Tableau pour fusion Word'!$B754:$B$1039=$A734)*('Tableau pour fusion Word'!$H754:$H$1039))</f>
        <v>0</v>
      </c>
    </row>
    <row r="706" spans="16:16" x14ac:dyDescent="0.25">
      <c r="P706" s="61">
        <f>SUMPRODUCT(('Tableau pour fusion Word'!$B755:$B$1039=$A735)*('Tableau pour fusion Word'!$H755:$H$1039))</f>
        <v>0</v>
      </c>
    </row>
    <row r="707" spans="16:16" x14ac:dyDescent="0.25">
      <c r="P707" s="60">
        <f>SUMPRODUCT(('Tableau pour fusion Word'!$B756:$B$1039=$A736)*('Tableau pour fusion Word'!$H756:$H$1039))</f>
        <v>0</v>
      </c>
    </row>
    <row r="708" spans="16:16" x14ac:dyDescent="0.25">
      <c r="P708" s="61">
        <f>SUMPRODUCT(('Tableau pour fusion Word'!$B757:$B$1039=$A737)*('Tableau pour fusion Word'!$H757:$H$1039))</f>
        <v>0</v>
      </c>
    </row>
    <row r="709" spans="16:16" x14ac:dyDescent="0.25">
      <c r="P709" s="60">
        <f>SUMPRODUCT(('Tableau pour fusion Word'!$B758:$B$1039=$A738)*('Tableau pour fusion Word'!$H758:$H$1039))</f>
        <v>0</v>
      </c>
    </row>
    <row r="710" spans="16:16" x14ac:dyDescent="0.25">
      <c r="P710" s="61">
        <f>SUMPRODUCT(('Tableau pour fusion Word'!$B759:$B$1039=$A739)*('Tableau pour fusion Word'!$H759:$H$1039))</f>
        <v>0</v>
      </c>
    </row>
    <row r="711" spans="16:16" x14ac:dyDescent="0.25">
      <c r="P711" s="60">
        <f>SUMPRODUCT(('Tableau pour fusion Word'!$B760:$B$1039=$A740)*('Tableau pour fusion Word'!$H760:$H$1039))</f>
        <v>0</v>
      </c>
    </row>
    <row r="712" spans="16:16" x14ac:dyDescent="0.25">
      <c r="P712" s="61">
        <f>SUMPRODUCT(('Tableau pour fusion Word'!$B761:$B$1039=$A741)*('Tableau pour fusion Word'!$H761:$H$1039))</f>
        <v>0</v>
      </c>
    </row>
    <row r="713" spans="16:16" x14ac:dyDescent="0.25">
      <c r="P713" s="60">
        <f>SUMPRODUCT(('Tableau pour fusion Word'!$B762:$B$1039=$A742)*('Tableau pour fusion Word'!$H762:$H$1039))</f>
        <v>0</v>
      </c>
    </row>
    <row r="714" spans="16:16" x14ac:dyDescent="0.25">
      <c r="P714" s="61">
        <f>SUMPRODUCT(('Tableau pour fusion Word'!$B763:$B$1039=$A743)*('Tableau pour fusion Word'!$H763:$H$1039))</f>
        <v>0</v>
      </c>
    </row>
    <row r="715" spans="16:16" x14ac:dyDescent="0.25">
      <c r="P715" s="60">
        <f>SUMPRODUCT(('Tableau pour fusion Word'!$B764:$B$1039=$A744)*('Tableau pour fusion Word'!$H764:$H$1039))</f>
        <v>0</v>
      </c>
    </row>
    <row r="716" spans="16:16" x14ac:dyDescent="0.25">
      <c r="P716" s="61">
        <f>SUMPRODUCT(('Tableau pour fusion Word'!$B765:$B$1039=$A745)*('Tableau pour fusion Word'!$H765:$H$1039))</f>
        <v>0</v>
      </c>
    </row>
    <row r="717" spans="16:16" x14ac:dyDescent="0.25">
      <c r="P717" s="60">
        <f>SUMPRODUCT(('Tableau pour fusion Word'!$B766:$B$1039=$A746)*('Tableau pour fusion Word'!$H766:$H$1039))</f>
        <v>0</v>
      </c>
    </row>
    <row r="718" spans="16:16" x14ac:dyDescent="0.25">
      <c r="P718" s="61">
        <f>SUMPRODUCT(('Tableau pour fusion Word'!$B767:$B$1039=$A747)*('Tableau pour fusion Word'!$H767:$H$1039))</f>
        <v>0</v>
      </c>
    </row>
    <row r="719" spans="16:16" x14ac:dyDescent="0.25">
      <c r="P719" s="60">
        <f>SUMPRODUCT(('Tableau pour fusion Word'!$B768:$B$1039=$A748)*('Tableau pour fusion Word'!$H768:$H$1039))</f>
        <v>0</v>
      </c>
    </row>
    <row r="720" spans="16:16" x14ac:dyDescent="0.25">
      <c r="P720" s="61">
        <f>SUMPRODUCT(('Tableau pour fusion Word'!$B769:$B$1039=$A749)*('Tableau pour fusion Word'!$H769:$H$1039))</f>
        <v>0</v>
      </c>
    </row>
    <row r="721" spans="16:16" x14ac:dyDescent="0.25">
      <c r="P721" s="60">
        <f>SUMPRODUCT(('Tableau pour fusion Word'!$B770:$B$1039=$A750)*('Tableau pour fusion Word'!$H770:$H$1039))</f>
        <v>0</v>
      </c>
    </row>
    <row r="722" spans="16:16" x14ac:dyDescent="0.25">
      <c r="P722" s="61">
        <f>SUMPRODUCT(('Tableau pour fusion Word'!$B771:$B$1039=$A751)*('Tableau pour fusion Word'!$H771:$H$1039))</f>
        <v>0</v>
      </c>
    </row>
    <row r="723" spans="16:16" x14ac:dyDescent="0.25">
      <c r="P723" s="60">
        <f>SUMPRODUCT(('Tableau pour fusion Word'!$B772:$B$1039=$A752)*('Tableau pour fusion Word'!$H772:$H$1039))</f>
        <v>0</v>
      </c>
    </row>
    <row r="724" spans="16:16" x14ac:dyDescent="0.25">
      <c r="P724" s="61">
        <f>SUMPRODUCT(('Tableau pour fusion Word'!$B773:$B$1039=$A753)*('Tableau pour fusion Word'!$H773:$H$1039))</f>
        <v>0</v>
      </c>
    </row>
    <row r="725" spans="16:16" x14ac:dyDescent="0.25">
      <c r="P725" s="60">
        <f>SUMPRODUCT(('Tableau pour fusion Word'!$B774:$B$1039=$A754)*('Tableau pour fusion Word'!$H774:$H$1039))</f>
        <v>0</v>
      </c>
    </row>
    <row r="726" spans="16:16" x14ac:dyDescent="0.25">
      <c r="P726" s="61">
        <f>SUMPRODUCT(('Tableau pour fusion Word'!$B775:$B$1039=$A755)*('Tableau pour fusion Word'!$H775:$H$1039))</f>
        <v>0</v>
      </c>
    </row>
    <row r="727" spans="16:16" x14ac:dyDescent="0.25">
      <c r="P727" s="60">
        <f>SUMPRODUCT(('Tableau pour fusion Word'!$B776:$B$1039=$A756)*('Tableau pour fusion Word'!$H776:$H$1039))</f>
        <v>0</v>
      </c>
    </row>
    <row r="728" spans="16:16" x14ac:dyDescent="0.25">
      <c r="P728" s="61">
        <f>SUMPRODUCT(('Tableau pour fusion Word'!$B777:$B$1039=$A757)*('Tableau pour fusion Word'!$H777:$H$1039))</f>
        <v>0</v>
      </c>
    </row>
    <row r="729" spans="16:16" x14ac:dyDescent="0.25">
      <c r="P729" s="60">
        <f>SUMPRODUCT(('Tableau pour fusion Word'!$B778:$B$1039=$A758)*('Tableau pour fusion Word'!$H778:$H$1039))</f>
        <v>0</v>
      </c>
    </row>
    <row r="730" spans="16:16" x14ac:dyDescent="0.25">
      <c r="P730" s="61">
        <f>SUMPRODUCT(('Tableau pour fusion Word'!$B779:$B$1039=$A759)*('Tableau pour fusion Word'!$H779:$H$1039))</f>
        <v>0</v>
      </c>
    </row>
    <row r="731" spans="16:16" x14ac:dyDescent="0.25">
      <c r="P731" s="60">
        <f>SUMPRODUCT(('Tableau pour fusion Word'!$B780:$B$1039=$A760)*('Tableau pour fusion Word'!$H780:$H$1039))</f>
        <v>0</v>
      </c>
    </row>
    <row r="732" spans="16:16" x14ac:dyDescent="0.25">
      <c r="P732" s="61">
        <f>SUMPRODUCT(('Tableau pour fusion Word'!$B781:$B$1039=$A761)*('Tableau pour fusion Word'!$H781:$H$1039))</f>
        <v>0</v>
      </c>
    </row>
    <row r="733" spans="16:16" x14ac:dyDescent="0.25">
      <c r="P733" s="60">
        <f>SUMPRODUCT(('Tableau pour fusion Word'!$B782:$B$1039=$A762)*('Tableau pour fusion Word'!$H782:$H$1039))</f>
        <v>0</v>
      </c>
    </row>
    <row r="734" spans="16:16" x14ac:dyDescent="0.25">
      <c r="P734" s="61">
        <f>SUMPRODUCT(('Tableau pour fusion Word'!$B783:$B$1039=$A763)*('Tableau pour fusion Word'!$H783:$H$1039))</f>
        <v>0</v>
      </c>
    </row>
    <row r="735" spans="16:16" x14ac:dyDescent="0.25">
      <c r="P735" s="60">
        <f>SUMPRODUCT(('Tableau pour fusion Word'!$B784:$B$1039=$A764)*('Tableau pour fusion Word'!$H784:$H$1039))</f>
        <v>0</v>
      </c>
    </row>
    <row r="736" spans="16:16" x14ac:dyDescent="0.25">
      <c r="P736" s="61">
        <f>SUMPRODUCT(('Tableau pour fusion Word'!$B785:$B$1039=$A765)*('Tableau pour fusion Word'!$H785:$H$1039))</f>
        <v>0</v>
      </c>
    </row>
    <row r="737" spans="16:16" x14ac:dyDescent="0.25">
      <c r="P737" s="60">
        <f>SUMPRODUCT(('Tableau pour fusion Word'!$B786:$B$1039=$A766)*('Tableau pour fusion Word'!$H786:$H$1039))</f>
        <v>0</v>
      </c>
    </row>
    <row r="738" spans="16:16" x14ac:dyDescent="0.25">
      <c r="P738" s="61">
        <f>SUMPRODUCT(('Tableau pour fusion Word'!$B787:$B$1039=$A767)*('Tableau pour fusion Word'!$H787:$H$1039))</f>
        <v>0</v>
      </c>
    </row>
    <row r="739" spans="16:16" x14ac:dyDescent="0.25">
      <c r="P739" s="60">
        <f>SUMPRODUCT(('Tableau pour fusion Word'!$B788:$B$1039=$A768)*('Tableau pour fusion Word'!$H788:$H$1039))</f>
        <v>0</v>
      </c>
    </row>
    <row r="740" spans="16:16" x14ac:dyDescent="0.25">
      <c r="P740" s="61">
        <f>SUMPRODUCT(('Tableau pour fusion Word'!$B789:$B$1039=$A769)*('Tableau pour fusion Word'!$H789:$H$1039))</f>
        <v>0</v>
      </c>
    </row>
    <row r="741" spans="16:16" x14ac:dyDescent="0.25">
      <c r="P741" s="60">
        <f>SUMPRODUCT(('Tableau pour fusion Word'!$B790:$B$1039=$A770)*('Tableau pour fusion Word'!$H790:$H$1039))</f>
        <v>0</v>
      </c>
    </row>
    <row r="742" spans="16:16" x14ac:dyDescent="0.25">
      <c r="P742" s="61">
        <f>SUMPRODUCT(('Tableau pour fusion Word'!$B791:$B$1039=$A771)*('Tableau pour fusion Word'!$H791:$H$1039))</f>
        <v>0</v>
      </c>
    </row>
    <row r="743" spans="16:16" x14ac:dyDescent="0.25">
      <c r="P743" s="60">
        <f>SUMPRODUCT(('Tableau pour fusion Word'!$B792:$B$1039=$A772)*('Tableau pour fusion Word'!$H792:$H$1039))</f>
        <v>0</v>
      </c>
    </row>
    <row r="744" spans="16:16" x14ac:dyDescent="0.25">
      <c r="P744" s="61">
        <f>SUMPRODUCT(('Tableau pour fusion Word'!$B793:$B$1039=$A773)*('Tableau pour fusion Word'!$H793:$H$1039))</f>
        <v>0</v>
      </c>
    </row>
    <row r="745" spans="16:16" x14ac:dyDescent="0.25">
      <c r="P745" s="60">
        <f>SUMPRODUCT(('Tableau pour fusion Word'!$B794:$B$1039=$A774)*('Tableau pour fusion Word'!$H794:$H$1039))</f>
        <v>0</v>
      </c>
    </row>
    <row r="746" spans="16:16" x14ac:dyDescent="0.25">
      <c r="P746" s="61">
        <f>SUMPRODUCT(('Tableau pour fusion Word'!$B795:$B$1039=$A775)*('Tableau pour fusion Word'!$H795:$H$1039))</f>
        <v>0</v>
      </c>
    </row>
    <row r="747" spans="16:16" x14ac:dyDescent="0.25">
      <c r="P747" s="60">
        <f>SUMPRODUCT(('Tableau pour fusion Word'!$B796:$B$1039=$A776)*('Tableau pour fusion Word'!$H796:$H$1039))</f>
        <v>0</v>
      </c>
    </row>
    <row r="748" spans="16:16" x14ac:dyDescent="0.25">
      <c r="P748" s="61">
        <f>SUMPRODUCT(('Tableau pour fusion Word'!$B797:$B$1039=$A777)*('Tableau pour fusion Word'!$H797:$H$1039))</f>
        <v>0</v>
      </c>
    </row>
    <row r="749" spans="16:16" x14ac:dyDescent="0.25">
      <c r="P749" s="60">
        <f>SUMPRODUCT(('Tableau pour fusion Word'!$B798:$B$1039=$A778)*('Tableau pour fusion Word'!$H798:$H$1039))</f>
        <v>0</v>
      </c>
    </row>
    <row r="750" spans="16:16" x14ac:dyDescent="0.25">
      <c r="P750" s="61">
        <f>SUMPRODUCT(('Tableau pour fusion Word'!$B799:$B$1039=$A779)*('Tableau pour fusion Word'!$H799:$H$1039))</f>
        <v>0</v>
      </c>
    </row>
    <row r="751" spans="16:16" x14ac:dyDescent="0.25">
      <c r="P751" s="60">
        <f>SUMPRODUCT(('Tableau pour fusion Word'!$B800:$B$1039=$A780)*('Tableau pour fusion Word'!$H800:$H$1039))</f>
        <v>0</v>
      </c>
    </row>
    <row r="752" spans="16:16" x14ac:dyDescent="0.25">
      <c r="P752" s="61">
        <f>SUMPRODUCT(('Tableau pour fusion Word'!$B801:$B$1039=$A781)*('Tableau pour fusion Word'!$H801:$H$1039))</f>
        <v>0</v>
      </c>
    </row>
    <row r="753" spans="16:16" x14ac:dyDescent="0.25">
      <c r="P753" s="60">
        <f>SUMPRODUCT(('Tableau pour fusion Word'!$B802:$B$1039=$A782)*('Tableau pour fusion Word'!$H802:$H$1039))</f>
        <v>0</v>
      </c>
    </row>
    <row r="754" spans="16:16" x14ac:dyDescent="0.25">
      <c r="P754" s="61">
        <f>SUMPRODUCT(('Tableau pour fusion Word'!$B803:$B$1039=$A783)*('Tableau pour fusion Word'!$H803:$H$1039))</f>
        <v>0</v>
      </c>
    </row>
    <row r="755" spans="16:16" x14ac:dyDescent="0.25">
      <c r="P755" s="60">
        <f>SUMPRODUCT(('Tableau pour fusion Word'!$B804:$B$1039=$A784)*('Tableau pour fusion Word'!$H804:$H$1039))</f>
        <v>0</v>
      </c>
    </row>
    <row r="756" spans="16:16" x14ac:dyDescent="0.25">
      <c r="P756" s="61">
        <f>SUMPRODUCT(('Tableau pour fusion Word'!$B805:$B$1039=$A785)*('Tableau pour fusion Word'!$H805:$H$1039))</f>
        <v>0</v>
      </c>
    </row>
    <row r="757" spans="16:16" x14ac:dyDescent="0.25">
      <c r="P757" s="60">
        <f>SUMPRODUCT(('Tableau pour fusion Word'!$B806:$B$1039=$A786)*('Tableau pour fusion Word'!$H806:$H$1039))</f>
        <v>0</v>
      </c>
    </row>
    <row r="758" spans="16:16" x14ac:dyDescent="0.25">
      <c r="P758" s="61">
        <f>SUMPRODUCT(('Tableau pour fusion Word'!$B807:$B$1039=$A787)*('Tableau pour fusion Word'!$H807:$H$1039))</f>
        <v>0</v>
      </c>
    </row>
    <row r="759" spans="16:16" x14ac:dyDescent="0.25">
      <c r="P759" s="60">
        <f>SUMPRODUCT(('Tableau pour fusion Word'!$B808:$B$1039=$A788)*('Tableau pour fusion Word'!$H808:$H$1039))</f>
        <v>0</v>
      </c>
    </row>
    <row r="760" spans="16:16" x14ac:dyDescent="0.25">
      <c r="P760" s="61">
        <f>SUMPRODUCT(('Tableau pour fusion Word'!$B809:$B$1039=$A789)*('Tableau pour fusion Word'!$H809:$H$1039))</f>
        <v>0</v>
      </c>
    </row>
    <row r="761" spans="16:16" x14ac:dyDescent="0.25">
      <c r="P761" s="60">
        <f>SUMPRODUCT(('Tableau pour fusion Word'!$B810:$B$1039=$A790)*('Tableau pour fusion Word'!$H810:$H$1039))</f>
        <v>0</v>
      </c>
    </row>
    <row r="762" spans="16:16" x14ac:dyDescent="0.25">
      <c r="P762" s="61">
        <f>SUMPRODUCT(('Tableau pour fusion Word'!$B811:$B$1039=$A791)*('Tableau pour fusion Word'!$H811:$H$1039))</f>
        <v>0</v>
      </c>
    </row>
    <row r="763" spans="16:16" x14ac:dyDescent="0.25">
      <c r="P763" s="60">
        <f>SUMPRODUCT(('Tableau pour fusion Word'!$B812:$B$1039=$A792)*('Tableau pour fusion Word'!$H812:$H$1039))</f>
        <v>0</v>
      </c>
    </row>
    <row r="764" spans="16:16" x14ac:dyDescent="0.25">
      <c r="P764" s="61">
        <f>SUMPRODUCT(('Tableau pour fusion Word'!$B813:$B$1039=$A793)*('Tableau pour fusion Word'!$H813:$H$1039))</f>
        <v>0</v>
      </c>
    </row>
    <row r="765" spans="16:16" x14ac:dyDescent="0.25">
      <c r="P765" s="60">
        <f>SUMPRODUCT(('Tableau pour fusion Word'!$B814:$B$1039=$A794)*('Tableau pour fusion Word'!$H814:$H$1039))</f>
        <v>0</v>
      </c>
    </row>
    <row r="766" spans="16:16" x14ac:dyDescent="0.25">
      <c r="P766" s="61">
        <f>SUMPRODUCT(('Tableau pour fusion Word'!$B815:$B$1039=$A795)*('Tableau pour fusion Word'!$H815:$H$1039))</f>
        <v>0</v>
      </c>
    </row>
    <row r="767" spans="16:16" x14ac:dyDescent="0.25">
      <c r="P767" s="60">
        <f>SUMPRODUCT(('Tableau pour fusion Word'!$B816:$B$1039=$A796)*('Tableau pour fusion Word'!$H816:$H$1039))</f>
        <v>0</v>
      </c>
    </row>
    <row r="768" spans="16:16" x14ac:dyDescent="0.25">
      <c r="P768" s="61">
        <f>SUMPRODUCT(('Tableau pour fusion Word'!$B817:$B$1039=$A797)*('Tableau pour fusion Word'!$H817:$H$1039))</f>
        <v>0</v>
      </c>
    </row>
    <row r="769" spans="16:16" x14ac:dyDescent="0.25">
      <c r="P769" s="60">
        <f>SUMPRODUCT(('Tableau pour fusion Word'!$B818:$B$1039=$A798)*('Tableau pour fusion Word'!$H818:$H$1039))</f>
        <v>0</v>
      </c>
    </row>
    <row r="770" spans="16:16" x14ac:dyDescent="0.25">
      <c r="P770" s="61">
        <f>SUMPRODUCT(('Tableau pour fusion Word'!$B819:$B$1039=$A799)*('Tableau pour fusion Word'!$H819:$H$1039))</f>
        <v>0</v>
      </c>
    </row>
    <row r="771" spans="16:16" x14ac:dyDescent="0.25">
      <c r="P771" s="60">
        <f>SUMPRODUCT(('Tableau pour fusion Word'!$B820:$B$1039=$A800)*('Tableau pour fusion Word'!$H820:$H$1039))</f>
        <v>0</v>
      </c>
    </row>
    <row r="772" spans="16:16" x14ac:dyDescent="0.25">
      <c r="P772" s="61">
        <f>SUMPRODUCT(('Tableau pour fusion Word'!$B821:$B$1039=$A801)*('Tableau pour fusion Word'!$H821:$H$1039))</f>
        <v>0</v>
      </c>
    </row>
    <row r="773" spans="16:16" x14ac:dyDescent="0.25">
      <c r="P773" s="60">
        <f>SUMPRODUCT(('Tableau pour fusion Word'!$B822:$B$1039=$A802)*('Tableau pour fusion Word'!$H822:$H$1039))</f>
        <v>0</v>
      </c>
    </row>
    <row r="774" spans="16:16" x14ac:dyDescent="0.25">
      <c r="P774" s="61">
        <f>SUMPRODUCT(('Tableau pour fusion Word'!$B823:$B$1039=$A803)*('Tableau pour fusion Word'!$H823:$H$1039))</f>
        <v>0</v>
      </c>
    </row>
    <row r="775" spans="16:16" x14ac:dyDescent="0.25">
      <c r="P775" s="60">
        <f>SUMPRODUCT(('Tableau pour fusion Word'!$B824:$B$1039=$A804)*('Tableau pour fusion Word'!$H824:$H$1039))</f>
        <v>0</v>
      </c>
    </row>
    <row r="776" spans="16:16" x14ac:dyDescent="0.25">
      <c r="P776" s="61">
        <f>SUMPRODUCT(('Tableau pour fusion Word'!$B825:$B$1039=$A805)*('Tableau pour fusion Word'!$H825:$H$1039))</f>
        <v>0</v>
      </c>
    </row>
    <row r="777" spans="16:16" x14ac:dyDescent="0.25">
      <c r="P777" s="60">
        <f>SUMPRODUCT(('Tableau pour fusion Word'!$B826:$B$1039=$A806)*('Tableau pour fusion Word'!$H826:$H$1039))</f>
        <v>0</v>
      </c>
    </row>
    <row r="778" spans="16:16" x14ac:dyDescent="0.25">
      <c r="P778" s="61">
        <f>SUMPRODUCT(('Tableau pour fusion Word'!$B827:$B$1039=$A807)*('Tableau pour fusion Word'!$H827:$H$1039))</f>
        <v>0</v>
      </c>
    </row>
    <row r="779" spans="16:16" x14ac:dyDescent="0.25">
      <c r="P779" s="60">
        <f>SUMPRODUCT(('Tableau pour fusion Word'!$B828:$B$1039=$A808)*('Tableau pour fusion Word'!$H828:$H$1039))</f>
        <v>0</v>
      </c>
    </row>
    <row r="780" spans="16:16" x14ac:dyDescent="0.25">
      <c r="P780" s="61">
        <f>SUMPRODUCT(('Tableau pour fusion Word'!$B829:$B$1039=$A809)*('Tableau pour fusion Word'!$H829:$H$1039))</f>
        <v>0</v>
      </c>
    </row>
    <row r="781" spans="16:16" x14ac:dyDescent="0.25">
      <c r="P781" s="60">
        <f>SUMPRODUCT(('Tableau pour fusion Word'!$B830:$B$1039=$A810)*('Tableau pour fusion Word'!$H830:$H$1039))</f>
        <v>0</v>
      </c>
    </row>
    <row r="782" spans="16:16" x14ac:dyDescent="0.25">
      <c r="P782" s="61">
        <f>SUMPRODUCT(('Tableau pour fusion Word'!$B831:$B$1039=$A811)*('Tableau pour fusion Word'!$H831:$H$1039))</f>
        <v>0</v>
      </c>
    </row>
    <row r="783" spans="16:16" x14ac:dyDescent="0.25">
      <c r="P783" s="60">
        <f>SUMPRODUCT(('Tableau pour fusion Word'!$B832:$B$1039=$A812)*('Tableau pour fusion Word'!$H832:$H$1039))</f>
        <v>0</v>
      </c>
    </row>
    <row r="784" spans="16:16" x14ac:dyDescent="0.25">
      <c r="P784" s="61">
        <f>SUMPRODUCT(('Tableau pour fusion Word'!$B833:$B$1039=$A813)*('Tableau pour fusion Word'!$H833:$H$1039))</f>
        <v>0</v>
      </c>
    </row>
    <row r="785" spans="16:16" x14ac:dyDescent="0.25">
      <c r="P785" s="60">
        <f>SUMPRODUCT(('Tableau pour fusion Word'!$B834:$B$1039=$A814)*('Tableau pour fusion Word'!$H834:$H$1039))</f>
        <v>0</v>
      </c>
    </row>
    <row r="786" spans="16:16" x14ac:dyDescent="0.25">
      <c r="P786" s="61">
        <f>SUMPRODUCT(('Tableau pour fusion Word'!$B835:$B$1039=$A815)*('Tableau pour fusion Word'!$H835:$H$1039))</f>
        <v>0</v>
      </c>
    </row>
    <row r="787" spans="16:16" x14ac:dyDescent="0.25">
      <c r="P787" s="60">
        <f>SUMPRODUCT(('Tableau pour fusion Word'!$B836:$B$1039=$A816)*('Tableau pour fusion Word'!$H836:$H$1039))</f>
        <v>0</v>
      </c>
    </row>
    <row r="788" spans="16:16" x14ac:dyDescent="0.25">
      <c r="P788" s="61">
        <f>SUMPRODUCT(('Tableau pour fusion Word'!$B837:$B$1039=$A817)*('Tableau pour fusion Word'!$H837:$H$1039))</f>
        <v>0</v>
      </c>
    </row>
    <row r="789" spans="16:16" x14ac:dyDescent="0.25">
      <c r="P789" s="60">
        <f>SUMPRODUCT(('Tableau pour fusion Word'!$B838:$B$1039=$A818)*('Tableau pour fusion Word'!$H838:$H$1039))</f>
        <v>0</v>
      </c>
    </row>
    <row r="790" spans="16:16" x14ac:dyDescent="0.25">
      <c r="P790" s="61">
        <f>SUMPRODUCT(('Tableau pour fusion Word'!$B839:$B$1039=$A819)*('Tableau pour fusion Word'!$H839:$H$1039))</f>
        <v>0</v>
      </c>
    </row>
    <row r="791" spans="16:16" x14ac:dyDescent="0.25">
      <c r="P791" s="60">
        <f>SUMPRODUCT(('Tableau pour fusion Word'!$B840:$B$1039=$A820)*('Tableau pour fusion Word'!$H840:$H$1039))</f>
        <v>0</v>
      </c>
    </row>
    <row r="792" spans="16:16" x14ac:dyDescent="0.25">
      <c r="P792" s="61">
        <f>SUMPRODUCT(('Tableau pour fusion Word'!$B841:$B$1039=$A821)*('Tableau pour fusion Word'!$H841:$H$1039))</f>
        <v>0</v>
      </c>
    </row>
    <row r="793" spans="16:16" x14ac:dyDescent="0.25">
      <c r="P793" s="60">
        <f>SUMPRODUCT(('Tableau pour fusion Word'!$B842:$B$1039=$A822)*('Tableau pour fusion Word'!$H842:$H$1039))</f>
        <v>0</v>
      </c>
    </row>
    <row r="794" spans="16:16" x14ac:dyDescent="0.25">
      <c r="P794" s="61">
        <f>SUMPRODUCT(('Tableau pour fusion Word'!$B843:$B$1039=$A823)*('Tableau pour fusion Word'!$H843:$H$1039))</f>
        <v>0</v>
      </c>
    </row>
    <row r="795" spans="16:16" x14ac:dyDescent="0.25">
      <c r="P795" s="60">
        <f>SUMPRODUCT(('Tableau pour fusion Word'!$B844:$B$1039=$A824)*('Tableau pour fusion Word'!$H844:$H$1039))</f>
        <v>0</v>
      </c>
    </row>
    <row r="796" spans="16:16" x14ac:dyDescent="0.25">
      <c r="P796" s="61">
        <f>SUMPRODUCT(('Tableau pour fusion Word'!$B845:$B$1039=$A825)*('Tableau pour fusion Word'!$H845:$H$1039))</f>
        <v>0</v>
      </c>
    </row>
    <row r="797" spans="16:16" x14ac:dyDescent="0.25">
      <c r="P797" s="60">
        <f>SUMPRODUCT(('Tableau pour fusion Word'!$B846:$B$1039=$A826)*('Tableau pour fusion Word'!$H846:$H$1039))</f>
        <v>0</v>
      </c>
    </row>
    <row r="798" spans="16:16" x14ac:dyDescent="0.25">
      <c r="P798" s="61">
        <f>SUMPRODUCT(('Tableau pour fusion Word'!$B847:$B$1039=$A827)*('Tableau pour fusion Word'!$H847:$H$1039))</f>
        <v>0</v>
      </c>
    </row>
    <row r="799" spans="16:16" x14ac:dyDescent="0.25">
      <c r="P799" s="60">
        <f>SUMPRODUCT(('Tableau pour fusion Word'!$B848:$B$1039=$A828)*('Tableau pour fusion Word'!$H848:$H$1039))</f>
        <v>0</v>
      </c>
    </row>
    <row r="800" spans="16:16" x14ac:dyDescent="0.25">
      <c r="P800" s="61">
        <f>SUMPRODUCT(('Tableau pour fusion Word'!$B849:$B$1039=$A829)*('Tableau pour fusion Word'!$H849:$H$1039))</f>
        <v>0</v>
      </c>
    </row>
    <row r="801" spans="16:16" x14ac:dyDescent="0.25">
      <c r="P801" s="60">
        <f>SUMPRODUCT(('Tableau pour fusion Word'!$B850:$B$1039=$A830)*('Tableau pour fusion Word'!$H850:$H$1039))</f>
        <v>0</v>
      </c>
    </row>
    <row r="802" spans="16:16" x14ac:dyDescent="0.25">
      <c r="P802" s="61">
        <f>SUMPRODUCT(('Tableau pour fusion Word'!$B851:$B$1039=$A831)*('Tableau pour fusion Word'!$H851:$H$1039))</f>
        <v>0</v>
      </c>
    </row>
    <row r="803" spans="16:16" x14ac:dyDescent="0.25">
      <c r="P803" s="60">
        <f>SUMPRODUCT(('Tableau pour fusion Word'!$B852:$B$1039=$A832)*('Tableau pour fusion Word'!$H852:$H$1039))</f>
        <v>0</v>
      </c>
    </row>
    <row r="804" spans="16:16" x14ac:dyDescent="0.25">
      <c r="P804" s="61">
        <f>SUMPRODUCT(('Tableau pour fusion Word'!$B853:$B$1039=$A833)*('Tableau pour fusion Word'!$H853:$H$1039))</f>
        <v>0</v>
      </c>
    </row>
    <row r="805" spans="16:16" x14ac:dyDescent="0.25">
      <c r="P805" s="60">
        <f>SUMPRODUCT(('Tableau pour fusion Word'!$B854:$B$1039=$A834)*('Tableau pour fusion Word'!$H854:$H$1039))</f>
        <v>0</v>
      </c>
    </row>
    <row r="806" spans="16:16" x14ac:dyDescent="0.25">
      <c r="P806" s="61">
        <f>SUMPRODUCT(('Tableau pour fusion Word'!$B855:$B$1039=$A835)*('Tableau pour fusion Word'!$H855:$H$1039))</f>
        <v>0</v>
      </c>
    </row>
    <row r="807" spans="16:16" x14ac:dyDescent="0.25">
      <c r="P807" s="60">
        <f>SUMPRODUCT(('Tableau pour fusion Word'!$B856:$B$1039=$A836)*('Tableau pour fusion Word'!$H856:$H$1039))</f>
        <v>0</v>
      </c>
    </row>
    <row r="808" spans="16:16" x14ac:dyDescent="0.25">
      <c r="P808" s="61">
        <f>SUMPRODUCT(('Tableau pour fusion Word'!$B857:$B$1039=$A837)*('Tableau pour fusion Word'!$H857:$H$1039))</f>
        <v>0</v>
      </c>
    </row>
    <row r="809" spans="16:16" x14ac:dyDescent="0.25">
      <c r="P809" s="60">
        <f>SUMPRODUCT(('Tableau pour fusion Word'!$B858:$B$1039=$A838)*('Tableau pour fusion Word'!$H858:$H$1039))</f>
        <v>0</v>
      </c>
    </row>
    <row r="810" spans="16:16" x14ac:dyDescent="0.25">
      <c r="P810" s="61">
        <f>SUMPRODUCT(('Tableau pour fusion Word'!$B859:$B$1039=$A839)*('Tableau pour fusion Word'!$H859:$H$1039))</f>
        <v>0</v>
      </c>
    </row>
    <row r="811" spans="16:16" x14ac:dyDescent="0.25">
      <c r="P811" s="60">
        <f>SUMPRODUCT(('Tableau pour fusion Word'!$B860:$B$1039=$A840)*('Tableau pour fusion Word'!$H860:$H$1039))</f>
        <v>0</v>
      </c>
    </row>
    <row r="812" spans="16:16" x14ac:dyDescent="0.25">
      <c r="P812" s="61">
        <f>SUMPRODUCT(('Tableau pour fusion Word'!$B861:$B$1039=$A841)*('Tableau pour fusion Word'!$H861:$H$1039))</f>
        <v>0</v>
      </c>
    </row>
    <row r="813" spans="16:16" x14ac:dyDescent="0.25">
      <c r="P813" s="60">
        <f>SUMPRODUCT(('Tableau pour fusion Word'!$B862:$B$1039=$A842)*('Tableau pour fusion Word'!$H862:$H$1039))</f>
        <v>0</v>
      </c>
    </row>
    <row r="814" spans="16:16" x14ac:dyDescent="0.25">
      <c r="P814" s="61">
        <f>SUMPRODUCT(('Tableau pour fusion Word'!$B863:$B$1039=$A843)*('Tableau pour fusion Word'!$H863:$H$1039))</f>
        <v>0</v>
      </c>
    </row>
    <row r="815" spans="16:16" x14ac:dyDescent="0.25">
      <c r="P815" s="60">
        <f>SUMPRODUCT(('Tableau pour fusion Word'!$B864:$B$1039=$A844)*('Tableau pour fusion Word'!$H864:$H$1039))</f>
        <v>0</v>
      </c>
    </row>
    <row r="816" spans="16:16" x14ac:dyDescent="0.25">
      <c r="P816" s="61">
        <f>SUMPRODUCT(('Tableau pour fusion Word'!$B865:$B$1039=$A845)*('Tableau pour fusion Word'!$H865:$H$1039))</f>
        <v>0</v>
      </c>
    </row>
    <row r="817" spans="16:16" x14ac:dyDescent="0.25">
      <c r="P817" s="60">
        <f>SUMPRODUCT(('Tableau pour fusion Word'!$B866:$B$1039=$A846)*('Tableau pour fusion Word'!$H866:$H$1039))</f>
        <v>0</v>
      </c>
    </row>
    <row r="818" spans="16:16" x14ac:dyDescent="0.25">
      <c r="P818" s="61">
        <f>SUMPRODUCT(('Tableau pour fusion Word'!$B867:$B$1039=$A847)*('Tableau pour fusion Word'!$H867:$H$1039))</f>
        <v>0</v>
      </c>
    </row>
    <row r="819" spans="16:16" x14ac:dyDescent="0.25">
      <c r="P819" s="60">
        <f>SUMPRODUCT(('Tableau pour fusion Word'!$B868:$B$1039=$A848)*('Tableau pour fusion Word'!$H868:$H$1039))</f>
        <v>0</v>
      </c>
    </row>
    <row r="820" spans="16:16" x14ac:dyDescent="0.25">
      <c r="P820" s="61">
        <f>SUMPRODUCT(('Tableau pour fusion Word'!$B869:$B$1039=$A849)*('Tableau pour fusion Word'!$H869:$H$1039))</f>
        <v>0</v>
      </c>
    </row>
    <row r="821" spans="16:16" x14ac:dyDescent="0.25">
      <c r="P821" s="60">
        <f>SUMPRODUCT(('Tableau pour fusion Word'!$B870:$B$1039=$A850)*('Tableau pour fusion Word'!$H870:$H$1039))</f>
        <v>0</v>
      </c>
    </row>
    <row r="822" spans="16:16" x14ac:dyDescent="0.25">
      <c r="P822" s="61">
        <f>SUMPRODUCT(('Tableau pour fusion Word'!$B871:$B$1039=$A851)*('Tableau pour fusion Word'!$H871:$H$1039))</f>
        <v>0</v>
      </c>
    </row>
    <row r="823" spans="16:16" x14ac:dyDescent="0.25">
      <c r="P823" s="60">
        <f>SUMPRODUCT(('Tableau pour fusion Word'!$B872:$B$1039=$A852)*('Tableau pour fusion Word'!$H872:$H$1039))</f>
        <v>0</v>
      </c>
    </row>
    <row r="824" spans="16:16" x14ac:dyDescent="0.25">
      <c r="P824" s="61">
        <f>SUMPRODUCT(('Tableau pour fusion Word'!$B873:$B$1039=$A853)*('Tableau pour fusion Word'!$H873:$H$1039))</f>
        <v>0</v>
      </c>
    </row>
    <row r="825" spans="16:16" x14ac:dyDescent="0.25">
      <c r="P825" s="60">
        <f>SUMPRODUCT(('Tableau pour fusion Word'!$B874:$B$1039=$A854)*('Tableau pour fusion Word'!$H874:$H$1039))</f>
        <v>0</v>
      </c>
    </row>
    <row r="826" spans="16:16" x14ac:dyDescent="0.25">
      <c r="P826" s="61">
        <f>SUMPRODUCT(('Tableau pour fusion Word'!$B875:$B$1039=$A855)*('Tableau pour fusion Word'!$H875:$H$1039))</f>
        <v>0</v>
      </c>
    </row>
    <row r="827" spans="16:16" x14ac:dyDescent="0.25">
      <c r="P827" s="60">
        <f>SUMPRODUCT(('Tableau pour fusion Word'!$B876:$B$1039=$A856)*('Tableau pour fusion Word'!$H876:$H$1039))</f>
        <v>0</v>
      </c>
    </row>
    <row r="828" spans="16:16" x14ac:dyDescent="0.25">
      <c r="P828" s="61">
        <f>SUMPRODUCT(('Tableau pour fusion Word'!$B877:$B$1039=$A857)*('Tableau pour fusion Word'!$H877:$H$1039))</f>
        <v>0</v>
      </c>
    </row>
    <row r="829" spans="16:16" x14ac:dyDescent="0.25">
      <c r="P829" s="60">
        <f>SUMPRODUCT(('Tableau pour fusion Word'!$B878:$B$1039=$A858)*('Tableau pour fusion Word'!$H878:$H$1039))</f>
        <v>0</v>
      </c>
    </row>
    <row r="830" spans="16:16" x14ac:dyDescent="0.25">
      <c r="P830" s="61">
        <f>SUMPRODUCT(('Tableau pour fusion Word'!$B879:$B$1039=$A859)*('Tableau pour fusion Word'!$H879:$H$1039))</f>
        <v>0</v>
      </c>
    </row>
    <row r="831" spans="16:16" x14ac:dyDescent="0.25">
      <c r="P831" s="60">
        <f>SUMPRODUCT(('Tableau pour fusion Word'!$B880:$B$1039=$A860)*('Tableau pour fusion Word'!$H880:$H$1039))</f>
        <v>0</v>
      </c>
    </row>
    <row r="832" spans="16:16" x14ac:dyDescent="0.25">
      <c r="P832" s="61">
        <f>SUMPRODUCT(('Tableau pour fusion Word'!$B881:$B$1039=$A861)*('Tableau pour fusion Word'!$H881:$H$1039))</f>
        <v>0</v>
      </c>
    </row>
    <row r="833" spans="16:16" x14ac:dyDescent="0.25">
      <c r="P833" s="60">
        <f>SUMPRODUCT(('Tableau pour fusion Word'!$B882:$B$1039=$A862)*('Tableau pour fusion Word'!$H882:$H$1039))</f>
        <v>0</v>
      </c>
    </row>
    <row r="834" spans="16:16" x14ac:dyDescent="0.25">
      <c r="P834" s="61">
        <f>SUMPRODUCT(('Tableau pour fusion Word'!$B883:$B$1039=$A863)*('Tableau pour fusion Word'!$H883:$H$1039))</f>
        <v>0</v>
      </c>
    </row>
    <row r="835" spans="16:16" x14ac:dyDescent="0.25">
      <c r="P835" s="60">
        <f>SUMPRODUCT(('Tableau pour fusion Word'!$B884:$B$1039=$A864)*('Tableau pour fusion Word'!$H884:$H$1039))</f>
        <v>0</v>
      </c>
    </row>
    <row r="836" spans="16:16" x14ac:dyDescent="0.25">
      <c r="P836" s="61">
        <f>SUMPRODUCT(('Tableau pour fusion Word'!$B885:$B$1039=$A865)*('Tableau pour fusion Word'!$H885:$H$1039))</f>
        <v>0</v>
      </c>
    </row>
    <row r="837" spans="16:16" x14ac:dyDescent="0.25">
      <c r="P837" s="60">
        <f>SUMPRODUCT(('Tableau pour fusion Word'!$B886:$B$1039=$A866)*('Tableau pour fusion Word'!$H886:$H$1039))</f>
        <v>0</v>
      </c>
    </row>
    <row r="838" spans="16:16" x14ac:dyDescent="0.25">
      <c r="P838" s="61">
        <f>SUMPRODUCT(('Tableau pour fusion Word'!$B887:$B$1039=$A867)*('Tableau pour fusion Word'!$H887:$H$1039))</f>
        <v>0</v>
      </c>
    </row>
    <row r="839" spans="16:16" x14ac:dyDescent="0.25">
      <c r="P839" s="60">
        <f>SUMPRODUCT(('Tableau pour fusion Word'!$B888:$B$1039=$A868)*('Tableau pour fusion Word'!$H888:$H$1039))</f>
        <v>0</v>
      </c>
    </row>
    <row r="840" spans="16:16" x14ac:dyDescent="0.25">
      <c r="P840" s="61">
        <f>SUMPRODUCT(('Tableau pour fusion Word'!$B889:$B$1039=$A869)*('Tableau pour fusion Word'!$H889:$H$1039))</f>
        <v>0</v>
      </c>
    </row>
    <row r="841" spans="16:16" x14ac:dyDescent="0.25">
      <c r="P841" s="60">
        <f>SUMPRODUCT(('Tableau pour fusion Word'!$B890:$B$1039=$A870)*('Tableau pour fusion Word'!$H890:$H$1039))</f>
        <v>0</v>
      </c>
    </row>
    <row r="842" spans="16:16" x14ac:dyDescent="0.25">
      <c r="P842" s="61">
        <f>SUMPRODUCT(('Tableau pour fusion Word'!$B891:$B$1039=$A871)*('Tableau pour fusion Word'!$H891:$H$1039))</f>
        <v>0</v>
      </c>
    </row>
    <row r="843" spans="16:16" x14ac:dyDescent="0.25">
      <c r="P843" s="60">
        <f>SUMPRODUCT(('Tableau pour fusion Word'!$B892:$B$1039=$A872)*('Tableau pour fusion Word'!$H892:$H$1039))</f>
        <v>0</v>
      </c>
    </row>
    <row r="844" spans="16:16" x14ac:dyDescent="0.25">
      <c r="P844" s="61">
        <f>SUMPRODUCT(('Tableau pour fusion Word'!$B893:$B$1039=$A873)*('Tableau pour fusion Word'!$H893:$H$1039))</f>
        <v>0</v>
      </c>
    </row>
    <row r="845" spans="16:16" x14ac:dyDescent="0.25">
      <c r="P845" s="60">
        <f>SUMPRODUCT(('Tableau pour fusion Word'!$B894:$B$1039=$A874)*('Tableau pour fusion Word'!$H894:$H$1039))</f>
        <v>0</v>
      </c>
    </row>
    <row r="846" spans="16:16" x14ac:dyDescent="0.25">
      <c r="P846" s="61">
        <f>SUMPRODUCT(('Tableau pour fusion Word'!$B895:$B$1039=$A875)*('Tableau pour fusion Word'!$H895:$H$1039))</f>
        <v>0</v>
      </c>
    </row>
    <row r="847" spans="16:16" x14ac:dyDescent="0.25">
      <c r="P847" s="60">
        <f>SUMPRODUCT(('Tableau pour fusion Word'!$B896:$B$1039=$A876)*('Tableau pour fusion Word'!$H896:$H$1039))</f>
        <v>0</v>
      </c>
    </row>
    <row r="848" spans="16:16" x14ac:dyDescent="0.25">
      <c r="P848" s="61">
        <f>SUMPRODUCT(('Tableau pour fusion Word'!$B897:$B$1039=$A877)*('Tableau pour fusion Word'!$H897:$H$1039))</f>
        <v>0</v>
      </c>
    </row>
    <row r="849" spans="16:16" x14ac:dyDescent="0.25">
      <c r="P849" s="60">
        <f>SUMPRODUCT(('Tableau pour fusion Word'!$B898:$B$1039=$A878)*('Tableau pour fusion Word'!$H898:$H$1039))</f>
        <v>0</v>
      </c>
    </row>
    <row r="850" spans="16:16" x14ac:dyDescent="0.25">
      <c r="P850" s="61">
        <f>SUMPRODUCT(('Tableau pour fusion Word'!$B899:$B$1039=$A879)*('Tableau pour fusion Word'!$H899:$H$1039))</f>
        <v>0</v>
      </c>
    </row>
    <row r="851" spans="16:16" x14ac:dyDescent="0.25">
      <c r="P851" s="60">
        <f>SUMPRODUCT(('Tableau pour fusion Word'!$B900:$B$1039=$A880)*('Tableau pour fusion Word'!$H900:$H$1039))</f>
        <v>0</v>
      </c>
    </row>
    <row r="852" spans="16:16" x14ac:dyDescent="0.25">
      <c r="P852" s="61">
        <f>SUMPRODUCT(('Tableau pour fusion Word'!$B901:$B$1039=$A881)*('Tableau pour fusion Word'!$H901:$H$1039))</f>
        <v>0</v>
      </c>
    </row>
    <row r="853" spans="16:16" x14ac:dyDescent="0.25">
      <c r="P853" s="60">
        <f>SUMPRODUCT(('Tableau pour fusion Word'!$B902:$B$1039=$A882)*('Tableau pour fusion Word'!$H902:$H$1039))</f>
        <v>0</v>
      </c>
    </row>
    <row r="854" spans="16:16" x14ac:dyDescent="0.25">
      <c r="P854" s="61">
        <f>SUMPRODUCT(('Tableau pour fusion Word'!$B903:$B$1039=$A883)*('Tableau pour fusion Word'!$H903:$H$1039))</f>
        <v>0</v>
      </c>
    </row>
    <row r="855" spans="16:16" x14ac:dyDescent="0.25">
      <c r="P855" s="60">
        <f>SUMPRODUCT(('Tableau pour fusion Word'!$B904:$B$1039=$A884)*('Tableau pour fusion Word'!$H904:$H$1039))</f>
        <v>0</v>
      </c>
    </row>
    <row r="856" spans="16:16" x14ac:dyDescent="0.25">
      <c r="P856" s="61">
        <f>SUMPRODUCT(('Tableau pour fusion Word'!$B905:$B$1039=$A885)*('Tableau pour fusion Word'!$H905:$H$1039))</f>
        <v>0</v>
      </c>
    </row>
    <row r="857" spans="16:16" x14ac:dyDescent="0.25">
      <c r="P857" s="60">
        <f>SUMPRODUCT(('Tableau pour fusion Word'!$B906:$B$1039=$A886)*('Tableau pour fusion Word'!$H906:$H$1039))</f>
        <v>0</v>
      </c>
    </row>
    <row r="858" spans="16:16" x14ac:dyDescent="0.25">
      <c r="P858" s="61">
        <f>SUMPRODUCT(('Tableau pour fusion Word'!$B907:$B$1039=$A887)*('Tableau pour fusion Word'!$H907:$H$1039))</f>
        <v>0</v>
      </c>
    </row>
    <row r="859" spans="16:16" x14ac:dyDescent="0.25">
      <c r="P859" s="60">
        <f>SUMPRODUCT(('Tableau pour fusion Word'!$B908:$B$1039=$A888)*('Tableau pour fusion Word'!$H908:$H$1039))</f>
        <v>0</v>
      </c>
    </row>
    <row r="860" spans="16:16" x14ac:dyDescent="0.25">
      <c r="P860" s="61">
        <f>SUMPRODUCT(('Tableau pour fusion Word'!$B909:$B$1039=$A889)*('Tableau pour fusion Word'!$H909:$H$1039))</f>
        <v>0</v>
      </c>
    </row>
    <row r="861" spans="16:16" x14ac:dyDescent="0.25">
      <c r="P861" s="60">
        <f>SUMPRODUCT(('Tableau pour fusion Word'!$B910:$B$1039=$A890)*('Tableau pour fusion Word'!$H910:$H$1039))</f>
        <v>0</v>
      </c>
    </row>
    <row r="862" spans="16:16" x14ac:dyDescent="0.25">
      <c r="P862" s="61">
        <f>SUMPRODUCT(('Tableau pour fusion Word'!$B911:$B$1039=$A891)*('Tableau pour fusion Word'!$H911:$H$1039))</f>
        <v>0</v>
      </c>
    </row>
    <row r="863" spans="16:16" x14ac:dyDescent="0.25">
      <c r="P863" s="60">
        <f>SUMPRODUCT(('Tableau pour fusion Word'!$B912:$B$1039=$A892)*('Tableau pour fusion Word'!$H912:$H$1039))</f>
        <v>0</v>
      </c>
    </row>
    <row r="864" spans="16:16" x14ac:dyDescent="0.25">
      <c r="P864" s="61">
        <f>SUMPRODUCT(('Tableau pour fusion Word'!$B913:$B$1039=$A893)*('Tableau pour fusion Word'!$H913:$H$1039))</f>
        <v>0</v>
      </c>
    </row>
    <row r="865" spans="16:16" x14ac:dyDescent="0.25">
      <c r="P865" s="60">
        <f>SUMPRODUCT(('Tableau pour fusion Word'!$B914:$B$1039=$A894)*('Tableau pour fusion Word'!$H914:$H$1039))</f>
        <v>0</v>
      </c>
    </row>
    <row r="866" spans="16:16" x14ac:dyDescent="0.25">
      <c r="P866" s="61">
        <f>SUMPRODUCT(('Tableau pour fusion Word'!$B915:$B$1039=$A895)*('Tableau pour fusion Word'!$H915:$H$1039))</f>
        <v>0</v>
      </c>
    </row>
    <row r="867" spans="16:16" x14ac:dyDescent="0.25">
      <c r="P867" s="60">
        <f>SUMPRODUCT(('Tableau pour fusion Word'!$B916:$B$1039=$A896)*('Tableau pour fusion Word'!$H916:$H$1039))</f>
        <v>0</v>
      </c>
    </row>
    <row r="868" spans="16:16" x14ac:dyDescent="0.25">
      <c r="P868" s="61">
        <f>SUMPRODUCT(('Tableau pour fusion Word'!$B917:$B$1039=$A897)*('Tableau pour fusion Word'!$H917:$H$1039))</f>
        <v>0</v>
      </c>
    </row>
    <row r="869" spans="16:16" x14ac:dyDescent="0.25">
      <c r="P869" s="60">
        <f>SUMPRODUCT(('Tableau pour fusion Word'!$B918:$B$1039=$A898)*('Tableau pour fusion Word'!$H918:$H$1039))</f>
        <v>0</v>
      </c>
    </row>
    <row r="870" spans="16:16" x14ac:dyDescent="0.25">
      <c r="P870" s="61">
        <f>SUMPRODUCT(('Tableau pour fusion Word'!$B919:$B$1039=$A899)*('Tableau pour fusion Word'!$H919:$H$1039))</f>
        <v>0</v>
      </c>
    </row>
    <row r="871" spans="16:16" x14ac:dyDescent="0.25">
      <c r="P871" s="60">
        <f>SUMPRODUCT(('Tableau pour fusion Word'!$B920:$B$1039=$A900)*('Tableau pour fusion Word'!$H920:$H$1039))</f>
        <v>0</v>
      </c>
    </row>
    <row r="872" spans="16:16" x14ac:dyDescent="0.25">
      <c r="P872" s="61">
        <f>SUMPRODUCT(('Tableau pour fusion Word'!$B921:$B$1039=$A901)*('Tableau pour fusion Word'!$H921:$H$1039))</f>
        <v>0</v>
      </c>
    </row>
    <row r="873" spans="16:16" x14ac:dyDescent="0.25">
      <c r="P873" s="60">
        <f>SUMPRODUCT(('Tableau pour fusion Word'!$B922:$B$1039=$A902)*('Tableau pour fusion Word'!$H922:$H$1039))</f>
        <v>0</v>
      </c>
    </row>
    <row r="874" spans="16:16" x14ac:dyDescent="0.25">
      <c r="P874" s="61">
        <f>SUMPRODUCT(('Tableau pour fusion Word'!$B923:$B$1039=$A903)*('Tableau pour fusion Word'!$H923:$H$1039))</f>
        <v>0</v>
      </c>
    </row>
    <row r="875" spans="16:16" x14ac:dyDescent="0.25">
      <c r="P875" s="60">
        <f>SUMPRODUCT(('Tableau pour fusion Word'!$B924:$B$1039=$A904)*('Tableau pour fusion Word'!$H924:$H$1039))</f>
        <v>0</v>
      </c>
    </row>
    <row r="876" spans="16:16" x14ac:dyDescent="0.25">
      <c r="P876" s="61">
        <f>SUMPRODUCT(('Tableau pour fusion Word'!$B925:$B$1039=$A905)*('Tableau pour fusion Word'!$H925:$H$1039))</f>
        <v>0</v>
      </c>
    </row>
    <row r="877" spans="16:16" x14ac:dyDescent="0.25">
      <c r="P877" s="60">
        <f>SUMPRODUCT(('Tableau pour fusion Word'!$B926:$B$1039=$A906)*('Tableau pour fusion Word'!$H926:$H$1039))</f>
        <v>0</v>
      </c>
    </row>
    <row r="878" spans="16:16" x14ac:dyDescent="0.25">
      <c r="P878" s="61">
        <f>SUMPRODUCT(('Tableau pour fusion Word'!$B927:$B$1039=$A907)*('Tableau pour fusion Word'!$H927:$H$1039))</f>
        <v>0</v>
      </c>
    </row>
    <row r="879" spans="16:16" x14ac:dyDescent="0.25">
      <c r="P879" s="60">
        <f>SUMPRODUCT(('Tableau pour fusion Word'!$B928:$B$1039=$A908)*('Tableau pour fusion Word'!$H928:$H$1039))</f>
        <v>0</v>
      </c>
    </row>
    <row r="880" spans="16:16" x14ac:dyDescent="0.25">
      <c r="P880" s="61">
        <f>SUMPRODUCT(('Tableau pour fusion Word'!$B929:$B$1039=$A909)*('Tableau pour fusion Word'!$H929:$H$1039))</f>
        <v>0</v>
      </c>
    </row>
    <row r="881" spans="16:16" x14ac:dyDescent="0.25">
      <c r="P881" s="60">
        <f>SUMPRODUCT(('Tableau pour fusion Word'!$B930:$B$1039=$A910)*('Tableau pour fusion Word'!$H930:$H$1039))</f>
        <v>0</v>
      </c>
    </row>
    <row r="882" spans="16:16" x14ac:dyDescent="0.25">
      <c r="P882" s="61">
        <f>SUMPRODUCT(('Tableau pour fusion Word'!$B931:$B$1039=$A911)*('Tableau pour fusion Word'!$H931:$H$1039))</f>
        <v>0</v>
      </c>
    </row>
    <row r="883" spans="16:16" x14ac:dyDescent="0.25">
      <c r="P883" s="60">
        <f>SUMPRODUCT(('Tableau pour fusion Word'!$B932:$B$1039=$A912)*('Tableau pour fusion Word'!$H932:$H$1039))</f>
        <v>0</v>
      </c>
    </row>
    <row r="884" spans="16:16" x14ac:dyDescent="0.25">
      <c r="P884" s="61">
        <f>SUMPRODUCT(('Tableau pour fusion Word'!$B933:$B$1039=$A913)*('Tableau pour fusion Word'!$H933:$H$1039))</f>
        <v>0</v>
      </c>
    </row>
    <row r="885" spans="16:16" x14ac:dyDescent="0.25">
      <c r="P885" s="60">
        <f>SUMPRODUCT(('Tableau pour fusion Word'!$B934:$B$1039=$A914)*('Tableau pour fusion Word'!$H934:$H$1039))</f>
        <v>0</v>
      </c>
    </row>
    <row r="886" spans="16:16" x14ac:dyDescent="0.25">
      <c r="P886" s="61">
        <f>SUMPRODUCT(('Tableau pour fusion Word'!$B935:$B$1039=$A915)*('Tableau pour fusion Word'!$H935:$H$1039))</f>
        <v>0</v>
      </c>
    </row>
    <row r="887" spans="16:16" x14ac:dyDescent="0.25">
      <c r="P887" s="60">
        <f>SUMPRODUCT(('Tableau pour fusion Word'!$B936:$B$1039=$A916)*('Tableau pour fusion Word'!$H936:$H$1039))</f>
        <v>0</v>
      </c>
    </row>
    <row r="888" spans="16:16" x14ac:dyDescent="0.25">
      <c r="P888" s="61">
        <f>SUMPRODUCT(('Tableau pour fusion Word'!$B937:$B$1039=$A917)*('Tableau pour fusion Word'!$H937:$H$1039))</f>
        <v>0</v>
      </c>
    </row>
    <row r="889" spans="16:16" x14ac:dyDescent="0.25">
      <c r="P889" s="60">
        <f>SUMPRODUCT(('Tableau pour fusion Word'!$B938:$B$1039=$A918)*('Tableau pour fusion Word'!$H938:$H$1039))</f>
        <v>0</v>
      </c>
    </row>
    <row r="890" spans="16:16" x14ac:dyDescent="0.25">
      <c r="P890" s="61">
        <f>SUMPRODUCT(('Tableau pour fusion Word'!$B939:$B$1039=$A919)*('Tableau pour fusion Word'!$H939:$H$1039))</f>
        <v>0</v>
      </c>
    </row>
    <row r="891" spans="16:16" x14ac:dyDescent="0.25">
      <c r="P891" s="60">
        <f>SUMPRODUCT(('Tableau pour fusion Word'!$B940:$B$1039=$A920)*('Tableau pour fusion Word'!$H940:$H$1039))</f>
        <v>0</v>
      </c>
    </row>
    <row r="892" spans="16:16" x14ac:dyDescent="0.25">
      <c r="P892" s="61">
        <f>SUMPRODUCT(('Tableau pour fusion Word'!$B941:$B$1039=$A921)*('Tableau pour fusion Word'!$H941:$H$1039))</f>
        <v>0</v>
      </c>
    </row>
    <row r="893" spans="16:16" x14ac:dyDescent="0.25">
      <c r="P893" s="60">
        <f>SUMPRODUCT(('Tableau pour fusion Word'!$B942:$B$1039=$A922)*('Tableau pour fusion Word'!$H942:$H$1039))</f>
        <v>0</v>
      </c>
    </row>
    <row r="894" spans="16:16" x14ac:dyDescent="0.25">
      <c r="P894" s="61">
        <f>SUMPRODUCT(('Tableau pour fusion Word'!$B943:$B$1039=$A923)*('Tableau pour fusion Word'!$H943:$H$1039))</f>
        <v>0</v>
      </c>
    </row>
    <row r="895" spans="16:16" x14ac:dyDescent="0.25">
      <c r="P895" s="60">
        <f>SUMPRODUCT(('Tableau pour fusion Word'!$B944:$B$1039=$A924)*('Tableau pour fusion Word'!$H944:$H$1039))</f>
        <v>0</v>
      </c>
    </row>
    <row r="896" spans="16:16" x14ac:dyDescent="0.25">
      <c r="P896" s="61">
        <f>SUMPRODUCT(('Tableau pour fusion Word'!$B945:$B$1039=$A925)*('Tableau pour fusion Word'!$H945:$H$1039))</f>
        <v>0</v>
      </c>
    </row>
    <row r="897" spans="16:16" x14ac:dyDescent="0.25">
      <c r="P897" s="60">
        <f>SUMPRODUCT(('Tableau pour fusion Word'!$B946:$B$1039=$A926)*('Tableau pour fusion Word'!$H946:$H$1039))</f>
        <v>0</v>
      </c>
    </row>
    <row r="898" spans="16:16" x14ac:dyDescent="0.25">
      <c r="P898" s="61">
        <f>SUMPRODUCT(('Tableau pour fusion Word'!$B947:$B$1039=$A927)*('Tableau pour fusion Word'!$H947:$H$1039))</f>
        <v>0</v>
      </c>
    </row>
    <row r="899" spans="16:16" x14ac:dyDescent="0.25">
      <c r="P899" s="60">
        <f>SUMPRODUCT(('Tableau pour fusion Word'!$B948:$B$1039=$A928)*('Tableau pour fusion Word'!$H948:$H$1039))</f>
        <v>0</v>
      </c>
    </row>
    <row r="900" spans="16:16" x14ac:dyDescent="0.25">
      <c r="P900" s="61">
        <f>SUMPRODUCT(('Tableau pour fusion Word'!$B949:$B$1039=$A929)*('Tableau pour fusion Word'!$H949:$H$1039))</f>
        <v>0</v>
      </c>
    </row>
    <row r="901" spans="16:16" x14ac:dyDescent="0.25">
      <c r="P901" s="60">
        <f>SUMPRODUCT(('Tableau pour fusion Word'!$B950:$B$1039=$A930)*('Tableau pour fusion Word'!$H950:$H$1039))</f>
        <v>0</v>
      </c>
    </row>
    <row r="902" spans="16:16" x14ac:dyDescent="0.25">
      <c r="P902" s="61">
        <f>SUMPRODUCT(('Tableau pour fusion Word'!$B951:$B$1039=$A931)*('Tableau pour fusion Word'!$H951:$H$1039))</f>
        <v>0</v>
      </c>
    </row>
    <row r="903" spans="16:16" x14ac:dyDescent="0.25">
      <c r="P903" s="60">
        <f>SUMPRODUCT(('Tableau pour fusion Word'!$B952:$B$1039=$A932)*('Tableau pour fusion Word'!$H952:$H$1039))</f>
        <v>0</v>
      </c>
    </row>
    <row r="904" spans="16:16" x14ac:dyDescent="0.25">
      <c r="P904" s="61">
        <f>SUMPRODUCT(('Tableau pour fusion Word'!$B953:$B$1039=$A933)*('Tableau pour fusion Word'!$H953:$H$1039))</f>
        <v>0</v>
      </c>
    </row>
    <row r="905" spans="16:16" x14ac:dyDescent="0.25">
      <c r="P905" s="60">
        <f>SUMPRODUCT(('Tableau pour fusion Word'!$B954:$B$1039=$A934)*('Tableau pour fusion Word'!$H954:$H$1039))</f>
        <v>0</v>
      </c>
    </row>
    <row r="906" spans="16:16" x14ac:dyDescent="0.25">
      <c r="P906" s="61">
        <f>SUMPRODUCT(('Tableau pour fusion Word'!$B955:$B$1039=$A935)*('Tableau pour fusion Word'!$H955:$H$1039))</f>
        <v>0</v>
      </c>
    </row>
    <row r="907" spans="16:16" x14ac:dyDescent="0.25">
      <c r="P907" s="60">
        <f>SUMPRODUCT(('Tableau pour fusion Word'!$B956:$B$1039=$A936)*('Tableau pour fusion Word'!$H956:$H$1039))</f>
        <v>0</v>
      </c>
    </row>
    <row r="908" spans="16:16" x14ac:dyDescent="0.25">
      <c r="P908" s="61">
        <f>SUMPRODUCT(('Tableau pour fusion Word'!$B957:$B$1039=$A937)*('Tableau pour fusion Word'!$H957:$H$1039))</f>
        <v>0</v>
      </c>
    </row>
    <row r="909" spans="16:16" x14ac:dyDescent="0.25">
      <c r="P909" s="60">
        <f>SUMPRODUCT(('Tableau pour fusion Word'!$B958:$B$1039=$A938)*('Tableau pour fusion Word'!$H958:$H$1039))</f>
        <v>0</v>
      </c>
    </row>
    <row r="910" spans="16:16" x14ac:dyDescent="0.25">
      <c r="P910" s="61">
        <f>SUMPRODUCT(('Tableau pour fusion Word'!$B959:$B$1039=$A939)*('Tableau pour fusion Word'!$H959:$H$1039))</f>
        <v>0</v>
      </c>
    </row>
    <row r="911" spans="16:16" x14ac:dyDescent="0.25">
      <c r="P911" s="60">
        <f>SUMPRODUCT(('Tableau pour fusion Word'!$B960:$B$1039=$A940)*('Tableau pour fusion Word'!$H960:$H$1039))</f>
        <v>0</v>
      </c>
    </row>
    <row r="912" spans="16:16" x14ac:dyDescent="0.25">
      <c r="P912" s="61">
        <f>SUMPRODUCT(('Tableau pour fusion Word'!$B961:$B$1039=$A941)*('Tableau pour fusion Word'!$H961:$H$1039))</f>
        <v>0</v>
      </c>
    </row>
    <row r="913" spans="16:16" x14ac:dyDescent="0.25">
      <c r="P913" s="60">
        <f>SUMPRODUCT(('Tableau pour fusion Word'!$B962:$B$1039=$A942)*('Tableau pour fusion Word'!$H962:$H$1039))</f>
        <v>0</v>
      </c>
    </row>
    <row r="914" spans="16:16" x14ac:dyDescent="0.25">
      <c r="P914" s="61">
        <f>SUMPRODUCT(('Tableau pour fusion Word'!$B963:$B$1039=$A943)*('Tableau pour fusion Word'!$H963:$H$1039))</f>
        <v>0</v>
      </c>
    </row>
    <row r="915" spans="16:16" x14ac:dyDescent="0.25">
      <c r="P915" s="60">
        <f>SUMPRODUCT(('Tableau pour fusion Word'!$B964:$B$1039=$A944)*('Tableau pour fusion Word'!$H964:$H$1039))</f>
        <v>0</v>
      </c>
    </row>
    <row r="916" spans="16:16" x14ac:dyDescent="0.25">
      <c r="P916" s="61">
        <f>SUMPRODUCT(('Tableau pour fusion Word'!$B965:$B$1039=$A945)*('Tableau pour fusion Word'!$H965:$H$1039))</f>
        <v>0</v>
      </c>
    </row>
    <row r="917" spans="16:16" x14ac:dyDescent="0.25">
      <c r="P917" s="60">
        <f>SUMPRODUCT(('Tableau pour fusion Word'!$B966:$B$1039=$A946)*('Tableau pour fusion Word'!$H966:$H$1039))</f>
        <v>0</v>
      </c>
    </row>
    <row r="918" spans="16:16" x14ac:dyDescent="0.25">
      <c r="P918" s="61">
        <f>SUMPRODUCT(('Tableau pour fusion Word'!$B967:$B$1039=$A947)*('Tableau pour fusion Word'!$H967:$H$1039))</f>
        <v>0</v>
      </c>
    </row>
    <row r="919" spans="16:16" x14ac:dyDescent="0.25">
      <c r="P919" s="60">
        <f>SUMPRODUCT(('Tableau pour fusion Word'!$B968:$B$1039=$A948)*('Tableau pour fusion Word'!$H968:$H$1039))</f>
        <v>0</v>
      </c>
    </row>
    <row r="920" spans="16:16" x14ac:dyDescent="0.25">
      <c r="P920" s="61">
        <f>SUMPRODUCT(('Tableau pour fusion Word'!$B969:$B$1039=$A949)*('Tableau pour fusion Word'!$H969:$H$1039))</f>
        <v>0</v>
      </c>
    </row>
    <row r="921" spans="16:16" x14ac:dyDescent="0.25">
      <c r="P921" s="60">
        <f>SUMPRODUCT(('Tableau pour fusion Word'!$B970:$B$1039=$A950)*('Tableau pour fusion Word'!$H970:$H$1039))</f>
        <v>0</v>
      </c>
    </row>
    <row r="922" spans="16:16" x14ac:dyDescent="0.25">
      <c r="P922" s="61">
        <f>SUMPRODUCT(('Tableau pour fusion Word'!$B971:$B$1039=$A951)*('Tableau pour fusion Word'!$H971:$H$1039))</f>
        <v>0</v>
      </c>
    </row>
    <row r="923" spans="16:16" x14ac:dyDescent="0.25">
      <c r="P923" s="60">
        <f>SUMPRODUCT(('Tableau pour fusion Word'!$B972:$B$1039=$A952)*('Tableau pour fusion Word'!$H972:$H$1039))</f>
        <v>0</v>
      </c>
    </row>
    <row r="924" spans="16:16" x14ac:dyDescent="0.25">
      <c r="P924" s="61">
        <f>SUMPRODUCT(('Tableau pour fusion Word'!$B973:$B$1039=$A953)*('Tableau pour fusion Word'!$H973:$H$1039))</f>
        <v>0</v>
      </c>
    </row>
    <row r="925" spans="16:16" x14ac:dyDescent="0.25">
      <c r="P925" s="60">
        <f>SUMPRODUCT(('Tableau pour fusion Word'!$B974:$B$1039=$A954)*('Tableau pour fusion Word'!$H974:$H$1039))</f>
        <v>0</v>
      </c>
    </row>
    <row r="926" spans="16:16" x14ac:dyDescent="0.25">
      <c r="P926" s="61">
        <f>SUMPRODUCT(('Tableau pour fusion Word'!$B975:$B$1039=$A955)*('Tableau pour fusion Word'!$H975:$H$1039))</f>
        <v>0</v>
      </c>
    </row>
    <row r="927" spans="16:16" x14ac:dyDescent="0.25">
      <c r="P927" s="60">
        <f>SUMPRODUCT(('Tableau pour fusion Word'!$B976:$B$1039=$A956)*('Tableau pour fusion Word'!$H976:$H$1039))</f>
        <v>0</v>
      </c>
    </row>
    <row r="928" spans="16:16" x14ac:dyDescent="0.25">
      <c r="P928" s="61">
        <f>SUMPRODUCT(('Tableau pour fusion Word'!$B977:$B$1039=$A957)*('Tableau pour fusion Word'!$H977:$H$1039))</f>
        <v>0</v>
      </c>
    </row>
    <row r="929" spans="16:16" x14ac:dyDescent="0.25">
      <c r="P929" s="60">
        <f>SUMPRODUCT(('Tableau pour fusion Word'!$B978:$B$1039=$A958)*('Tableau pour fusion Word'!$H978:$H$1039))</f>
        <v>0</v>
      </c>
    </row>
    <row r="930" spans="16:16" x14ac:dyDescent="0.25">
      <c r="P930" s="61">
        <f>SUMPRODUCT(('Tableau pour fusion Word'!$B979:$B$1039=$A959)*('Tableau pour fusion Word'!$H979:$H$1039))</f>
        <v>0</v>
      </c>
    </row>
    <row r="931" spans="16:16" x14ac:dyDescent="0.25">
      <c r="P931" s="60">
        <f>SUMPRODUCT(('Tableau pour fusion Word'!$B980:$B$1039=$A960)*('Tableau pour fusion Word'!$H980:$H$1039))</f>
        <v>0</v>
      </c>
    </row>
    <row r="932" spans="16:16" x14ac:dyDescent="0.25">
      <c r="P932" s="61">
        <f>SUMPRODUCT(('Tableau pour fusion Word'!$B981:$B$1039=$A961)*('Tableau pour fusion Word'!$H981:$H$1039))</f>
        <v>0</v>
      </c>
    </row>
    <row r="933" spans="16:16" x14ac:dyDescent="0.25">
      <c r="P933" s="60">
        <f>SUMPRODUCT(('Tableau pour fusion Word'!$B982:$B$1039=$A962)*('Tableau pour fusion Word'!$H982:$H$1039))</f>
        <v>0</v>
      </c>
    </row>
    <row r="934" spans="16:16" x14ac:dyDescent="0.25">
      <c r="P934" s="61">
        <f>SUMPRODUCT(('Tableau pour fusion Word'!$B983:$B$1039=$A963)*('Tableau pour fusion Word'!$H983:$H$1039))</f>
        <v>0</v>
      </c>
    </row>
    <row r="935" spans="16:16" x14ac:dyDescent="0.25">
      <c r="P935" s="60">
        <f>SUMPRODUCT(('Tableau pour fusion Word'!$B984:$B$1039=$A964)*('Tableau pour fusion Word'!$H984:$H$1039))</f>
        <v>0</v>
      </c>
    </row>
    <row r="936" spans="16:16" x14ac:dyDescent="0.25">
      <c r="P936" s="61">
        <f>SUMPRODUCT(('Tableau pour fusion Word'!$B985:$B$1039=$A965)*('Tableau pour fusion Word'!$H985:$H$1039))</f>
        <v>0</v>
      </c>
    </row>
    <row r="937" spans="16:16" x14ac:dyDescent="0.25">
      <c r="P937" s="60">
        <f>SUMPRODUCT(('Tableau pour fusion Word'!$B986:$B$1039=$A966)*('Tableau pour fusion Word'!$H986:$H$1039))</f>
        <v>0</v>
      </c>
    </row>
    <row r="938" spans="16:16" x14ac:dyDescent="0.25">
      <c r="P938" s="61">
        <f>SUMPRODUCT(('Tableau pour fusion Word'!$B987:$B$1039=$A967)*('Tableau pour fusion Word'!$H987:$H$1039))</f>
        <v>0</v>
      </c>
    </row>
    <row r="939" spans="16:16" x14ac:dyDescent="0.25">
      <c r="P939" s="60">
        <f>SUMPRODUCT(('Tableau pour fusion Word'!$B988:$B$1039=$A968)*('Tableau pour fusion Word'!$H988:$H$1039))</f>
        <v>0</v>
      </c>
    </row>
    <row r="940" spans="16:16" x14ac:dyDescent="0.25">
      <c r="P940" s="61">
        <f>SUMPRODUCT(('Tableau pour fusion Word'!$B989:$B$1039=$A969)*('Tableau pour fusion Word'!$H989:$H$1039))</f>
        <v>0</v>
      </c>
    </row>
    <row r="941" spans="16:16" x14ac:dyDescent="0.25">
      <c r="P941" s="60">
        <f>SUMPRODUCT(('Tableau pour fusion Word'!$B990:$B$1039=$A970)*('Tableau pour fusion Word'!$H990:$H$1039))</f>
        <v>0</v>
      </c>
    </row>
    <row r="942" spans="16:16" x14ac:dyDescent="0.25">
      <c r="P942" s="61">
        <f>SUMPRODUCT(('Tableau pour fusion Word'!$B991:$B$1039=$A971)*('Tableau pour fusion Word'!$H991:$H$1039))</f>
        <v>0</v>
      </c>
    </row>
    <row r="943" spans="16:16" x14ac:dyDescent="0.25">
      <c r="P943" s="60">
        <f>SUMPRODUCT(('Tableau pour fusion Word'!$B992:$B$1039=$A972)*('Tableau pour fusion Word'!$H992:$H$1039))</f>
        <v>0</v>
      </c>
    </row>
    <row r="944" spans="16:16" x14ac:dyDescent="0.25">
      <c r="P944" s="61">
        <f>SUMPRODUCT(('Tableau pour fusion Word'!$B993:$B$1039=$A973)*('Tableau pour fusion Word'!$H993:$H$1039))</f>
        <v>0</v>
      </c>
    </row>
    <row r="945" spans="16:16" x14ac:dyDescent="0.25">
      <c r="P945" s="60">
        <f>SUMPRODUCT(('Tableau pour fusion Word'!$B994:$B$1039=$A974)*('Tableau pour fusion Word'!$H994:$H$1039))</f>
        <v>0</v>
      </c>
    </row>
    <row r="946" spans="16:16" x14ac:dyDescent="0.25">
      <c r="P946" s="61">
        <f>SUMPRODUCT(('Tableau pour fusion Word'!$B995:$B$1039=$A975)*('Tableau pour fusion Word'!$H995:$H$1039))</f>
        <v>0</v>
      </c>
    </row>
    <row r="947" spans="16:16" x14ac:dyDescent="0.25">
      <c r="P947" s="60">
        <f>SUMPRODUCT(('Tableau pour fusion Word'!$B996:$B$1039=$A976)*('Tableau pour fusion Word'!$H996:$H$1039))</f>
        <v>0</v>
      </c>
    </row>
    <row r="948" spans="16:16" x14ac:dyDescent="0.25">
      <c r="P948" s="61">
        <f>SUMPRODUCT(('Tableau pour fusion Word'!$B997:$B$1039=$A977)*('Tableau pour fusion Word'!$H997:$H$1039))</f>
        <v>0</v>
      </c>
    </row>
    <row r="949" spans="16:16" x14ac:dyDescent="0.25">
      <c r="P949" s="60">
        <f>SUMPRODUCT(('Tableau pour fusion Word'!$B998:$B$1039=$A978)*('Tableau pour fusion Word'!$H998:$H$1039))</f>
        <v>0</v>
      </c>
    </row>
    <row r="950" spans="16:16" x14ac:dyDescent="0.25">
      <c r="P950" s="61">
        <f>SUMPRODUCT(('Tableau pour fusion Word'!$B999:$B$1039=$A979)*('Tableau pour fusion Word'!$H999:$H$1039))</f>
        <v>0</v>
      </c>
    </row>
    <row r="951" spans="16:16" x14ac:dyDescent="0.25">
      <c r="P951" s="60">
        <f>SUMPRODUCT(('Tableau pour fusion Word'!$B1000:$B$1039=$A980)*('Tableau pour fusion Word'!$H1000:$H$1039))</f>
        <v>0</v>
      </c>
    </row>
    <row r="952" spans="16:16" x14ac:dyDescent="0.25">
      <c r="P952" s="61">
        <f>SUMPRODUCT(('Tableau pour fusion Word'!$B1001:$B$1039=$A981)*('Tableau pour fusion Word'!$H1001:$H$1039))</f>
        <v>0</v>
      </c>
    </row>
    <row r="953" spans="16:16" x14ac:dyDescent="0.25">
      <c r="P953" s="60">
        <f>SUMPRODUCT(('Tableau pour fusion Word'!$B1002:$B$1039=$A982)*('Tableau pour fusion Word'!$H1002:$H$1039))</f>
        <v>0</v>
      </c>
    </row>
    <row r="954" spans="16:16" x14ac:dyDescent="0.25">
      <c r="P954" s="61">
        <f>SUMPRODUCT(('Tableau pour fusion Word'!$B1003:$B$1039=$A983)*('Tableau pour fusion Word'!$H1003:$H$1039))</f>
        <v>0</v>
      </c>
    </row>
    <row r="955" spans="16:16" x14ac:dyDescent="0.25">
      <c r="P955" s="60">
        <f>SUMPRODUCT(('Tableau pour fusion Word'!$B1004:$B$1039=$A984)*('Tableau pour fusion Word'!$H1004:$H$1039))</f>
        <v>0</v>
      </c>
    </row>
    <row r="956" spans="16:16" x14ac:dyDescent="0.25">
      <c r="P956" s="61">
        <f>SUMPRODUCT(('Tableau pour fusion Word'!$B1005:$B$1039=$A985)*('Tableau pour fusion Word'!$H1005:$H$1039))</f>
        <v>0</v>
      </c>
    </row>
    <row r="957" spans="16:16" x14ac:dyDescent="0.25">
      <c r="P957" s="60">
        <f>SUMPRODUCT(('Tableau pour fusion Word'!$B1006:$B$1039=$A986)*('Tableau pour fusion Word'!$H1006:$H$1039))</f>
        <v>0</v>
      </c>
    </row>
    <row r="958" spans="16:16" x14ac:dyDescent="0.25">
      <c r="P958" s="61">
        <f>SUMPRODUCT(('Tableau pour fusion Word'!$B1007:$B$1039=$A987)*('Tableau pour fusion Word'!$H1007:$H$1039))</f>
        <v>0</v>
      </c>
    </row>
    <row r="959" spans="16:16" x14ac:dyDescent="0.25">
      <c r="P959" s="60">
        <f>SUMPRODUCT(('Tableau pour fusion Word'!$B1008:$B$1039=$A988)*('Tableau pour fusion Word'!$H1008:$H$1039))</f>
        <v>0</v>
      </c>
    </row>
    <row r="960" spans="16:16" x14ac:dyDescent="0.25">
      <c r="P960" s="61">
        <f>SUMPRODUCT(('Tableau pour fusion Word'!$B1009:$B$1039=$A989)*('Tableau pour fusion Word'!$H1009:$H$1039))</f>
        <v>0</v>
      </c>
    </row>
    <row r="961" spans="16:16" x14ac:dyDescent="0.25">
      <c r="P961" s="60">
        <f>SUMPRODUCT(('Tableau pour fusion Word'!$B1010:$B$1039=$A990)*('Tableau pour fusion Word'!$H1010:$H$1039))</f>
        <v>0</v>
      </c>
    </row>
    <row r="962" spans="16:16" x14ac:dyDescent="0.25">
      <c r="P962" s="61">
        <f>SUMPRODUCT(('Tableau pour fusion Word'!$B1011:$B$1039=$A991)*('Tableau pour fusion Word'!$H1011:$H$1039))</f>
        <v>0</v>
      </c>
    </row>
    <row r="963" spans="16:16" x14ac:dyDescent="0.25">
      <c r="P963" s="60">
        <f>SUMPRODUCT(('Tableau pour fusion Word'!$B1012:$B$1039=$A992)*('Tableau pour fusion Word'!$H1012:$H$1039))</f>
        <v>0</v>
      </c>
    </row>
    <row r="964" spans="16:16" x14ac:dyDescent="0.25">
      <c r="P964" s="61">
        <f>SUMPRODUCT(('Tableau pour fusion Word'!$B1013:$B$1039=$A993)*('Tableau pour fusion Word'!$H1013:$H$1039))</f>
        <v>0</v>
      </c>
    </row>
    <row r="965" spans="16:16" x14ac:dyDescent="0.25">
      <c r="P965" s="60">
        <f>SUMPRODUCT(('Tableau pour fusion Word'!$B1014:$B$1039=$A994)*('Tableau pour fusion Word'!$H1014:$H$1039))</f>
        <v>0</v>
      </c>
    </row>
    <row r="966" spans="16:16" x14ac:dyDescent="0.25">
      <c r="P966" s="61">
        <f>SUMPRODUCT(('Tableau pour fusion Word'!$B1015:$B$1039=$A995)*('Tableau pour fusion Word'!$H1015:$H$1039))</f>
        <v>0</v>
      </c>
    </row>
    <row r="967" spans="16:16" x14ac:dyDescent="0.25">
      <c r="P967" s="60">
        <f>SUMPRODUCT(('Tableau pour fusion Word'!$B1016:$B$1039=$A996)*('Tableau pour fusion Word'!$H1016:$H$1039))</f>
        <v>0</v>
      </c>
    </row>
    <row r="968" spans="16:16" x14ac:dyDescent="0.25">
      <c r="P968" s="61">
        <f>SUMPRODUCT(('Tableau pour fusion Word'!$B1017:$B$1039=$A997)*('Tableau pour fusion Word'!$H1017:$H$1039))</f>
        <v>0</v>
      </c>
    </row>
    <row r="969" spans="16:16" x14ac:dyDescent="0.25">
      <c r="P969" s="60">
        <f>SUMPRODUCT(('Tableau pour fusion Word'!$B1018:$B$1039=$A998)*('Tableau pour fusion Word'!$H1018:$H$1039))</f>
        <v>0</v>
      </c>
    </row>
    <row r="970" spans="16:16" x14ac:dyDescent="0.25">
      <c r="P970" s="61">
        <f>SUMPRODUCT(('Tableau pour fusion Word'!$B1019:$B$1039=$A999)*('Tableau pour fusion Word'!$H1019:$H$1039))</f>
        <v>0</v>
      </c>
    </row>
    <row r="971" spans="16:16" x14ac:dyDescent="0.25">
      <c r="P971" s="60">
        <f>SUMPRODUCT(('Tableau pour fusion Word'!$B1020:$B$1039=$A1000)*('Tableau pour fusion Word'!$H1020:$H$1039))</f>
        <v>0</v>
      </c>
    </row>
    <row r="972" spans="16:16" x14ac:dyDescent="0.25">
      <c r="P972" s="61">
        <f>SUMPRODUCT(('Tableau pour fusion Word'!$B1021:$B$1039=$A1001)*('Tableau pour fusion Word'!$H1021:$H$1039))</f>
        <v>0</v>
      </c>
    </row>
    <row r="973" spans="16:16" x14ac:dyDescent="0.25">
      <c r="P973" s="60">
        <f>SUMPRODUCT(('Tableau pour fusion Word'!$B1022:$B$1039=$A1002)*('Tableau pour fusion Word'!$H1022:$H$1039))</f>
        <v>0</v>
      </c>
    </row>
    <row r="974" spans="16:16" x14ac:dyDescent="0.25">
      <c r="P974" s="61">
        <f>SUMPRODUCT(('Tableau pour fusion Word'!$B1023:$B$1039=$A1003)*('Tableau pour fusion Word'!$H1023:$H$1039))</f>
        <v>0</v>
      </c>
    </row>
    <row r="975" spans="16:16" x14ac:dyDescent="0.25">
      <c r="P975" s="60">
        <f>SUMPRODUCT(('Tableau pour fusion Word'!$B1024:$B$1039=$A1004)*('Tableau pour fusion Word'!$H1024:$H$1039))</f>
        <v>0</v>
      </c>
    </row>
    <row r="976" spans="16:16" x14ac:dyDescent="0.25">
      <c r="P976" s="61">
        <f>SUMPRODUCT(('Tableau pour fusion Word'!$B1025:$B$1039=$A1005)*('Tableau pour fusion Word'!$H1025:$H$1039))</f>
        <v>0</v>
      </c>
    </row>
    <row r="977" spans="16:16" x14ac:dyDescent="0.25">
      <c r="P977" s="60">
        <f>SUMPRODUCT(('Tableau pour fusion Word'!$B1026:$B$1039=$A1006)*('Tableau pour fusion Word'!$H1026:$H$1039))</f>
        <v>0</v>
      </c>
    </row>
    <row r="978" spans="16:16" x14ac:dyDescent="0.25">
      <c r="P978" s="61">
        <f>SUMPRODUCT(('Tableau pour fusion Word'!$B1027:$B$1039=$A1007)*('Tableau pour fusion Word'!$H1027:$H$1039))</f>
        <v>0</v>
      </c>
    </row>
    <row r="979" spans="16:16" x14ac:dyDescent="0.25">
      <c r="P979" s="60">
        <f>SUMPRODUCT(('Tableau pour fusion Word'!$B1028:$B$1039=$A1008)*('Tableau pour fusion Word'!$H1028:$H$1039))</f>
        <v>0</v>
      </c>
    </row>
    <row r="980" spans="16:16" x14ac:dyDescent="0.25">
      <c r="P980" s="61">
        <f>SUMPRODUCT(('Tableau pour fusion Word'!$B1029:$B$1039=$A1009)*('Tableau pour fusion Word'!$H1029:$H$1039))</f>
        <v>0</v>
      </c>
    </row>
    <row r="981" spans="16:16" x14ac:dyDescent="0.25">
      <c r="P981" s="60">
        <f>SUMPRODUCT(('Tableau pour fusion Word'!$B1030:$B$1039=$A1010)*('Tableau pour fusion Word'!$H1030:$H$1039))</f>
        <v>0</v>
      </c>
    </row>
    <row r="982" spans="16:16" x14ac:dyDescent="0.25">
      <c r="P982" s="61">
        <f>SUMPRODUCT(('Tableau pour fusion Word'!$B1031:$B$1039=$A1011)*('Tableau pour fusion Word'!$H1031:$H$1039))</f>
        <v>0</v>
      </c>
    </row>
    <row r="983" spans="16:16" x14ac:dyDescent="0.25">
      <c r="P983" s="60">
        <f>SUMPRODUCT(('Tableau pour fusion Word'!$B1032:$B$1039=$A1012)*('Tableau pour fusion Word'!$H1032:$H$1039))</f>
        <v>0</v>
      </c>
    </row>
    <row r="984" spans="16:16" x14ac:dyDescent="0.25">
      <c r="P984" s="61">
        <f>SUMPRODUCT(('Tableau pour fusion Word'!$B1033:$B$1039=$A1013)*('Tableau pour fusion Word'!$H1033:$H$1039))</f>
        <v>0</v>
      </c>
    </row>
    <row r="985" spans="16:16" x14ac:dyDescent="0.25">
      <c r="P985" s="60">
        <f>SUMPRODUCT(('Tableau pour fusion Word'!$B1034:$B$1039=$A1014)*('Tableau pour fusion Word'!$H1034:$H$1039))</f>
        <v>0</v>
      </c>
    </row>
    <row r="986" spans="16:16" x14ac:dyDescent="0.25">
      <c r="P986" s="61">
        <f>SUMPRODUCT(('Tableau pour fusion Word'!$B1035:$B$1039=$A1015)*('Tableau pour fusion Word'!$H1035:$H$1039))</f>
        <v>0</v>
      </c>
    </row>
    <row r="987" spans="16:16" x14ac:dyDescent="0.25">
      <c r="P987" s="60">
        <f>SUMPRODUCT(('Tableau pour fusion Word'!$B1036:$B$1039=$A1016)*('Tableau pour fusion Word'!$H1036:$H$1039))</f>
        <v>0</v>
      </c>
    </row>
    <row r="988" spans="16:16" x14ac:dyDescent="0.25">
      <c r="P988" s="61">
        <f>SUMPRODUCT(('Tableau pour fusion Word'!$B1037:$B$1039=$A1017)*('Tableau pour fusion Word'!$H1037:$H$1039))</f>
        <v>0</v>
      </c>
    </row>
    <row r="989" spans="16:16" x14ac:dyDescent="0.25">
      <c r="P989" s="60">
        <f>SUMPRODUCT(('Tableau pour fusion Word'!$B1038:$B$1039=$A1018)*('Tableau pour fusion Word'!$H1038:$H$1039))</f>
        <v>0</v>
      </c>
    </row>
    <row r="990" spans="16:16" x14ac:dyDescent="0.25">
      <c r="P990" s="61">
        <f>SUMPRODUCT(('Tableau pour fusion Word'!$B1039:$B$1039=$A1019)*('Tableau pour fusion Word'!$H1039:$H$1039))</f>
        <v>0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rgb="FFFF0000"/>
  </sheetPr>
  <dimension ref="A1"/>
  <sheetViews>
    <sheetView workbookViewId="0">
      <selection activeCell="N29" sqref="N29"/>
    </sheetView>
  </sheetViews>
  <sheetFormatPr baseColWidth="10" defaultColWidth="10.7109375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K58"/>
  <sheetViews>
    <sheetView workbookViewId="0">
      <selection activeCell="F2" sqref="F2:H18"/>
    </sheetView>
  </sheetViews>
  <sheetFormatPr baseColWidth="10" defaultColWidth="10.7109375" defaultRowHeight="15" x14ac:dyDescent="0.25"/>
  <cols>
    <col min="1" max="1" width="25.42578125" style="10" bestFit="1" customWidth="1"/>
    <col min="2" max="2" width="27.5703125" bestFit="1" customWidth="1"/>
    <col min="3" max="3" width="21.7109375" bestFit="1" customWidth="1"/>
    <col min="4" max="4" width="12.7109375" bestFit="1" customWidth="1"/>
    <col min="5" max="5" width="33.7109375" customWidth="1"/>
    <col min="6" max="6" width="20.7109375" bestFit="1" customWidth="1"/>
    <col min="7" max="7" width="12.7109375" style="46" bestFit="1" customWidth="1"/>
    <col min="8" max="8" width="34" style="16" bestFit="1" customWidth="1"/>
    <col min="9" max="9" width="25.28515625" bestFit="1" customWidth="1"/>
    <col min="10" max="10" width="21.5703125" bestFit="1" customWidth="1"/>
    <col min="11" max="11" width="19.140625" bestFit="1" customWidth="1"/>
  </cols>
  <sheetData>
    <row r="1" spans="1:11" x14ac:dyDescent="0.25">
      <c r="A1" s="40" t="s">
        <v>1</v>
      </c>
      <c r="B1" s="41" t="s">
        <v>20</v>
      </c>
      <c r="C1" s="41" t="s">
        <v>8</v>
      </c>
      <c r="D1" s="41" t="s">
        <v>21</v>
      </c>
      <c r="E1" s="42" t="s">
        <v>22</v>
      </c>
      <c r="F1" s="38" t="s">
        <v>2</v>
      </c>
      <c r="G1" s="43" t="s">
        <v>4</v>
      </c>
      <c r="H1" s="39" t="s">
        <v>22</v>
      </c>
    </row>
    <row r="2" spans="1:11" x14ac:dyDescent="0.25">
      <c r="A2" s="24"/>
      <c r="B2" s="17"/>
      <c r="C2" s="18"/>
      <c r="D2" s="19"/>
      <c r="E2" s="78"/>
      <c r="F2" s="33"/>
      <c r="G2" s="44"/>
      <c r="H2" s="26"/>
    </row>
    <row r="3" spans="1:11" s="14" customFormat="1" x14ac:dyDescent="0.25">
      <c r="A3" s="25"/>
      <c r="B3" s="20"/>
      <c r="C3" s="21"/>
      <c r="D3" s="22"/>
      <c r="E3" s="78"/>
      <c r="F3" s="33"/>
      <c r="G3" s="44"/>
      <c r="H3" s="34"/>
    </row>
    <row r="4" spans="1:11" s="15" customFormat="1" x14ac:dyDescent="0.25">
      <c r="A4" s="27"/>
      <c r="B4" s="20"/>
      <c r="C4" s="21"/>
      <c r="D4" s="22"/>
      <c r="E4" s="78"/>
      <c r="F4" s="33"/>
      <c r="G4" s="44"/>
      <c r="H4" s="47"/>
    </row>
    <row r="5" spans="1:11" x14ac:dyDescent="0.25">
      <c r="A5" s="28"/>
      <c r="B5" s="23"/>
      <c r="C5" s="23"/>
      <c r="D5" s="20"/>
      <c r="E5" s="31"/>
      <c r="F5" s="33"/>
      <c r="G5" s="44"/>
      <c r="H5" s="48"/>
    </row>
    <row r="6" spans="1:11" x14ac:dyDescent="0.25">
      <c r="A6" s="24"/>
      <c r="B6" s="20"/>
      <c r="C6" s="20"/>
      <c r="D6" s="20"/>
      <c r="E6" s="31"/>
      <c r="F6" s="33"/>
      <c r="G6" s="44"/>
      <c r="H6" s="48"/>
    </row>
    <row r="7" spans="1:11" x14ac:dyDescent="0.25">
      <c r="A7" s="24"/>
      <c r="B7" s="20"/>
      <c r="C7" s="20"/>
      <c r="D7" s="20"/>
      <c r="E7" s="31"/>
      <c r="F7" s="33"/>
      <c r="G7" s="44"/>
      <c r="H7" s="48"/>
    </row>
    <row r="8" spans="1:11" x14ac:dyDescent="0.25">
      <c r="A8" s="24"/>
      <c r="B8" s="20"/>
      <c r="C8" s="20"/>
      <c r="D8" s="20"/>
      <c r="E8" s="31"/>
      <c r="F8" s="33"/>
      <c r="G8" s="44"/>
      <c r="H8" s="48"/>
    </row>
    <row r="9" spans="1:11" x14ac:dyDescent="0.25">
      <c r="A9" s="24"/>
      <c r="B9" s="20"/>
      <c r="C9" s="20"/>
      <c r="D9" s="20"/>
      <c r="E9" s="31"/>
      <c r="F9" s="33"/>
      <c r="G9" s="44"/>
      <c r="H9" s="48"/>
    </row>
    <row r="10" spans="1:11" x14ac:dyDescent="0.25">
      <c r="A10" s="24"/>
      <c r="B10" s="20"/>
      <c r="C10" s="20"/>
      <c r="D10" s="20"/>
      <c r="E10" s="31"/>
      <c r="F10" s="33"/>
      <c r="G10" s="44"/>
      <c r="H10" s="48"/>
    </row>
    <row r="11" spans="1:11" x14ac:dyDescent="0.25">
      <c r="A11" s="24"/>
      <c r="B11" s="20"/>
      <c r="C11" s="20"/>
      <c r="D11" s="20"/>
      <c r="E11" s="31"/>
      <c r="F11" s="33"/>
      <c r="G11" s="44"/>
      <c r="H11" s="48"/>
    </row>
    <row r="12" spans="1:11" x14ac:dyDescent="0.25">
      <c r="A12" s="24"/>
      <c r="B12" s="20"/>
      <c r="C12" s="20"/>
      <c r="D12" s="20"/>
      <c r="E12" s="31"/>
      <c r="F12" s="33"/>
      <c r="G12" s="44"/>
      <c r="H12" s="48"/>
    </row>
    <row r="13" spans="1:11" x14ac:dyDescent="0.25">
      <c r="A13" s="24"/>
      <c r="B13" s="20"/>
      <c r="C13" s="20"/>
      <c r="D13" s="20"/>
      <c r="E13" s="31"/>
      <c r="F13" s="33"/>
      <c r="G13" s="44"/>
      <c r="H13" s="48"/>
    </row>
    <row r="14" spans="1:11" x14ac:dyDescent="0.25">
      <c r="A14" s="24"/>
      <c r="B14" s="20"/>
      <c r="C14" s="20"/>
      <c r="D14" s="20"/>
      <c r="E14" s="31"/>
      <c r="F14" s="33"/>
      <c r="G14" s="44"/>
      <c r="H14" s="48"/>
    </row>
    <row r="15" spans="1:11" x14ac:dyDescent="0.25">
      <c r="A15" s="24"/>
      <c r="B15" s="20"/>
      <c r="C15" s="20"/>
      <c r="D15" s="20"/>
      <c r="E15" s="31"/>
      <c r="F15" s="33"/>
      <c r="G15" s="44"/>
      <c r="H15" s="48"/>
      <c r="I15" s="10"/>
    </row>
    <row r="16" spans="1:11" x14ac:dyDescent="0.25">
      <c r="A16" s="24"/>
      <c r="B16" s="20"/>
      <c r="C16" s="20"/>
      <c r="D16" s="20"/>
      <c r="E16" s="31"/>
      <c r="F16" s="33"/>
      <c r="G16" s="44"/>
      <c r="H16" s="48"/>
      <c r="I16" s="13"/>
      <c r="J16" s="14"/>
      <c r="K16" s="14"/>
    </row>
    <row r="17" spans="1:11" x14ac:dyDescent="0.25">
      <c r="A17" s="24"/>
      <c r="B17" s="20"/>
      <c r="C17" s="20"/>
      <c r="D17" s="20"/>
      <c r="E17" s="31"/>
      <c r="F17" s="33"/>
      <c r="G17" s="44"/>
      <c r="H17" s="48"/>
      <c r="I17" s="11"/>
      <c r="J17" s="15"/>
      <c r="K17" s="15"/>
    </row>
    <row r="18" spans="1:11" x14ac:dyDescent="0.25">
      <c r="A18" s="24"/>
      <c r="B18" s="20"/>
      <c r="C18" s="20"/>
      <c r="D18" s="20"/>
      <c r="E18" s="31"/>
      <c r="F18" s="33"/>
      <c r="G18" s="44"/>
      <c r="H18" s="48"/>
      <c r="I18" s="12"/>
      <c r="J18" s="9"/>
      <c r="K18" s="9"/>
    </row>
    <row r="19" spans="1:11" x14ac:dyDescent="0.25">
      <c r="A19" s="24"/>
      <c r="B19" s="20"/>
      <c r="C19" s="20"/>
      <c r="D19" s="20"/>
      <c r="E19" s="31"/>
      <c r="F19" s="33"/>
      <c r="G19" s="44"/>
      <c r="H19" s="35"/>
    </row>
    <row r="20" spans="1:11" x14ac:dyDescent="0.25">
      <c r="A20" s="24"/>
      <c r="B20" s="20"/>
      <c r="C20" s="20"/>
      <c r="D20" s="20"/>
      <c r="E20" s="31"/>
      <c r="F20" s="33"/>
      <c r="G20" s="44"/>
      <c r="H20" s="35"/>
    </row>
    <row r="21" spans="1:11" x14ac:dyDescent="0.25">
      <c r="A21" s="24"/>
      <c r="B21" s="20"/>
      <c r="C21" s="20"/>
      <c r="D21" s="20"/>
      <c r="E21" s="31"/>
      <c r="F21" s="33"/>
      <c r="G21" s="44"/>
      <c r="H21" s="35"/>
    </row>
    <row r="22" spans="1:11" x14ac:dyDescent="0.25">
      <c r="A22" s="24"/>
      <c r="B22" s="20"/>
      <c r="C22" s="20"/>
      <c r="D22" s="20"/>
      <c r="E22" s="31"/>
      <c r="F22" s="33"/>
      <c r="G22" s="44"/>
      <c r="H22" s="35"/>
    </row>
    <row r="23" spans="1:11" x14ac:dyDescent="0.25">
      <c r="A23" s="24"/>
      <c r="B23" s="20"/>
      <c r="C23" s="20"/>
      <c r="D23" s="20"/>
      <c r="E23" s="31"/>
      <c r="F23" s="33"/>
      <c r="G23" s="44"/>
      <c r="H23" s="35"/>
    </row>
    <row r="24" spans="1:11" x14ac:dyDescent="0.25">
      <c r="A24" s="24"/>
      <c r="B24" s="20"/>
      <c r="C24" s="20"/>
      <c r="D24" s="20"/>
      <c r="E24" s="31"/>
      <c r="F24" s="33"/>
      <c r="G24" s="44"/>
      <c r="H24" s="35"/>
    </row>
    <row r="25" spans="1:11" x14ac:dyDescent="0.25">
      <c r="A25" s="24"/>
      <c r="B25" s="20"/>
      <c r="C25" s="20"/>
      <c r="D25" s="20"/>
      <c r="E25" s="31"/>
      <c r="F25" s="33"/>
      <c r="G25" s="44"/>
      <c r="H25" s="35"/>
    </row>
    <row r="26" spans="1:11" x14ac:dyDescent="0.25">
      <c r="A26" s="24"/>
      <c r="B26" s="20"/>
      <c r="C26" s="20"/>
      <c r="D26" s="20"/>
      <c r="E26" s="31"/>
      <c r="F26" s="33"/>
      <c r="G26" s="44"/>
      <c r="H26" s="35"/>
    </row>
    <row r="27" spans="1:11" x14ac:dyDescent="0.25">
      <c r="A27" s="24"/>
      <c r="B27" s="20"/>
      <c r="C27" s="20"/>
      <c r="D27" s="20"/>
      <c r="E27" s="31"/>
      <c r="F27" s="33"/>
      <c r="G27" s="44"/>
      <c r="H27" s="35"/>
    </row>
    <row r="28" spans="1:11" x14ac:dyDescent="0.25">
      <c r="A28" s="24"/>
      <c r="B28" s="20"/>
      <c r="C28" s="20"/>
      <c r="D28" s="20"/>
      <c r="E28" s="31"/>
      <c r="F28" s="33"/>
      <c r="G28" s="44"/>
      <c r="H28" s="35"/>
    </row>
    <row r="29" spans="1:11" x14ac:dyDescent="0.25">
      <c r="A29" s="24"/>
      <c r="B29" s="20"/>
      <c r="C29" s="20"/>
      <c r="D29" s="20"/>
      <c r="E29" s="31"/>
      <c r="F29" s="33"/>
      <c r="G29" s="44"/>
      <c r="H29" s="35"/>
    </row>
    <row r="30" spans="1:11" x14ac:dyDescent="0.25">
      <c r="A30" s="24"/>
      <c r="B30" s="20"/>
      <c r="C30" s="20"/>
      <c r="D30" s="20"/>
      <c r="E30" s="31"/>
      <c r="F30" s="33"/>
      <c r="G30" s="44"/>
      <c r="H30" s="35"/>
    </row>
    <row r="31" spans="1:11" x14ac:dyDescent="0.25">
      <c r="A31" s="24"/>
      <c r="B31" s="20"/>
      <c r="C31" s="20"/>
      <c r="D31" s="20"/>
      <c r="E31" s="31"/>
      <c r="F31" s="33"/>
      <c r="G31" s="44"/>
      <c r="H31" s="35"/>
    </row>
    <row r="32" spans="1:11" x14ac:dyDescent="0.25">
      <c r="A32" s="24"/>
      <c r="B32" s="20"/>
      <c r="C32" s="20"/>
      <c r="D32" s="20"/>
      <c r="E32" s="31"/>
      <c r="F32" s="33"/>
      <c r="G32" s="44"/>
      <c r="H32" s="35"/>
    </row>
    <row r="33" spans="1:8" x14ac:dyDescent="0.25">
      <c r="A33" s="24"/>
      <c r="B33" s="20"/>
      <c r="C33" s="20"/>
      <c r="D33" s="20"/>
      <c r="E33" s="31"/>
      <c r="F33" s="33"/>
      <c r="G33" s="44"/>
      <c r="H33" s="35"/>
    </row>
    <row r="34" spans="1:8" x14ac:dyDescent="0.25">
      <c r="A34" s="24"/>
      <c r="B34" s="20"/>
      <c r="C34" s="20"/>
      <c r="D34" s="20"/>
      <c r="E34" s="31"/>
      <c r="F34" s="33"/>
      <c r="G34" s="44"/>
      <c r="H34" s="35"/>
    </row>
    <row r="35" spans="1:8" x14ac:dyDescent="0.25">
      <c r="A35" s="24"/>
      <c r="B35" s="20"/>
      <c r="C35" s="20"/>
      <c r="D35" s="20"/>
      <c r="E35" s="31"/>
      <c r="F35" s="33"/>
      <c r="G35" s="44"/>
      <c r="H35" s="35"/>
    </row>
    <row r="36" spans="1:8" x14ac:dyDescent="0.25">
      <c r="A36" s="24"/>
      <c r="B36" s="20"/>
      <c r="C36" s="20"/>
      <c r="D36" s="20"/>
      <c r="E36" s="31"/>
      <c r="F36" s="33"/>
      <c r="G36" s="44"/>
      <c r="H36" s="35"/>
    </row>
    <row r="37" spans="1:8" x14ac:dyDescent="0.25">
      <c r="A37" s="24"/>
      <c r="B37" s="20"/>
      <c r="C37" s="20"/>
      <c r="D37" s="20"/>
      <c r="E37" s="31"/>
      <c r="F37" s="33"/>
      <c r="G37" s="44"/>
      <c r="H37" s="35"/>
    </row>
    <row r="38" spans="1:8" x14ac:dyDescent="0.25">
      <c r="A38" s="24"/>
      <c r="B38" s="20"/>
      <c r="C38" s="20"/>
      <c r="D38" s="20"/>
      <c r="E38" s="31"/>
      <c r="F38" s="33"/>
      <c r="G38" s="44"/>
      <c r="H38" s="35"/>
    </row>
    <row r="39" spans="1:8" x14ac:dyDescent="0.25">
      <c r="A39" s="24"/>
      <c r="B39" s="20"/>
      <c r="C39" s="20"/>
      <c r="D39" s="20"/>
      <c r="E39" s="31"/>
      <c r="F39" s="33"/>
      <c r="G39" s="44"/>
      <c r="H39" s="35"/>
    </row>
    <row r="40" spans="1:8" x14ac:dyDescent="0.25">
      <c r="A40" s="24"/>
      <c r="B40" s="20"/>
      <c r="C40" s="20"/>
      <c r="D40" s="20"/>
      <c r="E40" s="31"/>
      <c r="F40" s="33"/>
      <c r="G40" s="44"/>
      <c r="H40" s="35"/>
    </row>
    <row r="41" spans="1:8" x14ac:dyDescent="0.25">
      <c r="A41" s="24"/>
      <c r="B41" s="20"/>
      <c r="C41" s="20"/>
      <c r="D41" s="20"/>
      <c r="E41" s="31"/>
      <c r="F41" s="33"/>
      <c r="G41" s="44"/>
      <c r="H41" s="35"/>
    </row>
    <row r="42" spans="1:8" x14ac:dyDescent="0.25">
      <c r="A42" s="24"/>
      <c r="B42" s="20"/>
      <c r="C42" s="20"/>
      <c r="D42" s="20"/>
      <c r="E42" s="31"/>
      <c r="F42" s="33"/>
      <c r="G42" s="44"/>
      <c r="H42" s="35"/>
    </row>
    <row r="43" spans="1:8" x14ac:dyDescent="0.25">
      <c r="A43" s="24"/>
      <c r="B43" s="20"/>
      <c r="C43" s="20"/>
      <c r="D43" s="20"/>
      <c r="E43" s="31"/>
      <c r="F43" s="33"/>
      <c r="G43" s="44"/>
      <c r="H43" s="35"/>
    </row>
    <row r="44" spans="1:8" x14ac:dyDescent="0.25">
      <c r="A44" s="24"/>
      <c r="B44" s="20"/>
      <c r="C44" s="20"/>
      <c r="D44" s="20"/>
      <c r="E44" s="31"/>
      <c r="F44" s="33"/>
      <c r="G44" s="44"/>
      <c r="H44" s="35"/>
    </row>
    <row r="45" spans="1:8" x14ac:dyDescent="0.25">
      <c r="A45" s="24"/>
      <c r="B45" s="20"/>
      <c r="C45" s="20"/>
      <c r="D45" s="20"/>
      <c r="E45" s="31"/>
      <c r="F45" s="33"/>
      <c r="G45" s="44"/>
      <c r="H45" s="35"/>
    </row>
    <row r="46" spans="1:8" x14ac:dyDescent="0.25">
      <c r="A46" s="24"/>
      <c r="B46" s="20"/>
      <c r="C46" s="20"/>
      <c r="D46" s="20"/>
      <c r="E46" s="31"/>
      <c r="F46" s="33"/>
      <c r="G46" s="44"/>
      <c r="H46" s="35"/>
    </row>
    <row r="47" spans="1:8" x14ac:dyDescent="0.25">
      <c r="A47" s="24"/>
      <c r="B47" s="20"/>
      <c r="C47" s="20"/>
      <c r="D47" s="20"/>
      <c r="E47" s="31"/>
      <c r="F47" s="33"/>
      <c r="G47" s="44"/>
      <c r="H47" s="35"/>
    </row>
    <row r="48" spans="1:8" x14ac:dyDescent="0.25">
      <c r="A48" s="24"/>
      <c r="B48" s="20"/>
      <c r="C48" s="20"/>
      <c r="D48" s="20"/>
      <c r="E48" s="31"/>
      <c r="F48" s="33"/>
      <c r="G48" s="44"/>
      <c r="H48" s="35"/>
    </row>
    <row r="49" spans="1:8" x14ac:dyDescent="0.25">
      <c r="A49" s="24"/>
      <c r="B49" s="20"/>
      <c r="C49" s="20"/>
      <c r="D49" s="20"/>
      <c r="E49" s="31"/>
      <c r="F49" s="33"/>
      <c r="G49" s="44"/>
      <c r="H49" s="35"/>
    </row>
    <row r="50" spans="1:8" x14ac:dyDescent="0.25">
      <c r="A50" s="24"/>
      <c r="B50" s="20"/>
      <c r="C50" s="20"/>
      <c r="D50" s="20"/>
      <c r="E50" s="31"/>
      <c r="F50" s="33"/>
      <c r="G50" s="44"/>
      <c r="H50" s="35"/>
    </row>
    <row r="51" spans="1:8" x14ac:dyDescent="0.25">
      <c r="A51" s="24"/>
      <c r="B51" s="20"/>
      <c r="C51" s="20"/>
      <c r="D51" s="20"/>
      <c r="E51" s="31"/>
      <c r="F51" s="33"/>
      <c r="G51" s="44"/>
      <c r="H51" s="35"/>
    </row>
    <row r="52" spans="1:8" x14ac:dyDescent="0.25">
      <c r="A52" s="24"/>
      <c r="B52" s="20"/>
      <c r="C52" s="20"/>
      <c r="D52" s="20"/>
      <c r="E52" s="31"/>
      <c r="F52" s="33"/>
      <c r="G52" s="44"/>
      <c r="H52" s="35"/>
    </row>
    <row r="53" spans="1:8" x14ac:dyDescent="0.25">
      <c r="A53" s="24"/>
      <c r="B53" s="20"/>
      <c r="C53" s="20"/>
      <c r="D53" s="20"/>
      <c r="E53" s="31"/>
      <c r="F53" s="33"/>
      <c r="G53" s="44"/>
      <c r="H53" s="35"/>
    </row>
    <row r="54" spans="1:8" x14ac:dyDescent="0.25">
      <c r="A54" s="24"/>
      <c r="B54" s="20"/>
      <c r="C54" s="20"/>
      <c r="D54" s="20"/>
      <c r="E54" s="31"/>
      <c r="F54" s="33"/>
      <c r="G54" s="44"/>
      <c r="H54" s="35"/>
    </row>
    <row r="55" spans="1:8" x14ac:dyDescent="0.25">
      <c r="A55" s="24"/>
      <c r="B55" s="20"/>
      <c r="C55" s="20"/>
      <c r="D55" s="20"/>
      <c r="E55" s="31"/>
      <c r="F55" s="33"/>
      <c r="G55" s="44"/>
      <c r="H55" s="35"/>
    </row>
    <row r="56" spans="1:8" x14ac:dyDescent="0.25">
      <c r="A56" s="24"/>
      <c r="B56" s="20"/>
      <c r="C56" s="20"/>
      <c r="D56" s="20"/>
      <c r="E56" s="31"/>
      <c r="F56" s="33"/>
      <c r="G56" s="44"/>
      <c r="H56" s="35"/>
    </row>
    <row r="57" spans="1:8" x14ac:dyDescent="0.25">
      <c r="A57" s="24"/>
      <c r="B57" s="20"/>
      <c r="C57" s="20"/>
      <c r="D57" s="20"/>
      <c r="E57" s="31"/>
      <c r="F57" s="33"/>
      <c r="G57" s="44"/>
      <c r="H57" s="35"/>
    </row>
    <row r="58" spans="1:8" ht="15.75" thickBot="1" x14ac:dyDescent="0.3">
      <c r="A58" s="29"/>
      <c r="B58" s="30"/>
      <c r="C58" s="30"/>
      <c r="D58" s="30"/>
      <c r="E58" s="32"/>
      <c r="F58" s="36"/>
      <c r="G58" s="45"/>
      <c r="H58" s="37"/>
    </row>
  </sheetData>
  <pageMargins left="0.7" right="0.7" top="0.75" bottom="0.75" header="0.3" footer="0.3"/>
  <pageSetup paperSize="9" orientation="portrait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8"/>
  <sheetViews>
    <sheetView workbookViewId="0"/>
  </sheetViews>
  <sheetFormatPr baseColWidth="10" defaultColWidth="10.7109375" defaultRowHeight="15" x14ac:dyDescent="0.25"/>
  <cols>
    <col min="1" max="1" width="21.7109375" style="52" customWidth="1"/>
    <col min="2" max="3" width="20.7109375" style="52" customWidth="1"/>
  </cols>
  <sheetData>
    <row r="1" spans="1:6" s="52" customFormat="1" ht="34.5" customHeight="1" x14ac:dyDescent="0.25">
      <c r="A1" s="69" t="s">
        <v>164</v>
      </c>
      <c r="B1" s="69" t="s">
        <v>165</v>
      </c>
      <c r="C1" s="69" t="s">
        <v>166</v>
      </c>
    </row>
    <row r="2" spans="1:6" x14ac:dyDescent="0.25">
      <c r="A2" s="52">
        <v>1</v>
      </c>
      <c r="B2" s="52">
        <v>5</v>
      </c>
      <c r="C2" s="52">
        <v>11</v>
      </c>
      <c r="E2" s="1"/>
      <c r="F2" s="1"/>
    </row>
    <row r="3" spans="1:6" x14ac:dyDescent="0.25">
      <c r="A3" s="52">
        <v>2</v>
      </c>
      <c r="B3" s="52">
        <v>6</v>
      </c>
      <c r="C3" s="52">
        <v>12</v>
      </c>
    </row>
    <row r="4" spans="1:6" x14ac:dyDescent="0.25">
      <c r="A4" s="52">
        <v>3</v>
      </c>
      <c r="B4" s="52">
        <v>7</v>
      </c>
      <c r="C4" s="52">
        <v>13</v>
      </c>
    </row>
    <row r="5" spans="1:6" x14ac:dyDescent="0.25">
      <c r="A5" s="52">
        <v>4</v>
      </c>
      <c r="B5" s="52">
        <v>8</v>
      </c>
      <c r="C5" s="52">
        <v>14</v>
      </c>
    </row>
    <row r="6" spans="1:6" x14ac:dyDescent="0.25">
      <c r="B6" s="52">
        <v>9</v>
      </c>
      <c r="C6" s="52">
        <v>15</v>
      </c>
    </row>
    <row r="7" spans="1:6" x14ac:dyDescent="0.25">
      <c r="B7" s="52">
        <v>10</v>
      </c>
      <c r="C7" s="52">
        <v>16</v>
      </c>
    </row>
    <row r="8" spans="1:6" x14ac:dyDescent="0.25">
      <c r="C8" s="52">
        <v>17</v>
      </c>
    </row>
  </sheetData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13"/>
  <sheetViews>
    <sheetView workbookViewId="0">
      <selection activeCell="D1" sqref="D1"/>
    </sheetView>
  </sheetViews>
  <sheetFormatPr baseColWidth="10" defaultRowHeight="15" x14ac:dyDescent="0.25"/>
  <cols>
    <col min="1" max="1" width="55" bestFit="1" customWidth="1"/>
    <col min="2" max="2" width="61.85546875" bestFit="1" customWidth="1"/>
    <col min="3" max="3" width="52.28515625" bestFit="1" customWidth="1"/>
    <col min="4" max="4" width="72.7109375" bestFit="1" customWidth="1"/>
    <col min="5" max="5" width="63.7109375" bestFit="1" customWidth="1"/>
    <col min="6" max="6" width="57.28515625" bestFit="1" customWidth="1"/>
    <col min="7" max="7" width="68.85546875" bestFit="1" customWidth="1"/>
  </cols>
  <sheetData>
    <row r="1" spans="1:11" s="70" customFormat="1" ht="32.25" customHeight="1" x14ac:dyDescent="0.25">
      <c r="A1" s="69" t="s">
        <v>97</v>
      </c>
      <c r="B1" s="69" t="s">
        <v>98</v>
      </c>
      <c r="C1" s="69" t="s">
        <v>99</v>
      </c>
      <c r="D1" s="69" t="s">
        <v>100</v>
      </c>
      <c r="E1" s="69" t="s">
        <v>101</v>
      </c>
      <c r="F1" s="69" t="s">
        <v>103</v>
      </c>
      <c r="G1" s="69" t="s">
        <v>104</v>
      </c>
      <c r="H1" s="69"/>
      <c r="I1" s="69"/>
      <c r="J1" s="69"/>
      <c r="K1" s="69"/>
    </row>
    <row r="2" spans="1:11" x14ac:dyDescent="0.25">
      <c r="A2" s="1" t="s">
        <v>74</v>
      </c>
      <c r="B2" s="1" t="s">
        <v>68</v>
      </c>
      <c r="C2" s="1" t="s">
        <v>67</v>
      </c>
      <c r="D2" s="1" t="s">
        <v>62</v>
      </c>
      <c r="E2" s="1" t="s">
        <v>65</v>
      </c>
      <c r="F2" s="1" t="s">
        <v>86</v>
      </c>
      <c r="G2" s="1" t="s">
        <v>72</v>
      </c>
    </row>
    <row r="3" spans="1:11" x14ac:dyDescent="0.25">
      <c r="A3" s="1" t="s">
        <v>58</v>
      </c>
      <c r="B3" s="1" t="s">
        <v>69</v>
      </c>
      <c r="C3" s="1" t="s">
        <v>102</v>
      </c>
      <c r="D3" s="1" t="s">
        <v>63</v>
      </c>
      <c r="E3" s="1" t="s">
        <v>66</v>
      </c>
      <c r="F3" s="1" t="s">
        <v>88</v>
      </c>
      <c r="G3" s="1" t="s">
        <v>85</v>
      </c>
    </row>
    <row r="4" spans="1:11" x14ac:dyDescent="0.25">
      <c r="A4" s="1" t="s">
        <v>59</v>
      </c>
      <c r="B4" s="1" t="s">
        <v>77</v>
      </c>
      <c r="C4" s="1" t="s">
        <v>71</v>
      </c>
      <c r="D4" s="1" t="s">
        <v>75</v>
      </c>
      <c r="F4" s="1" t="s">
        <v>87</v>
      </c>
      <c r="G4" s="1" t="s">
        <v>61</v>
      </c>
    </row>
    <row r="5" spans="1:11" x14ac:dyDescent="0.25">
      <c r="A5" s="1" t="s">
        <v>60</v>
      </c>
      <c r="D5" s="1" t="s">
        <v>64</v>
      </c>
      <c r="G5" s="1" t="s">
        <v>73</v>
      </c>
    </row>
    <row r="6" spans="1:11" x14ac:dyDescent="0.25">
      <c r="A6" s="1" t="s">
        <v>70</v>
      </c>
      <c r="G6" s="1" t="s">
        <v>80</v>
      </c>
    </row>
    <row r="7" spans="1:11" x14ac:dyDescent="0.25">
      <c r="A7" s="1" t="s">
        <v>81</v>
      </c>
      <c r="G7" s="1" t="s">
        <v>82</v>
      </c>
    </row>
    <row r="8" spans="1:11" x14ac:dyDescent="0.25">
      <c r="G8" s="1" t="s">
        <v>83</v>
      </c>
    </row>
    <row r="9" spans="1:11" x14ac:dyDescent="0.25">
      <c r="G9" s="1" t="s">
        <v>79</v>
      </c>
    </row>
    <row r="10" spans="1:11" x14ac:dyDescent="0.25">
      <c r="G10" s="1" t="s">
        <v>76</v>
      </c>
    </row>
    <row r="11" spans="1:11" x14ac:dyDescent="0.25">
      <c r="G11" s="1" t="s">
        <v>89</v>
      </c>
    </row>
    <row r="12" spans="1:11" x14ac:dyDescent="0.25">
      <c r="G12" s="1" t="s">
        <v>78</v>
      </c>
    </row>
    <row r="13" spans="1:11" x14ac:dyDescent="0.25">
      <c r="G13" s="1" t="s">
        <v>84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K1"/>
  <sheetViews>
    <sheetView workbookViewId="0">
      <selection activeCell="V22" sqref="V22"/>
    </sheetView>
  </sheetViews>
  <sheetFormatPr baseColWidth="10" defaultColWidth="10.7109375" defaultRowHeight="15" x14ac:dyDescent="0.25"/>
  <sheetData>
    <row r="1" spans="1:11" x14ac:dyDescent="0.25">
      <c r="A1" s="1">
        <v>3</v>
      </c>
      <c r="B1" s="1">
        <v>6</v>
      </c>
      <c r="C1" s="1">
        <v>12</v>
      </c>
      <c r="D1" s="1">
        <v>24</v>
      </c>
      <c r="E1" s="1">
        <v>36</v>
      </c>
      <c r="F1" s="1">
        <v>40</v>
      </c>
      <c r="G1" s="1"/>
      <c r="H1" s="1"/>
      <c r="I1" s="1"/>
      <c r="J1" s="1"/>
      <c r="K1" s="1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I50"/>
  <sheetViews>
    <sheetView tabSelected="1" workbookViewId="0">
      <selection activeCell="C17" sqref="C17"/>
    </sheetView>
  </sheetViews>
  <sheetFormatPr baseColWidth="10" defaultRowHeight="15" x14ac:dyDescent="0.25"/>
  <cols>
    <col min="1" max="1" width="24.28515625" bestFit="1" customWidth="1"/>
    <col min="2" max="2" width="21.28515625" bestFit="1" customWidth="1"/>
    <col min="3" max="3" width="23.42578125" bestFit="1" customWidth="1"/>
    <col min="5" max="5" width="21.7109375" bestFit="1" customWidth="1"/>
    <col min="6" max="6" width="14.5703125" customWidth="1"/>
    <col min="7" max="7" width="32.140625" bestFit="1" customWidth="1"/>
    <col min="8" max="8" width="23.140625" customWidth="1"/>
    <col min="9" max="9" width="25.5703125" bestFit="1" customWidth="1"/>
  </cols>
  <sheetData>
    <row r="1" spans="1:9" x14ac:dyDescent="0.25">
      <c r="A1" t="s">
        <v>3</v>
      </c>
      <c r="B1" t="s">
        <v>161</v>
      </c>
      <c r="C1" t="s">
        <v>162</v>
      </c>
      <c r="D1" t="s">
        <v>149</v>
      </c>
      <c r="E1" t="s">
        <v>150</v>
      </c>
      <c r="F1" t="s">
        <v>4</v>
      </c>
      <c r="G1" t="s">
        <v>151</v>
      </c>
      <c r="H1" t="s">
        <v>152</v>
      </c>
      <c r="I1" t="s">
        <v>14</v>
      </c>
    </row>
    <row r="2" spans="1:9" x14ac:dyDescent="0.25">
      <c r="A2" t="s">
        <v>164</v>
      </c>
      <c r="B2" t="s">
        <v>168</v>
      </c>
      <c r="C2">
        <v>11</v>
      </c>
      <c r="D2">
        <v>111</v>
      </c>
      <c r="E2">
        <v>1111</v>
      </c>
      <c r="F2" s="16">
        <v>11111</v>
      </c>
      <c r="G2">
        <v>111111</v>
      </c>
      <c r="H2">
        <v>1111111</v>
      </c>
      <c r="I2">
        <v>11111111</v>
      </c>
    </row>
    <row r="3" spans="1:9" x14ac:dyDescent="0.25">
      <c r="A3" t="s">
        <v>164</v>
      </c>
      <c r="B3" t="s">
        <v>154</v>
      </c>
      <c r="C3">
        <v>22</v>
      </c>
      <c r="D3">
        <v>222</v>
      </c>
      <c r="E3">
        <v>2222</v>
      </c>
      <c r="F3" s="16">
        <v>22222</v>
      </c>
      <c r="G3">
        <v>222222</v>
      </c>
      <c r="H3">
        <v>2222222</v>
      </c>
      <c r="I3">
        <v>22222222</v>
      </c>
    </row>
    <row r="4" spans="1:9" x14ac:dyDescent="0.25">
      <c r="A4" t="s">
        <v>164</v>
      </c>
      <c r="B4" t="s">
        <v>155</v>
      </c>
      <c r="C4">
        <v>33</v>
      </c>
      <c r="D4">
        <v>333</v>
      </c>
      <c r="E4">
        <v>3333</v>
      </c>
      <c r="F4" s="16">
        <v>33333</v>
      </c>
      <c r="G4">
        <v>333333</v>
      </c>
      <c r="H4">
        <v>3333333</v>
      </c>
      <c r="I4">
        <v>33333333</v>
      </c>
    </row>
    <row r="5" spans="1:9" x14ac:dyDescent="0.25">
      <c r="A5" t="s">
        <v>164</v>
      </c>
      <c r="B5" t="s">
        <v>156</v>
      </c>
      <c r="C5">
        <v>44</v>
      </c>
      <c r="D5">
        <v>444</v>
      </c>
      <c r="E5">
        <v>4444</v>
      </c>
      <c r="F5" s="16">
        <v>44444</v>
      </c>
      <c r="G5">
        <v>444444</v>
      </c>
      <c r="H5">
        <v>4444444</v>
      </c>
      <c r="I5">
        <v>44444444</v>
      </c>
    </row>
    <row r="6" spans="1:9" x14ac:dyDescent="0.25">
      <c r="A6" t="s">
        <v>164</v>
      </c>
      <c r="B6" t="s">
        <v>157</v>
      </c>
      <c r="C6">
        <v>55</v>
      </c>
      <c r="D6">
        <v>555</v>
      </c>
      <c r="E6">
        <v>5555</v>
      </c>
      <c r="F6" s="16">
        <v>55555</v>
      </c>
      <c r="G6">
        <v>555555</v>
      </c>
      <c r="H6">
        <v>5555555</v>
      </c>
      <c r="I6">
        <v>55555555</v>
      </c>
    </row>
    <row r="7" spans="1:9" x14ac:dyDescent="0.25">
      <c r="A7" t="s">
        <v>165</v>
      </c>
      <c r="B7" t="s">
        <v>158</v>
      </c>
      <c r="C7">
        <v>66</v>
      </c>
      <c r="D7">
        <v>666</v>
      </c>
      <c r="E7">
        <v>6666</v>
      </c>
      <c r="F7" s="16">
        <v>66666</v>
      </c>
      <c r="G7">
        <v>666666</v>
      </c>
      <c r="H7">
        <v>6666666</v>
      </c>
      <c r="I7">
        <v>66666666</v>
      </c>
    </row>
    <row r="8" spans="1:9" x14ac:dyDescent="0.25">
      <c r="A8" t="s">
        <v>165</v>
      </c>
      <c r="B8" t="s">
        <v>159</v>
      </c>
      <c r="C8">
        <v>77</v>
      </c>
      <c r="D8">
        <v>777</v>
      </c>
      <c r="E8">
        <v>7777</v>
      </c>
      <c r="F8" s="16">
        <v>77777</v>
      </c>
      <c r="G8">
        <v>777777</v>
      </c>
      <c r="H8">
        <v>7777777</v>
      </c>
      <c r="I8">
        <v>77777777</v>
      </c>
    </row>
    <row r="9" spans="1:9" x14ac:dyDescent="0.25">
      <c r="A9" t="s">
        <v>165</v>
      </c>
      <c r="B9" t="s">
        <v>160</v>
      </c>
      <c r="C9">
        <v>88</v>
      </c>
      <c r="D9">
        <v>888</v>
      </c>
      <c r="E9">
        <v>8888</v>
      </c>
      <c r="F9" s="16">
        <v>88888</v>
      </c>
      <c r="G9">
        <v>888888</v>
      </c>
      <c r="H9">
        <v>8888888</v>
      </c>
      <c r="I9">
        <v>88888888</v>
      </c>
    </row>
    <row r="10" spans="1:9" x14ac:dyDescent="0.25">
      <c r="A10" t="s">
        <v>165</v>
      </c>
      <c r="B10" t="s">
        <v>169</v>
      </c>
      <c r="C10">
        <v>99</v>
      </c>
      <c r="D10">
        <v>999</v>
      </c>
      <c r="E10">
        <v>9999</v>
      </c>
      <c r="F10" s="16">
        <v>99999</v>
      </c>
      <c r="G10">
        <v>999999</v>
      </c>
      <c r="H10">
        <v>9999999</v>
      </c>
      <c r="I10">
        <v>99999999</v>
      </c>
    </row>
    <row r="11" spans="1:9" x14ac:dyDescent="0.25">
      <c r="A11" t="s">
        <v>166</v>
      </c>
      <c r="B11" t="s">
        <v>170</v>
      </c>
      <c r="C11">
        <v>100</v>
      </c>
      <c r="D11">
        <v>1000</v>
      </c>
      <c r="E11">
        <v>100000</v>
      </c>
      <c r="F11" s="16">
        <v>1000000</v>
      </c>
      <c r="G11">
        <v>10000000</v>
      </c>
      <c r="H11">
        <v>100000000</v>
      </c>
      <c r="I11">
        <v>1000000000</v>
      </c>
    </row>
    <row r="12" spans="1:9" x14ac:dyDescent="0.25">
      <c r="A12" t="s">
        <v>166</v>
      </c>
      <c r="B12" t="s">
        <v>171</v>
      </c>
      <c r="C12">
        <v>200</v>
      </c>
      <c r="D12">
        <v>380</v>
      </c>
      <c r="E12">
        <v>560</v>
      </c>
      <c r="F12">
        <v>740</v>
      </c>
      <c r="G12">
        <v>920</v>
      </c>
      <c r="H12">
        <v>1100</v>
      </c>
      <c r="I12">
        <v>1280</v>
      </c>
    </row>
    <row r="13" spans="1:9" x14ac:dyDescent="0.25">
      <c r="A13" t="s">
        <v>166</v>
      </c>
      <c r="B13" t="s">
        <v>172</v>
      </c>
      <c r="C13">
        <v>300</v>
      </c>
      <c r="D13">
        <v>570</v>
      </c>
      <c r="E13">
        <v>840</v>
      </c>
      <c r="F13">
        <v>1110</v>
      </c>
      <c r="G13">
        <v>1380</v>
      </c>
      <c r="H13">
        <v>1650</v>
      </c>
      <c r="I13">
        <v>1920</v>
      </c>
    </row>
    <row r="14" spans="1:9" x14ac:dyDescent="0.25">
      <c r="A14" t="s">
        <v>167</v>
      </c>
      <c r="B14" t="s">
        <v>173</v>
      </c>
      <c r="C14">
        <v>400</v>
      </c>
      <c r="D14">
        <v>760</v>
      </c>
      <c r="E14">
        <v>1120</v>
      </c>
      <c r="F14">
        <v>1480</v>
      </c>
      <c r="G14">
        <v>1840</v>
      </c>
      <c r="H14">
        <v>2200</v>
      </c>
      <c r="I14">
        <v>2560</v>
      </c>
    </row>
    <row r="15" spans="1:9" x14ac:dyDescent="0.25">
      <c r="F15" s="16"/>
    </row>
    <row r="16" spans="1:9" x14ac:dyDescent="0.25">
      <c r="F16" s="16"/>
    </row>
    <row r="18" spans="6:6" x14ac:dyDescent="0.25">
      <c r="F18" s="16"/>
    </row>
    <row r="19" spans="6:6" x14ac:dyDescent="0.25">
      <c r="F19" s="16"/>
    </row>
    <row r="20" spans="6:6" x14ac:dyDescent="0.25">
      <c r="F20" s="16"/>
    </row>
    <row r="21" spans="6:6" x14ac:dyDescent="0.25">
      <c r="F21" s="16"/>
    </row>
    <row r="22" spans="6:6" x14ac:dyDescent="0.25">
      <c r="F22" s="16"/>
    </row>
    <row r="25" spans="6:6" x14ac:dyDescent="0.25">
      <c r="F25" s="16"/>
    </row>
    <row r="26" spans="6:6" x14ac:dyDescent="0.25">
      <c r="F26" s="16"/>
    </row>
    <row r="27" spans="6:6" x14ac:dyDescent="0.25">
      <c r="F27" s="16"/>
    </row>
    <row r="28" spans="6:6" x14ac:dyDescent="0.25">
      <c r="F28" s="16"/>
    </row>
    <row r="30" spans="6:6" x14ac:dyDescent="0.25">
      <c r="F30" s="16"/>
    </row>
    <row r="32" spans="6:6" x14ac:dyDescent="0.25">
      <c r="F32" s="16"/>
    </row>
    <row r="33" spans="6:6" x14ac:dyDescent="0.25">
      <c r="F33" s="16"/>
    </row>
    <row r="35" spans="6:6" x14ac:dyDescent="0.25">
      <c r="F35" s="16"/>
    </row>
    <row r="36" spans="6:6" x14ac:dyDescent="0.25">
      <c r="F36" s="16"/>
    </row>
    <row r="37" spans="6:6" x14ac:dyDescent="0.25">
      <c r="F37" s="16"/>
    </row>
    <row r="38" spans="6:6" x14ac:dyDescent="0.25">
      <c r="F38" s="16"/>
    </row>
    <row r="39" spans="6:6" x14ac:dyDescent="0.25">
      <c r="F39" s="16"/>
    </row>
    <row r="40" spans="6:6" x14ac:dyDescent="0.25">
      <c r="F40" s="16"/>
    </row>
    <row r="41" spans="6:6" x14ac:dyDescent="0.25">
      <c r="F41" s="16"/>
    </row>
    <row r="42" spans="6:6" x14ac:dyDescent="0.25">
      <c r="F42" s="16"/>
    </row>
    <row r="43" spans="6:6" x14ac:dyDescent="0.25">
      <c r="F43" s="16"/>
    </row>
    <row r="44" spans="6:6" x14ac:dyDescent="0.25">
      <c r="F44" s="16"/>
    </row>
    <row r="46" spans="6:6" x14ac:dyDescent="0.25">
      <c r="F46" s="16"/>
    </row>
    <row r="47" spans="6:6" x14ac:dyDescent="0.25">
      <c r="F47" s="16"/>
    </row>
    <row r="48" spans="6:6" x14ac:dyDescent="0.25">
      <c r="F48" s="16"/>
    </row>
    <row r="49" spans="6:6" x14ac:dyDescent="0.25">
      <c r="F49" s="16"/>
    </row>
    <row r="50" spans="6:6" x14ac:dyDescent="0.25">
      <c r="F50" s="16"/>
    </row>
  </sheetData>
  <phoneticPr fontId="2" type="noConversion"/>
  <pageMargins left="0.7" right="0.7" top="0.75" bottom="0.75" header="0.3" footer="0.3"/>
  <tableParts count="1">
    <tablePart r:id="rId1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H67"/>
  <sheetViews>
    <sheetView workbookViewId="0">
      <selection activeCell="A2" sqref="A2:E35"/>
    </sheetView>
  </sheetViews>
  <sheetFormatPr baseColWidth="10" defaultColWidth="10.7109375" defaultRowHeight="15" x14ac:dyDescent="0.25"/>
  <cols>
    <col min="1" max="1" width="40.28515625" style="3" customWidth="1"/>
    <col min="2" max="2" width="12.42578125" customWidth="1"/>
    <col min="3" max="3" width="12" customWidth="1"/>
    <col min="4" max="4" width="13.5703125" customWidth="1"/>
    <col min="5" max="5" width="10.28515625" bestFit="1" customWidth="1"/>
    <col min="6" max="6" width="22.85546875" customWidth="1"/>
    <col min="8" max="8" width="27.42578125" customWidth="1"/>
    <col min="9" max="9" width="24.28515625" customWidth="1"/>
    <col min="10" max="10" width="13.7109375" bestFit="1" customWidth="1"/>
    <col min="11" max="11" width="23.140625" customWidth="1"/>
    <col min="12" max="12" width="12.85546875" bestFit="1" customWidth="1"/>
    <col min="13" max="13" width="22.85546875" customWidth="1"/>
  </cols>
  <sheetData>
    <row r="1" spans="1:8" s="4" customFormat="1" ht="46.5" customHeight="1" x14ac:dyDescent="0.25">
      <c r="A1" s="6" t="s">
        <v>153</v>
      </c>
      <c r="B1" s="5" t="s">
        <v>154</v>
      </c>
      <c r="C1" s="6" t="s">
        <v>155</v>
      </c>
      <c r="D1" s="6" t="s">
        <v>156</v>
      </c>
      <c r="E1" s="6" t="s">
        <v>157</v>
      </c>
      <c r="F1" s="74" t="s">
        <v>158</v>
      </c>
      <c r="G1" s="74" t="s">
        <v>159</v>
      </c>
      <c r="H1" s="74" t="s">
        <v>160</v>
      </c>
    </row>
    <row r="2" spans="1:8" ht="24.95" customHeight="1" x14ac:dyDescent="0.25">
      <c r="A2" s="7" t="s">
        <v>15</v>
      </c>
      <c r="B2" s="8" t="s">
        <v>46</v>
      </c>
      <c r="C2" s="8" t="s">
        <v>30</v>
      </c>
      <c r="D2" s="8" t="s">
        <v>45</v>
      </c>
      <c r="E2" s="8">
        <f>Tableau4[[#This Row],[b]]*Tableau4[[#This Row],[c]]</f>
        <v>250</v>
      </c>
      <c r="F2" s="72"/>
      <c r="G2" s="72"/>
      <c r="H2" s="72"/>
    </row>
    <row r="3" spans="1:8" ht="24.95" customHeight="1" x14ac:dyDescent="0.25">
      <c r="A3" s="7" t="s">
        <v>15</v>
      </c>
      <c r="B3" s="8" t="s">
        <v>48</v>
      </c>
      <c r="C3" s="8" t="s">
        <v>30</v>
      </c>
      <c r="D3" s="8" t="s">
        <v>49</v>
      </c>
      <c r="E3" s="66">
        <f>Tableau4[[#This Row],[b]]*Tableau4[[#This Row],[c]]</f>
        <v>100</v>
      </c>
      <c r="F3" s="8"/>
      <c r="G3" s="8"/>
      <c r="H3" s="8"/>
    </row>
    <row r="4" spans="1:8" ht="24.95" customHeight="1" x14ac:dyDescent="0.25">
      <c r="A4" s="7" t="s">
        <v>5</v>
      </c>
      <c r="B4" s="8" t="s">
        <v>50</v>
      </c>
      <c r="C4" s="8" t="s">
        <v>51</v>
      </c>
      <c r="D4" s="8" t="s">
        <v>52</v>
      </c>
      <c r="E4" s="66">
        <f>Tableau4[[#This Row],[b]]*Tableau4[[#This Row],[c]]</f>
        <v>400</v>
      </c>
      <c r="F4" s="8"/>
      <c r="G4" s="8"/>
      <c r="H4" s="8"/>
    </row>
    <row r="5" spans="1:8" ht="24.95" customHeight="1" x14ac:dyDescent="0.25">
      <c r="A5" s="7" t="s">
        <v>15</v>
      </c>
      <c r="B5" s="8" t="s">
        <v>48</v>
      </c>
      <c r="C5" s="8" t="s">
        <v>30</v>
      </c>
      <c r="D5" s="8" t="s">
        <v>30</v>
      </c>
      <c r="E5" s="66">
        <f>Tableau4[[#This Row],[b]]*Tableau4[[#This Row],[c]]</f>
        <v>100</v>
      </c>
      <c r="F5" s="8"/>
      <c r="G5" s="8"/>
      <c r="H5" s="8"/>
    </row>
    <row r="6" spans="1:8" ht="24.95" customHeight="1" x14ac:dyDescent="0.25">
      <c r="A6" s="7" t="s">
        <v>5</v>
      </c>
      <c r="B6" s="8" t="s">
        <v>51</v>
      </c>
      <c r="C6" s="8" t="s">
        <v>51</v>
      </c>
      <c r="D6" s="8" t="s">
        <v>53</v>
      </c>
      <c r="E6" s="66">
        <f>Tableau4[[#This Row],[b]]*Tableau4[[#This Row],[c]]</f>
        <v>4</v>
      </c>
      <c r="F6" s="8"/>
      <c r="G6" s="8"/>
      <c r="H6" s="8"/>
    </row>
    <row r="7" spans="1:8" ht="24.95" customHeight="1" x14ac:dyDescent="0.25">
      <c r="A7" s="7" t="s">
        <v>15</v>
      </c>
      <c r="B7" s="8" t="s">
        <v>30</v>
      </c>
      <c r="C7" s="8" t="s">
        <v>30</v>
      </c>
      <c r="D7" s="8" t="s">
        <v>30</v>
      </c>
      <c r="E7" s="66">
        <f>Tableau4[[#This Row],[b]]*Tableau4[[#This Row],[c]]</f>
        <v>1</v>
      </c>
      <c r="F7" s="8"/>
      <c r="G7" s="8"/>
      <c r="H7" s="8"/>
    </row>
    <row r="8" spans="1:8" ht="24.95" customHeight="1" x14ac:dyDescent="0.25">
      <c r="A8" s="7" t="s">
        <v>15</v>
      </c>
      <c r="B8" s="8" t="s">
        <v>30</v>
      </c>
      <c r="C8" s="8" t="s">
        <v>30</v>
      </c>
      <c r="D8" s="8" t="s">
        <v>30</v>
      </c>
      <c r="E8" s="66">
        <f>Tableau4[[#This Row],[b]]*Tableau4[[#This Row],[c]]</f>
        <v>1</v>
      </c>
      <c r="F8" s="8"/>
      <c r="G8" s="8"/>
      <c r="H8" s="8"/>
    </row>
    <row r="9" spans="1:8" ht="24.95" customHeight="1" x14ac:dyDescent="0.25">
      <c r="A9" s="7" t="s">
        <v>5</v>
      </c>
      <c r="B9" s="8" t="s">
        <v>51</v>
      </c>
      <c r="C9" s="8" t="s">
        <v>51</v>
      </c>
      <c r="D9" s="8" t="s">
        <v>53</v>
      </c>
      <c r="E9" s="66">
        <f>Tableau4[[#This Row],[b]]*Tableau4[[#This Row],[c]]</f>
        <v>4</v>
      </c>
      <c r="F9" s="8"/>
      <c r="G9" s="8"/>
      <c r="H9" s="8"/>
    </row>
    <row r="10" spans="1:8" ht="24.95" customHeight="1" x14ac:dyDescent="0.25">
      <c r="A10" s="7" t="s">
        <v>15</v>
      </c>
      <c r="B10" s="8" t="s">
        <v>30</v>
      </c>
      <c r="C10" s="8" t="s">
        <v>30</v>
      </c>
      <c r="D10" s="8" t="s">
        <v>30</v>
      </c>
      <c r="E10" s="66">
        <f>Tableau4[[#This Row],[b]]*Tableau4[[#This Row],[c]]</f>
        <v>1</v>
      </c>
      <c r="F10" s="8"/>
      <c r="G10" s="8"/>
      <c r="H10" s="8"/>
    </row>
    <row r="11" spans="1:8" ht="24.95" customHeight="1" x14ac:dyDescent="0.25">
      <c r="A11" s="7" t="s">
        <v>30</v>
      </c>
      <c r="B11" s="8" t="s">
        <v>30</v>
      </c>
      <c r="C11" s="8" t="s">
        <v>30</v>
      </c>
      <c r="D11" s="8" t="s">
        <v>30</v>
      </c>
      <c r="E11" s="66">
        <f>Tableau4[[#This Row],[b]]*Tableau4[[#This Row],[c]]</f>
        <v>1</v>
      </c>
      <c r="F11" s="8"/>
      <c r="G11" s="8"/>
      <c r="H11" s="8"/>
    </row>
    <row r="12" spans="1:8" ht="24.95" customHeight="1" x14ac:dyDescent="0.25">
      <c r="A12" s="7" t="s">
        <v>15</v>
      </c>
      <c r="B12" s="8" t="s">
        <v>30</v>
      </c>
      <c r="C12" s="8" t="s">
        <v>30</v>
      </c>
      <c r="D12" s="8" t="s">
        <v>30</v>
      </c>
      <c r="E12" s="66">
        <f>Tableau4[[#This Row],[b]]*Tableau4[[#This Row],[c]]</f>
        <v>1</v>
      </c>
      <c r="F12" s="8"/>
      <c r="G12" s="8"/>
      <c r="H12" s="8"/>
    </row>
    <row r="13" spans="1:8" ht="24.95" customHeight="1" x14ac:dyDescent="0.25">
      <c r="A13" s="7" t="s">
        <v>15</v>
      </c>
      <c r="B13" s="8" t="s">
        <v>54</v>
      </c>
      <c r="C13" s="8" t="s">
        <v>30</v>
      </c>
      <c r="D13" s="8" t="s">
        <v>30</v>
      </c>
      <c r="E13" s="66">
        <f>Tableau4[[#This Row],[b]]*Tableau4[[#This Row],[c]]</f>
        <v>50</v>
      </c>
      <c r="F13" s="8"/>
      <c r="G13" s="8"/>
      <c r="H13" s="8"/>
    </row>
    <row r="14" spans="1:8" ht="24.95" customHeight="1" x14ac:dyDescent="0.25">
      <c r="A14" s="7" t="s">
        <v>15</v>
      </c>
      <c r="B14" s="8" t="s">
        <v>55</v>
      </c>
      <c r="C14" s="8" t="s">
        <v>55</v>
      </c>
      <c r="D14" s="8" t="s">
        <v>49</v>
      </c>
      <c r="E14" s="66">
        <f>Tableau4[[#This Row],[b]]*Tableau4[[#This Row],[c]]</f>
        <v>25</v>
      </c>
      <c r="F14" s="8"/>
      <c r="G14" s="8"/>
      <c r="H14" s="8"/>
    </row>
    <row r="15" spans="1:8" ht="24.95" customHeight="1" x14ac:dyDescent="0.25">
      <c r="A15" s="7" t="s">
        <v>15</v>
      </c>
      <c r="B15" s="8" t="s">
        <v>56</v>
      </c>
      <c r="C15" s="8" t="s">
        <v>30</v>
      </c>
      <c r="D15" s="8" t="s">
        <v>49</v>
      </c>
      <c r="E15" s="66">
        <f>Tableau4[[#This Row],[b]]*Tableau4[[#This Row],[c]]</f>
        <v>10</v>
      </c>
      <c r="F15" s="8"/>
      <c r="G15" s="8"/>
      <c r="H15" s="8"/>
    </row>
    <row r="16" spans="1:8" ht="24.95" customHeight="1" x14ac:dyDescent="0.25">
      <c r="A16" s="7" t="s">
        <v>15</v>
      </c>
      <c r="B16" s="8" t="s">
        <v>54</v>
      </c>
      <c r="C16" s="8" t="s">
        <v>30</v>
      </c>
      <c r="D16" s="8" t="s">
        <v>49</v>
      </c>
      <c r="E16" s="66">
        <f>Tableau4[[#This Row],[b]]*Tableau4[[#This Row],[c]]</f>
        <v>50</v>
      </c>
      <c r="F16" s="8"/>
      <c r="G16" s="8"/>
      <c r="H16" s="8"/>
    </row>
    <row r="17" spans="1:8" ht="24.95" customHeight="1" x14ac:dyDescent="0.25">
      <c r="A17" s="7" t="s">
        <v>15</v>
      </c>
      <c r="B17" s="8" t="s">
        <v>57</v>
      </c>
      <c r="C17" s="8" t="s">
        <v>30</v>
      </c>
      <c r="D17" s="8" t="s">
        <v>45</v>
      </c>
      <c r="E17" s="66">
        <f>Tableau4[[#This Row],[b]]*Tableau4[[#This Row],[c]]</f>
        <v>350</v>
      </c>
      <c r="F17" s="8"/>
      <c r="G17" s="8"/>
      <c r="H17" s="8"/>
    </row>
    <row r="18" spans="1:8" ht="24.95" customHeight="1" x14ac:dyDescent="0.25">
      <c r="A18" s="7" t="s">
        <v>74</v>
      </c>
      <c r="B18" s="8" t="s">
        <v>57</v>
      </c>
      <c r="C18" s="8" t="s">
        <v>30</v>
      </c>
      <c r="D18" s="8" t="s">
        <v>45</v>
      </c>
      <c r="E18" s="66">
        <f>Tableau4[[#This Row],[b]]*Tableau4[[#This Row],[c]]</f>
        <v>350</v>
      </c>
      <c r="F18" s="8"/>
      <c r="G18" s="8"/>
      <c r="H18" s="8"/>
    </row>
    <row r="19" spans="1:8" ht="24.95" customHeight="1" x14ac:dyDescent="0.25">
      <c r="A19" s="7" t="s">
        <v>74</v>
      </c>
      <c r="B19" s="8" t="s">
        <v>90</v>
      </c>
      <c r="C19" s="8" t="s">
        <v>30</v>
      </c>
      <c r="D19" s="8" t="s">
        <v>45</v>
      </c>
      <c r="E19" s="66">
        <f>Tableau4[[#This Row],[b]]*Tableau4[[#This Row],[c]]</f>
        <v>500</v>
      </c>
      <c r="F19" s="8"/>
      <c r="G19" s="8"/>
      <c r="H19" s="8"/>
    </row>
    <row r="20" spans="1:8" ht="24.95" customHeight="1" x14ac:dyDescent="0.25">
      <c r="A20" s="7" t="s">
        <v>58</v>
      </c>
      <c r="B20" s="8" t="s">
        <v>91</v>
      </c>
      <c r="C20" s="8" t="s">
        <v>30</v>
      </c>
      <c r="D20" s="8" t="s">
        <v>45</v>
      </c>
      <c r="E20" s="66">
        <f>Tableau4[[#This Row],[b]]*Tableau4[[#This Row],[c]]</f>
        <v>400</v>
      </c>
      <c r="F20" s="8"/>
      <c r="G20" s="8"/>
      <c r="H20" s="8"/>
    </row>
    <row r="21" spans="1:8" ht="24.95" customHeight="1" x14ac:dyDescent="0.25">
      <c r="A21" s="7" t="s">
        <v>59</v>
      </c>
      <c r="B21" s="8" t="s">
        <v>57</v>
      </c>
      <c r="C21" s="8" t="s">
        <v>30</v>
      </c>
      <c r="D21" s="8" t="s">
        <v>52</v>
      </c>
      <c r="E21" s="66">
        <f>Tableau4[[#This Row],[b]]*Tableau4[[#This Row],[c]]</f>
        <v>350</v>
      </c>
      <c r="F21" s="8"/>
      <c r="G21" s="8"/>
      <c r="H21" s="8"/>
    </row>
    <row r="22" spans="1:8" ht="24.95" customHeight="1" x14ac:dyDescent="0.25">
      <c r="A22" s="7" t="s">
        <v>62</v>
      </c>
      <c r="B22" s="8" t="s">
        <v>54</v>
      </c>
      <c r="C22" s="8" t="s">
        <v>55</v>
      </c>
      <c r="D22" s="8" t="s">
        <v>49</v>
      </c>
      <c r="E22" s="66">
        <f>Tableau4[[#This Row],[b]]*Tableau4[[#This Row],[c]]</f>
        <v>250</v>
      </c>
      <c r="F22" s="8"/>
      <c r="G22" s="8"/>
      <c r="H22" s="8"/>
    </row>
    <row r="23" spans="1:8" ht="24.95" customHeight="1" x14ac:dyDescent="0.25">
      <c r="A23" s="7" t="s">
        <v>92</v>
      </c>
      <c r="B23" s="8" t="s">
        <v>93</v>
      </c>
      <c r="C23" s="8" t="s">
        <v>30</v>
      </c>
      <c r="D23" s="8" t="s">
        <v>52</v>
      </c>
      <c r="E23" s="66">
        <f>Tableau4[[#This Row],[b]]*Tableau4[[#This Row],[c]]</f>
        <v>245565</v>
      </c>
      <c r="F23" s="8"/>
      <c r="G23" s="8"/>
      <c r="H23" s="8"/>
    </row>
    <row r="24" spans="1:8" ht="24.95" customHeight="1" x14ac:dyDescent="0.25">
      <c r="A24" s="7" t="s">
        <v>94</v>
      </c>
      <c r="B24" s="8" t="s">
        <v>46</v>
      </c>
      <c r="C24" s="8" t="s">
        <v>30</v>
      </c>
      <c r="D24" s="8" t="s">
        <v>52</v>
      </c>
      <c r="E24" s="66">
        <f>Tableau4[[#This Row],[b]]*Tableau4[[#This Row],[c]]</f>
        <v>250</v>
      </c>
      <c r="F24" s="8"/>
      <c r="G24" s="8"/>
      <c r="H24" s="8"/>
    </row>
    <row r="25" spans="1:8" ht="24.95" customHeight="1" x14ac:dyDescent="0.25">
      <c r="A25" s="7" t="s">
        <v>95</v>
      </c>
      <c r="B25" s="8" t="s">
        <v>96</v>
      </c>
      <c r="C25" s="8" t="s">
        <v>30</v>
      </c>
      <c r="D25" s="8" t="s">
        <v>52</v>
      </c>
      <c r="E25" s="66">
        <f>Tableau4[[#This Row],[b]]*Tableau4[[#This Row],[c]]</f>
        <v>450</v>
      </c>
      <c r="F25" s="8"/>
      <c r="G25" s="8"/>
      <c r="H25" s="8"/>
    </row>
    <row r="26" spans="1:8" ht="24.95" customHeight="1" x14ac:dyDescent="0.25">
      <c r="A26" s="7" t="s">
        <v>74</v>
      </c>
      <c r="B26" s="8" t="s">
        <v>46</v>
      </c>
      <c r="C26" s="8" t="s">
        <v>30</v>
      </c>
      <c r="D26" s="8" t="s">
        <v>52</v>
      </c>
      <c r="E26" s="66">
        <f>Tableau4[[#This Row],[b]]*Tableau4[[#This Row],[c]]</f>
        <v>250</v>
      </c>
      <c r="F26" s="8"/>
      <c r="G26" s="8"/>
      <c r="H26" s="8"/>
    </row>
    <row r="27" spans="1:8" ht="24.95" customHeight="1" x14ac:dyDescent="0.25">
      <c r="A27" s="7" t="s">
        <v>58</v>
      </c>
      <c r="B27" s="8" t="s">
        <v>46</v>
      </c>
      <c r="C27" s="8" t="s">
        <v>30</v>
      </c>
      <c r="D27" s="8" t="s">
        <v>52</v>
      </c>
      <c r="E27" s="66">
        <f>Tableau4[[#This Row],[b]]*Tableau4[[#This Row],[c]]</f>
        <v>250</v>
      </c>
      <c r="F27" s="8"/>
      <c r="G27" s="8"/>
      <c r="H27" s="8"/>
    </row>
    <row r="28" spans="1:8" ht="24.95" customHeight="1" x14ac:dyDescent="0.25">
      <c r="A28" s="7" t="s">
        <v>59</v>
      </c>
      <c r="B28" s="8" t="s">
        <v>105</v>
      </c>
      <c r="C28" s="8" t="s">
        <v>30</v>
      </c>
      <c r="D28" s="8" t="s">
        <v>52</v>
      </c>
      <c r="E28" s="66">
        <f>Tableau4[[#This Row],[b]]*Tableau4[[#This Row],[c]]</f>
        <v>360</v>
      </c>
      <c r="F28" s="8"/>
      <c r="G28" s="8"/>
      <c r="H28" s="8"/>
    </row>
    <row r="29" spans="1:8" ht="24.95" customHeight="1" x14ac:dyDescent="0.25">
      <c r="A29" s="7" t="s">
        <v>63</v>
      </c>
      <c r="B29" s="8" t="s">
        <v>106</v>
      </c>
      <c r="C29" s="8" t="s">
        <v>55</v>
      </c>
      <c r="D29" s="8" t="s">
        <v>49</v>
      </c>
      <c r="E29" s="66">
        <f>Tableau4[[#This Row],[b]]*Tableau4[[#This Row],[c]]</f>
        <v>2750</v>
      </c>
      <c r="F29" s="8"/>
      <c r="G29" s="8"/>
      <c r="H29" s="8"/>
    </row>
    <row r="30" spans="1:8" ht="24.95" customHeight="1" x14ac:dyDescent="0.25">
      <c r="A30" s="7" t="s">
        <v>74</v>
      </c>
      <c r="B30" s="8" t="s">
        <v>147</v>
      </c>
      <c r="C30" s="8" t="s">
        <v>30</v>
      </c>
      <c r="D30" s="8" t="s">
        <v>148</v>
      </c>
      <c r="E30" s="66">
        <f>Tableau4[[#This Row],[b]]*Tableau4[[#This Row],[c]]</f>
        <v>150</v>
      </c>
      <c r="F30" s="8"/>
      <c r="G30" s="8"/>
      <c r="H30" s="8"/>
    </row>
    <row r="31" spans="1:8" ht="24.95" customHeight="1" x14ac:dyDescent="0.25">
      <c r="A31" s="7" t="s">
        <v>58</v>
      </c>
      <c r="B31" s="8" t="s">
        <v>147</v>
      </c>
      <c r="C31" s="8" t="s">
        <v>30</v>
      </c>
      <c r="D31" s="8" t="s">
        <v>52</v>
      </c>
      <c r="E31" s="66">
        <f>Tableau4[[#This Row],[b]]*Tableau4[[#This Row],[c]]</f>
        <v>150</v>
      </c>
      <c r="F31" s="8"/>
      <c r="G31" s="8"/>
      <c r="H31" s="8"/>
    </row>
    <row r="32" spans="1:8" ht="24.95" customHeight="1" x14ac:dyDescent="0.25">
      <c r="A32" s="7" t="s">
        <v>59</v>
      </c>
      <c r="B32" s="8" t="s">
        <v>147</v>
      </c>
      <c r="C32" s="8" t="s">
        <v>30</v>
      </c>
      <c r="D32" s="8" t="s">
        <v>52</v>
      </c>
      <c r="E32" s="66">
        <f>Tableau4[[#This Row],[b]]*Tableau4[[#This Row],[c]]</f>
        <v>150</v>
      </c>
      <c r="F32" s="8"/>
      <c r="G32" s="8"/>
      <c r="H32" s="8"/>
    </row>
    <row r="33" spans="1:8" ht="24.95" customHeight="1" x14ac:dyDescent="0.25">
      <c r="A33" s="7" t="s">
        <v>58</v>
      </c>
      <c r="B33" s="8" t="s">
        <v>46</v>
      </c>
      <c r="C33" s="8" t="s">
        <v>30</v>
      </c>
      <c r="D33" s="8" t="s">
        <v>52</v>
      </c>
      <c r="E33" s="66">
        <f>Tableau4[[#This Row],[b]]*Tableau4[[#This Row],[c]]</f>
        <v>250</v>
      </c>
      <c r="F33" s="8"/>
      <c r="G33" s="8"/>
      <c r="H33" s="8"/>
    </row>
    <row r="34" spans="1:8" ht="24.95" customHeight="1" x14ac:dyDescent="0.25">
      <c r="A34" s="7" t="s">
        <v>68</v>
      </c>
      <c r="B34" s="8" t="s">
        <v>147</v>
      </c>
      <c r="C34" s="8" t="s">
        <v>30</v>
      </c>
      <c r="D34" s="8" t="s">
        <v>52</v>
      </c>
      <c r="E34" s="66">
        <f>Tableau4[[#This Row],[b]]*Tableau4[[#This Row],[c]]</f>
        <v>150</v>
      </c>
      <c r="F34" s="8"/>
      <c r="G34" s="8"/>
      <c r="H34" s="8"/>
    </row>
    <row r="35" spans="1:8" ht="24.95" customHeight="1" x14ac:dyDescent="0.25">
      <c r="A35" s="7" t="s">
        <v>62</v>
      </c>
      <c r="B35" s="8" t="s">
        <v>54</v>
      </c>
      <c r="C35" s="8" t="s">
        <v>55</v>
      </c>
      <c r="D35" s="8" t="s">
        <v>49</v>
      </c>
      <c r="E35" s="66">
        <f>Tableau4[[#This Row],[b]]*Tableau4[[#This Row],[c]]</f>
        <v>250</v>
      </c>
      <c r="F35" s="73"/>
      <c r="G35" s="73"/>
      <c r="H35" s="73"/>
    </row>
    <row r="36" spans="1:8" ht="24.95" customHeight="1" x14ac:dyDescent="0.25">
      <c r="A36" s="7"/>
      <c r="B36" s="8"/>
      <c r="C36" s="8"/>
      <c r="D36" s="8"/>
      <c r="E36" s="8"/>
    </row>
    <row r="37" spans="1:8" x14ac:dyDescent="0.25">
      <c r="A37" s="7"/>
      <c r="B37" s="8"/>
      <c r="C37" s="8"/>
      <c r="D37" s="8"/>
      <c r="E37" s="8"/>
    </row>
    <row r="38" spans="1:8" x14ac:dyDescent="0.25">
      <c r="A38" s="7"/>
      <c r="B38" s="8"/>
      <c r="C38" s="8"/>
      <c r="D38" s="8"/>
      <c r="E38" s="8"/>
    </row>
    <row r="39" spans="1:8" x14ac:dyDescent="0.25">
      <c r="A39" s="7"/>
      <c r="B39" s="8"/>
      <c r="C39" s="8"/>
      <c r="D39" s="8"/>
      <c r="E39" s="8"/>
    </row>
    <row r="40" spans="1:8" x14ac:dyDescent="0.25">
      <c r="A40" s="7"/>
      <c r="B40" s="8"/>
      <c r="C40" s="8"/>
      <c r="D40" s="8"/>
      <c r="E40" s="8"/>
    </row>
    <row r="41" spans="1:8" x14ac:dyDescent="0.25">
      <c r="A41" s="7"/>
      <c r="B41" s="8"/>
      <c r="C41" s="8"/>
      <c r="D41" s="8"/>
      <c r="E41" s="8"/>
    </row>
    <row r="42" spans="1:8" x14ac:dyDescent="0.25">
      <c r="A42" s="7"/>
      <c r="B42" s="8"/>
      <c r="C42" s="8"/>
      <c r="D42" s="8"/>
      <c r="E42" s="8"/>
    </row>
    <row r="43" spans="1:8" x14ac:dyDescent="0.25">
      <c r="A43" s="7"/>
      <c r="B43" s="8"/>
      <c r="C43" s="8"/>
      <c r="D43" s="8"/>
      <c r="E43" s="8"/>
    </row>
    <row r="44" spans="1:8" x14ac:dyDescent="0.25">
      <c r="A44" s="7"/>
      <c r="B44" s="8"/>
      <c r="C44" s="8"/>
      <c r="D44" s="8"/>
      <c r="E44" s="8"/>
    </row>
    <row r="45" spans="1:8" x14ac:dyDescent="0.25">
      <c r="A45" s="7"/>
      <c r="B45" s="8"/>
      <c r="C45" s="8"/>
      <c r="D45" s="8"/>
      <c r="E45" s="8"/>
    </row>
    <row r="46" spans="1:8" x14ac:dyDescent="0.25">
      <c r="A46" s="7"/>
      <c r="B46" s="8"/>
      <c r="C46" s="8"/>
      <c r="D46" s="8"/>
      <c r="E46" s="8"/>
    </row>
    <row r="47" spans="1:8" x14ac:dyDescent="0.25">
      <c r="A47" s="7"/>
      <c r="B47" s="8"/>
      <c r="C47" s="8"/>
      <c r="D47" s="8"/>
      <c r="E47" s="8"/>
    </row>
    <row r="48" spans="1:8" x14ac:dyDescent="0.25">
      <c r="A48" s="7"/>
      <c r="B48" s="8"/>
      <c r="C48" s="8"/>
      <c r="D48" s="8"/>
      <c r="E48" s="8"/>
    </row>
    <row r="49" spans="1:5" x14ac:dyDescent="0.25">
      <c r="A49" s="7"/>
      <c r="B49" s="8"/>
      <c r="C49" s="8"/>
      <c r="D49" s="8"/>
      <c r="E49" s="8"/>
    </row>
    <row r="50" spans="1:5" x14ac:dyDescent="0.25">
      <c r="A50" s="7"/>
      <c r="B50" s="8"/>
      <c r="C50" s="8"/>
      <c r="D50" s="8"/>
      <c r="E50" s="8"/>
    </row>
    <row r="51" spans="1:5" x14ac:dyDescent="0.25">
      <c r="A51" s="7"/>
      <c r="B51" s="8"/>
      <c r="C51" s="8"/>
      <c r="D51" s="8"/>
      <c r="E51" s="8"/>
    </row>
    <row r="52" spans="1:5" x14ac:dyDescent="0.25">
      <c r="A52" s="7"/>
      <c r="B52" s="8"/>
      <c r="C52" s="8"/>
      <c r="D52" s="8"/>
      <c r="E52" s="8"/>
    </row>
    <row r="53" spans="1:5" x14ac:dyDescent="0.25">
      <c r="A53" s="7"/>
      <c r="B53" s="8"/>
      <c r="C53" s="8"/>
      <c r="D53" s="8"/>
      <c r="E53" s="8"/>
    </row>
    <row r="54" spans="1:5" x14ac:dyDescent="0.25">
      <c r="A54" s="7"/>
      <c r="B54" s="8"/>
      <c r="C54" s="8"/>
      <c r="D54" s="8"/>
      <c r="E54" s="8"/>
    </row>
    <row r="55" spans="1:5" x14ac:dyDescent="0.25">
      <c r="A55" s="7"/>
      <c r="B55" s="8"/>
      <c r="C55" s="8"/>
      <c r="D55" s="8"/>
      <c r="E55" s="8"/>
    </row>
    <row r="56" spans="1:5" x14ac:dyDescent="0.25">
      <c r="A56" s="7"/>
      <c r="B56" s="8"/>
      <c r="C56" s="8"/>
      <c r="D56" s="8"/>
      <c r="E56" s="8"/>
    </row>
    <row r="57" spans="1:5" x14ac:dyDescent="0.25">
      <c r="A57" s="7"/>
      <c r="B57" s="8"/>
      <c r="C57" s="8"/>
      <c r="D57" s="8"/>
      <c r="E57" s="8"/>
    </row>
    <row r="58" spans="1:5" x14ac:dyDescent="0.25">
      <c r="A58" s="7"/>
      <c r="B58" s="8"/>
      <c r="C58" s="8"/>
      <c r="D58" s="8"/>
      <c r="E58" s="8"/>
    </row>
    <row r="59" spans="1:5" x14ac:dyDescent="0.25">
      <c r="A59" s="7"/>
      <c r="B59" s="8"/>
      <c r="C59" s="8"/>
      <c r="D59" s="8"/>
      <c r="E59" s="8"/>
    </row>
    <row r="60" spans="1:5" x14ac:dyDescent="0.25">
      <c r="A60" s="7"/>
      <c r="B60" s="8"/>
      <c r="C60" s="8"/>
      <c r="D60" s="8"/>
      <c r="E60" s="8"/>
    </row>
    <row r="61" spans="1:5" x14ac:dyDescent="0.25">
      <c r="A61" s="7"/>
      <c r="B61" s="8"/>
      <c r="C61" s="8"/>
      <c r="D61" s="8"/>
      <c r="E61" s="8"/>
    </row>
    <row r="62" spans="1:5" x14ac:dyDescent="0.25">
      <c r="A62" s="7"/>
      <c r="B62" s="8"/>
      <c r="C62" s="8"/>
      <c r="D62" s="8"/>
      <c r="E62" s="8"/>
    </row>
    <row r="63" spans="1:5" x14ac:dyDescent="0.25">
      <c r="A63" s="7"/>
      <c r="B63" s="8"/>
      <c r="C63" s="8"/>
      <c r="D63" s="8"/>
      <c r="E63" s="8"/>
    </row>
    <row r="64" spans="1:5" x14ac:dyDescent="0.25">
      <c r="A64" s="7"/>
      <c r="B64" s="8"/>
      <c r="C64" s="8"/>
      <c r="D64" s="8"/>
      <c r="E64" s="8"/>
    </row>
    <row r="65" spans="1:5" x14ac:dyDescent="0.25">
      <c r="A65" s="7"/>
      <c r="B65" s="8"/>
      <c r="C65" s="8"/>
      <c r="D65" s="8"/>
      <c r="E65" s="8"/>
    </row>
    <row r="66" spans="1:5" x14ac:dyDescent="0.25">
      <c r="A66" s="7"/>
      <c r="B66" s="8"/>
      <c r="C66" s="8"/>
      <c r="D66" s="8"/>
      <c r="E66" s="8"/>
    </row>
    <row r="67" spans="1:5" x14ac:dyDescent="0.25">
      <c r="A67" s="7"/>
      <c r="B67" s="8"/>
      <c r="C67" s="8"/>
      <c r="D67" s="8"/>
      <c r="E67" s="8"/>
    </row>
  </sheetData>
  <phoneticPr fontId="2" type="noConversion"/>
  <pageMargins left="0.7" right="0.7" top="0.75" bottom="0.75" header="0.3" footer="0.3"/>
  <pageSetup paperSize="9" orientation="portrait" horizontalDpi="300" verticalDpi="30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10</vt:i4>
      </vt:variant>
    </vt:vector>
  </HeadingPairs>
  <TitlesOfParts>
    <vt:vector size="10" baseType="lpstr">
      <vt:lpstr>Devis Word</vt:lpstr>
      <vt:lpstr>Tableau pour fusion Word</vt:lpstr>
      <vt:lpstr>Historique des propositions</vt:lpstr>
      <vt:lpstr>&lt;&gt;</vt:lpstr>
      <vt:lpstr>Tableau pour remplissage</vt:lpstr>
      <vt:lpstr>bdd techniciens</vt:lpstr>
      <vt:lpstr>bdd missions</vt:lpstr>
      <vt:lpstr>bdd periodicite</vt:lpstr>
      <vt:lpstr>bdd client</vt:lpstr>
      <vt:lpstr>Prestations par client</vt:lpstr>
    </vt:vector>
  </TitlesOfParts>
  <Company>SOCOTEC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Frederic Caetano</dc:creator>
  <cp:lastModifiedBy>Frederic Caetano</cp:lastModifiedBy>
  <dcterms:created xsi:type="dcterms:W3CDTF">2019-11-27T13:19:03Z</dcterms:created>
  <dcterms:modified xsi:type="dcterms:W3CDTF">2020-06-05T17:07:33Z</dcterms:modified>
</cp:coreProperties>
</file>