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Tirages" sheetId="2" r:id="rId2"/>
  </sheets>
  <definedNames>
    <definedName name="civil">Feuil1!$V$2:$V$3</definedName>
  </definedNames>
  <calcPr calcId="125725"/>
</workbook>
</file>

<file path=xl/calcChain.xml><?xml version="1.0" encoding="utf-8"?>
<calcChain xmlns="http://schemas.openxmlformats.org/spreadsheetml/2006/main">
  <c r="T3" i="1"/>
  <c r="A45" s="1"/>
  <c r="T4"/>
  <c r="A46" s="1"/>
  <c r="T5"/>
  <c r="A47" s="1"/>
  <c r="T6"/>
  <c r="A48" s="1"/>
  <c r="T7"/>
  <c r="A49" s="1"/>
  <c r="T8"/>
  <c r="A50" s="1"/>
  <c r="T2"/>
  <c r="A44" s="1"/>
  <c r="R3"/>
  <c r="A38" s="1"/>
  <c r="R4"/>
  <c r="A39" s="1"/>
  <c r="R5"/>
  <c r="A40" s="1"/>
  <c r="R6"/>
  <c r="A41" s="1"/>
  <c r="R7"/>
  <c r="A42" s="1"/>
  <c r="R8"/>
  <c r="A43" s="1"/>
  <c r="R2"/>
  <c r="A37" s="1"/>
  <c r="P3"/>
  <c r="A31" s="1"/>
  <c r="P4"/>
  <c r="A32" s="1"/>
  <c r="P5"/>
  <c r="A33" s="1"/>
  <c r="P6"/>
  <c r="A34" s="1"/>
  <c r="P7"/>
  <c r="A35" s="1"/>
  <c r="P8"/>
  <c r="A36" s="1"/>
  <c r="P2"/>
  <c r="A30" s="1"/>
  <c r="N3"/>
  <c r="A24" s="1"/>
  <c r="N4"/>
  <c r="A25" s="1"/>
  <c r="N5"/>
  <c r="A26" s="1"/>
  <c r="N6"/>
  <c r="A27" s="1"/>
  <c r="N7"/>
  <c r="A28" s="1"/>
  <c r="N8"/>
  <c r="A29" s="1"/>
  <c r="N2"/>
  <c r="A23" s="1"/>
  <c r="L3"/>
  <c r="A17" s="1"/>
  <c r="L4"/>
  <c r="A18" s="1"/>
  <c r="L5"/>
  <c r="A19" s="1"/>
  <c r="L6"/>
  <c r="A20" s="1"/>
  <c r="L7"/>
  <c r="A21" s="1"/>
  <c r="L8"/>
  <c r="A22" s="1"/>
  <c r="L2"/>
  <c r="A16" s="1"/>
  <c r="J3"/>
  <c r="A10" s="1"/>
  <c r="J4"/>
  <c r="A11" s="1"/>
  <c r="J5"/>
  <c r="A12" s="1"/>
  <c r="J6"/>
  <c r="A13" s="1"/>
  <c r="J7"/>
  <c r="A14" s="1"/>
  <c r="J8"/>
  <c r="A15" s="1"/>
  <c r="J2"/>
  <c r="A9" s="1"/>
  <c r="H3"/>
  <c r="A3" s="1"/>
  <c r="H4"/>
  <c r="A4" s="1"/>
  <c r="H5"/>
  <c r="A5" s="1"/>
  <c r="H6"/>
  <c r="A6" s="1"/>
  <c r="H7"/>
  <c r="A7" s="1"/>
  <c r="H8"/>
  <c r="A8" s="1"/>
  <c r="H2"/>
  <c r="A2" s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2" l="1"/>
</calcChain>
</file>

<file path=xl/sharedStrings.xml><?xml version="1.0" encoding="utf-8"?>
<sst xmlns="http://schemas.openxmlformats.org/spreadsheetml/2006/main" count="320" uniqueCount="217">
  <si>
    <t>Prénom</t>
  </si>
  <si>
    <t>NbreParticipants (49)</t>
  </si>
  <si>
    <t>No_table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</si>
  <si>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</si>
  <si>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</si>
  <si>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</si>
  <si>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</si>
  <si>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</si>
  <si>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</si>
  <si>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</si>
  <si>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</si>
  <si>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</si>
  <si>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</si>
  <si>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</si>
  <si>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</si>
  <si>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</si>
  <si>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</si>
  <si>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</si>
  <si>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</si>
  <si>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</si>
  <si>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</si>
  <si>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</si>
  <si>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</si>
  <si>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</si>
  <si>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</si>
  <si>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</si>
  <si>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</si>
  <si>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</si>
  <si>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</si>
  <si>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</si>
  <si>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</si>
  <si>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</si>
  <si>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</si>
  <si>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</si>
  <si>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</si>
  <si>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</si>
  <si>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</si>
  <si>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</si>
  <si>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</si>
  <si>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</si>
  <si>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</si>
  <si>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</si>
  <si>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</si>
  <si>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</si>
  <si>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</si>
  <si>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</si>
  <si>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</si>
  <si>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</si>
  <si>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</si>
  <si>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</si>
  <si>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</si>
  <si>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</si>
  <si>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NOM</t>
  </si>
  <si>
    <t>TINTIN</t>
  </si>
  <si>
    <t>Molou</t>
  </si>
  <si>
    <t>MIKA</t>
  </si>
  <si>
    <t>TOTO</t>
  </si>
  <si>
    <t>Titi</t>
  </si>
  <si>
    <t>TATA</t>
  </si>
  <si>
    <t>Table 1</t>
  </si>
  <si>
    <t>Table 2</t>
  </si>
  <si>
    <t>Table 3</t>
  </si>
  <si>
    <t>Table 4</t>
  </si>
  <si>
    <t>Table 5</t>
  </si>
  <si>
    <t>Table 6</t>
  </si>
  <si>
    <t>Table 7</t>
  </si>
  <si>
    <t>Référence</t>
  </si>
  <si>
    <t>Nbre</t>
  </si>
  <si>
    <t>HYDE</t>
  </si>
  <si>
    <t>ISLEY</t>
  </si>
  <si>
    <t>IVES</t>
  </si>
  <si>
    <t>JACKSON</t>
  </si>
  <si>
    <t>JENCKES</t>
  </si>
  <si>
    <t>JENKIN</t>
  </si>
  <si>
    <t>JERMYN</t>
  </si>
  <si>
    <t>KANE</t>
  </si>
  <si>
    <t>KEEZAR</t>
  </si>
  <si>
    <t>LAMB</t>
  </si>
  <si>
    <t>LAWSON</t>
  </si>
  <si>
    <t>LEGRASSE</t>
  </si>
  <si>
    <t>LESLIE</t>
  </si>
  <si>
    <t>LIDDEASON</t>
  </si>
  <si>
    <t>LILLIBRIDGE</t>
  </si>
  <si>
    <t>LOVE-STRANGE</t>
  </si>
  <si>
    <t>LOW</t>
  </si>
  <si>
    <t>LYMAN</t>
  </si>
  <si>
    <t>MALONE</t>
  </si>
  <si>
    <t>MANNING</t>
  </si>
  <si>
    <t>MARS</t>
  </si>
  <si>
    <t>MARSH</t>
  </si>
  <si>
    <t>MARTIN</t>
  </si>
  <si>
    <t>MASON</t>
  </si>
  <si>
    <t>MATHER</t>
  </si>
  <si>
    <t>MERRITT</t>
  </si>
  <si>
    <t>MONROE</t>
  </si>
  <si>
    <t>MOWRY</t>
  </si>
  <si>
    <t>NICHOLS</t>
  </si>
  <si>
    <t>NIGHTINGALE</t>
  </si>
  <si>
    <t>NOYES</t>
  </si>
  <si>
    <t>OLNEY</t>
  </si>
  <si>
    <t>ORNE</t>
  </si>
  <si>
    <t>OSBORNE</t>
  </si>
  <si>
    <t>PAIGE</t>
  </si>
  <si>
    <t>PARKER</t>
  </si>
  <si>
    <t>PARSONS</t>
  </si>
  <si>
    <t>PAYNE</t>
  </si>
  <si>
    <t>PECK</t>
  </si>
  <si>
    <t>PETERS</t>
  </si>
  <si>
    <t>PHILLIPS</t>
  </si>
  <si>
    <t>PICKMAN</t>
  </si>
  <si>
    <t>PIERCE</t>
  </si>
  <si>
    <t>POTTER</t>
  </si>
  <si>
    <t>SEWALL</t>
  </si>
  <si>
    <t>Mary</t>
  </si>
  <si>
    <t>Anna</t>
  </si>
  <si>
    <t>Emma</t>
  </si>
  <si>
    <t>Elizabeth</t>
  </si>
  <si>
    <t>Margaret</t>
  </si>
  <si>
    <t>Minnie</t>
  </si>
  <si>
    <t>Ida</t>
  </si>
  <si>
    <t>Bertha</t>
  </si>
  <si>
    <t>Clara</t>
  </si>
  <si>
    <t>Alice</t>
  </si>
  <si>
    <t>Annie</t>
  </si>
  <si>
    <t>Florence</t>
  </si>
  <si>
    <t>Bessie</t>
  </si>
  <si>
    <t>Grace</t>
  </si>
  <si>
    <t>Ethel</t>
  </si>
  <si>
    <t>Sarah</t>
  </si>
  <si>
    <t>Ella</t>
  </si>
  <si>
    <t>Martha</t>
  </si>
  <si>
    <t>Mabel</t>
  </si>
  <si>
    <t>Laura</t>
  </si>
  <si>
    <t>Carrie</t>
  </si>
  <si>
    <t>Cora</t>
  </si>
  <si>
    <t>Helen</t>
  </si>
  <si>
    <t>Maude</t>
  </si>
  <si>
    <t>Lillian</t>
  </si>
  <si>
    <t>Gertrude</t>
  </si>
  <si>
    <t>Rose</t>
  </si>
  <si>
    <t>Edna</t>
  </si>
  <si>
    <t>Pearl</t>
  </si>
  <si>
    <t>Edith</t>
  </si>
  <si>
    <t>Jennie</t>
  </si>
  <si>
    <t>Hattie</t>
  </si>
  <si>
    <t>Mattie</t>
  </si>
  <si>
    <t>Eva</t>
  </si>
  <si>
    <t>Julia</t>
  </si>
  <si>
    <t>Myrtle</t>
  </si>
  <si>
    <t>Louise</t>
  </si>
  <si>
    <t>Lillie</t>
  </si>
  <si>
    <t>Jessie</t>
  </si>
  <si>
    <t>Frances</t>
  </si>
  <si>
    <t>Catherine</t>
  </si>
  <si>
    <t>Lula</t>
  </si>
  <si>
    <t>Lena</t>
  </si>
  <si>
    <t>Marie</t>
  </si>
  <si>
    <t>Ada</t>
  </si>
  <si>
    <t>Georges</t>
  </si>
  <si>
    <t>Sexe</t>
  </si>
  <si>
    <t>M</t>
  </si>
  <si>
    <t>F</t>
  </si>
  <si>
    <t>Civilite</t>
  </si>
  <si>
    <t>Nouille</t>
  </si>
  <si>
    <t xml:space="preserve">Table </t>
  </si>
  <si>
    <t>Table</t>
  </si>
  <si>
    <t>Inscrits</t>
  </si>
  <si>
    <t>TINTIN Molou</t>
  </si>
  <si>
    <t>MIKA Georges</t>
  </si>
  <si>
    <t>TOTO Titi</t>
  </si>
  <si>
    <t>TATA Mary</t>
  </si>
  <si>
    <t>HYDE Anna</t>
  </si>
  <si>
    <t>ISLEY Emma</t>
  </si>
  <si>
    <t>IVES Elizabeth</t>
  </si>
  <si>
    <t>JACKSON Margaret</t>
  </si>
  <si>
    <t>JENCKES Minnie</t>
  </si>
  <si>
    <t>JENKIN Ida</t>
  </si>
  <si>
    <t>JERMYN Bertha</t>
  </si>
  <si>
    <t>KANE Clara</t>
  </si>
  <si>
    <t>KEEZAR Alice</t>
  </si>
  <si>
    <t>LAMB Annie</t>
  </si>
  <si>
    <t>LAWSON Florence</t>
  </si>
  <si>
    <t>LEGRASSE Bessie</t>
  </si>
  <si>
    <t>LESLIE Grace</t>
  </si>
  <si>
    <t>LIDDEASON Ethel</t>
  </si>
  <si>
    <t>LILLIBRIDGE Sarah</t>
  </si>
  <si>
    <t>LOVE-STRANGE Ella</t>
  </si>
  <si>
    <t>LOW Martha</t>
  </si>
  <si>
    <t>LYMAN Nouille</t>
  </si>
  <si>
    <t>MALONE Mabel</t>
  </si>
  <si>
    <t>MANNING Laura</t>
  </si>
  <si>
    <t>MARS Carrie</t>
  </si>
  <si>
    <t>MARSH Cora</t>
  </si>
  <si>
    <t>MARTIN Helen</t>
  </si>
  <si>
    <t>MASON Maude</t>
  </si>
  <si>
    <t>MATHER Lillian</t>
  </si>
  <si>
    <t>MERRITT Gertrude</t>
  </si>
  <si>
    <t>MONROE Rose</t>
  </si>
  <si>
    <t>MOWRY Edna</t>
  </si>
  <si>
    <t>NICHOLS Pearl</t>
  </si>
  <si>
    <t>NIGHTINGALE Edith</t>
  </si>
  <si>
    <t>NOYES Jennie</t>
  </si>
  <si>
    <t>OLNEY Hattie</t>
  </si>
  <si>
    <t>ORNE Mattie</t>
  </si>
  <si>
    <t>OSBORNE Eva</t>
  </si>
  <si>
    <t>PAIGE Julia</t>
  </si>
  <si>
    <t>PARKER Myrtle</t>
  </si>
  <si>
    <t>PARSONS Louise</t>
  </si>
  <si>
    <t>PAYNE Lillie</t>
  </si>
  <si>
    <t>PECK Jessie</t>
  </si>
  <si>
    <t>PETERS Frances</t>
  </si>
  <si>
    <t>PHILLIPS Catherine</t>
  </si>
  <si>
    <t>PICKMAN Lula</t>
  </si>
  <si>
    <t>PIERCE Lena</t>
  </si>
  <si>
    <t>POTTER Marie</t>
  </si>
  <si>
    <t>SEWALL Ada</t>
  </si>
  <si>
    <t>Tri Liste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</si>
</sst>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4" tint="0.59999389629810485"/>
      <name val="Calibri"/>
      <family val="2"/>
      <scheme val="minor"/>
    </font>
    <font>
      <b/>
      <sz val="11"/>
      <color theme="6" tint="0.39997558519241921"/>
      <name val="Calibri"/>
      <family val="2"/>
      <scheme val="minor"/>
    </font>
    <font>
      <b/>
      <sz val="11"/>
      <color theme="5" tint="0.59999389629810485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/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8" borderId="6" xfId="0" applyFont="1" applyFill="1" applyBorder="1" applyAlignment="1">
      <alignment horizontal="right"/>
    </xf>
    <xf numFmtId="0" fontId="2" fillId="8" borderId="8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right"/>
    </xf>
    <xf numFmtId="0" fontId="2" fillId="11" borderId="8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3" borderId="6" xfId="0" applyFont="1" applyFill="1" applyBorder="1"/>
    <xf numFmtId="0" fontId="2" fillId="3" borderId="8" xfId="0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2" fillId="9" borderId="6" xfId="0" applyFont="1" applyFill="1" applyBorder="1" applyAlignment="1">
      <alignment horizontal="right"/>
    </xf>
    <xf numFmtId="0" fontId="2" fillId="9" borderId="8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2" fillId="4" borderId="6" xfId="0" applyFont="1" applyFill="1" applyBorder="1" applyAlignment="1">
      <alignment horizontal="right"/>
    </xf>
    <xf numFmtId="0" fontId="2" fillId="4" borderId="7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0" fillId="6" borderId="9" xfId="0" applyFill="1" applyBorder="1"/>
    <xf numFmtId="0" fontId="0" fillId="0" borderId="10" xfId="0" applyBorder="1" applyAlignment="1">
      <alignment horizontal="center" vertical="center" wrapText="1"/>
    </xf>
    <xf numFmtId="0" fontId="0" fillId="6" borderId="11" xfId="0" applyFill="1" applyBorder="1"/>
    <xf numFmtId="0" fontId="0" fillId="0" borderId="12" xfId="0" applyBorder="1" applyAlignment="1">
      <alignment horizontal="center" vertical="center" wrapText="1"/>
    </xf>
    <xf numFmtId="0" fontId="0" fillId="6" borderId="13" xfId="0" applyFill="1" applyBorder="1"/>
    <xf numFmtId="0" fontId="0" fillId="0" borderId="14" xfId="0" applyBorder="1" applyAlignment="1">
      <alignment horizontal="center" vertical="center" wrapText="1"/>
    </xf>
    <xf numFmtId="0" fontId="0" fillId="0" borderId="9" xfId="0" applyBorder="1"/>
    <xf numFmtId="0" fontId="0" fillId="0" borderId="11" xfId="0" applyBorder="1"/>
    <xf numFmtId="0" fontId="0" fillId="0" borderId="13" xfId="0" applyBorder="1"/>
    <xf numFmtId="0" fontId="0" fillId="7" borderId="10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16" xfId="0" applyFill="1" applyBorder="1"/>
    <xf numFmtId="0" fontId="0" fillId="7" borderId="3" xfId="0" applyFill="1" applyBorder="1"/>
    <xf numFmtId="0" fontId="0" fillId="7" borderId="4" xfId="0" applyFill="1" applyBorder="1"/>
    <xf numFmtId="0" fontId="0" fillId="8" borderId="16" xfId="0" applyFill="1" applyBorder="1"/>
    <xf numFmtId="0" fontId="0" fillId="8" borderId="3" xfId="0" applyFill="1" applyBorder="1"/>
    <xf numFmtId="0" fontId="0" fillId="8" borderId="4" xfId="0" applyFill="1" applyBorder="1"/>
    <xf numFmtId="0" fontId="0" fillId="5" borderId="16" xfId="0" applyFill="1" applyBorder="1"/>
    <xf numFmtId="0" fontId="0" fillId="5" borderId="3" xfId="0" applyFill="1" applyBorder="1"/>
    <xf numFmtId="0" fontId="0" fillId="10" borderId="16" xfId="0" applyFill="1" applyBorder="1"/>
    <xf numFmtId="0" fontId="0" fillId="10" borderId="3" xfId="0" applyFill="1" applyBorder="1"/>
    <xf numFmtId="0" fontId="0" fillId="10" borderId="4" xfId="0" applyFill="1" applyBorder="1"/>
    <xf numFmtId="0" fontId="0" fillId="3" borderId="3" xfId="0" applyFill="1" applyBorder="1"/>
    <xf numFmtId="0" fontId="0" fillId="3" borderId="16" xfId="0" applyFill="1" applyBorder="1"/>
    <xf numFmtId="0" fontId="0" fillId="3" borderId="4" xfId="0" applyFill="1" applyBorder="1"/>
    <xf numFmtId="0" fontId="0" fillId="12" borderId="3" xfId="0" applyFill="1" applyBorder="1"/>
    <xf numFmtId="0" fontId="0" fillId="13" borderId="3" xfId="0" applyFill="1" applyBorder="1"/>
    <xf numFmtId="0" fontId="6" fillId="11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right"/>
    </xf>
    <xf numFmtId="0" fontId="2" fillId="7" borderId="10" xfId="0" applyFont="1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5" borderId="22" xfId="0" applyFont="1" applyFill="1" applyBorder="1"/>
    <xf numFmtId="0" fontId="8" fillId="5" borderId="7" xfId="0" applyFont="1" applyFill="1" applyBorder="1" applyAlignment="1">
      <alignment horizontal="center" vertical="center"/>
    </xf>
    <xf numFmtId="0" fontId="0" fillId="5" borderId="23" xfId="0" applyFont="1" applyFill="1" applyBorder="1"/>
    <xf numFmtId="0" fontId="0" fillId="5" borderId="24" xfId="0" applyFont="1" applyFill="1" applyBorder="1"/>
  </cellXfs>
  <cellStyles count="1">
    <cellStyle name="Normal" xfId="0" builtinId="0"/>
  </cellStyles>
  <dxfs count="2">
    <dxf>
      <font>
        <b/>
        <i val="0"/>
        <color theme="3" tint="0.39994506668294322"/>
      </font>
    </dxf>
    <dxf>
      <font>
        <b/>
        <i val="0"/>
        <color theme="5" tint="0.39994506668294322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50"/>
  <sheetViews>
    <sheetView tabSelected="1" workbookViewId="0">
      <selection activeCell="H10" sqref="H10"/>
    </sheetView>
  </sheetViews>
  <sheetFormatPr baseColWidth="10" defaultRowHeight="15"/>
  <cols>
    <col min="1" max="1" width="27.7109375" bestFit="1" customWidth="1"/>
    <col min="2" max="2" width="19.85546875" bestFit="1" customWidth="1"/>
    <col min="3" max="3" width="0" style="1" hidden="1" customWidth="1"/>
    <col min="4" max="4" width="16.42578125" customWidth="1"/>
    <col min="5" max="5" width="12.5703125" bestFit="1" customWidth="1"/>
    <col min="6" max="6" width="5.140625" style="2" hidden="1" customWidth="1"/>
    <col min="7" max="7" width="9.140625" style="2" bestFit="1" customWidth="1"/>
    <col min="8" max="8" width="28.85546875" customWidth="1"/>
    <col min="9" max="9" width="2.140625" customWidth="1"/>
    <col min="10" max="10" width="18.140625" bestFit="1" customWidth="1"/>
    <col min="11" max="11" width="2.28515625" customWidth="1"/>
    <col min="12" max="12" width="17.140625" bestFit="1" customWidth="1"/>
    <col min="13" max="13" width="2.140625" customWidth="1"/>
    <col min="14" max="14" width="17.7109375" bestFit="1" customWidth="1"/>
    <col min="15" max="15" width="2" customWidth="1"/>
    <col min="16" max="16" width="17.7109375" bestFit="1" customWidth="1"/>
    <col min="17" max="17" width="2.42578125" customWidth="1"/>
    <col min="18" max="18" width="17.140625" bestFit="1" customWidth="1"/>
    <col min="19" max="19" width="3" customWidth="1"/>
    <col min="20" max="20" width="18.140625" bestFit="1" customWidth="1"/>
    <col min="21" max="21" width="2.85546875" customWidth="1"/>
    <col min="22" max="22" width="11.42578125" style="29"/>
  </cols>
  <sheetData>
    <row r="1" spans="1:22" ht="15.75" thickBot="1">
      <c r="A1" t="s">
        <v>67</v>
      </c>
      <c r="B1" s="3" t="s">
        <v>1</v>
      </c>
      <c r="C1" s="4" t="s">
        <v>66</v>
      </c>
      <c r="D1" s="3" t="s">
        <v>52</v>
      </c>
      <c r="E1" s="3" t="s">
        <v>0</v>
      </c>
      <c r="F1" s="5" t="s">
        <v>159</v>
      </c>
      <c r="G1" s="5" t="s">
        <v>2</v>
      </c>
      <c r="H1" s="64" t="s">
        <v>164</v>
      </c>
      <c r="I1" s="65">
        <v>1</v>
      </c>
      <c r="J1" s="14" t="s">
        <v>165</v>
      </c>
      <c r="K1" s="15">
        <v>2</v>
      </c>
      <c r="L1" s="16" t="s">
        <v>165</v>
      </c>
      <c r="M1" s="17">
        <v>3</v>
      </c>
      <c r="N1" s="18" t="s">
        <v>165</v>
      </c>
      <c r="O1" s="19">
        <v>4</v>
      </c>
      <c r="P1" s="21" t="s">
        <v>165</v>
      </c>
      <c r="Q1" s="22">
        <v>5</v>
      </c>
      <c r="R1" s="24" t="s">
        <v>165</v>
      </c>
      <c r="S1" s="25">
        <v>6</v>
      </c>
      <c r="T1" s="27" t="s">
        <v>165</v>
      </c>
      <c r="U1" s="28">
        <v>7</v>
      </c>
      <c r="V1" s="29" t="s">
        <v>162</v>
      </c>
    </row>
    <row r="2" spans="1:22" ht="15.75" thickBot="1">
      <c r="A2" s="44" t="str">
        <f>CONCATENATE(H2," Table N° ", I2)</f>
        <v>MALONE Mabel Table N° 1</v>
      </c>
      <c r="B2" s="6" t="str">
        <f>CONCATENATE(D2," ",E2)</f>
        <v>TINTIN Molou</v>
      </c>
      <c r="C2" s="1" t="s">
        <v>3</v>
      </c>
      <c r="D2" t="s">
        <v>53</v>
      </c>
      <c r="E2" t="s">
        <v>54</v>
      </c>
      <c r="F2" s="2" t="s">
        <v>160</v>
      </c>
      <c r="G2" s="7">
        <v>1</v>
      </c>
      <c r="H2" s="66" t="str">
        <f>Tirages!B2</f>
        <v>MALONE Mabel</v>
      </c>
      <c r="I2" s="69">
        <v>1</v>
      </c>
      <c r="J2" s="72" t="str">
        <f>Tirages!B9</f>
        <v>MASON Maude</v>
      </c>
      <c r="K2" s="73">
        <v>2</v>
      </c>
      <c r="L2" s="77" t="str">
        <f>Tirages!B16</f>
        <v>SEWALL Ada</v>
      </c>
      <c r="M2" s="78">
        <v>3</v>
      </c>
      <c r="N2" s="76" t="str">
        <f>Tirages!B23</f>
        <v>LEGRASSE Bessie</v>
      </c>
      <c r="O2" s="60">
        <v>4</v>
      </c>
      <c r="P2" s="20" t="str">
        <f>Tirages!B30</f>
        <v>MANNING Laura</v>
      </c>
      <c r="Q2" s="61">
        <v>5</v>
      </c>
      <c r="R2" s="23" t="str">
        <f>Tirages!B37</f>
        <v>PETERS Frances</v>
      </c>
      <c r="S2" s="62">
        <v>6</v>
      </c>
      <c r="T2" s="26" t="str">
        <f>Tirages!B44</f>
        <v>POTTER Marie</v>
      </c>
      <c r="U2" s="63">
        <v>7</v>
      </c>
      <c r="V2" s="30" t="s">
        <v>160</v>
      </c>
    </row>
    <row r="3" spans="1:22" ht="15.75" thickBot="1">
      <c r="A3" s="45" t="str">
        <f>CONCATENATE(H3," Table N° ", I3)</f>
        <v>LYMAN Nouille Table N° 1</v>
      </c>
      <c r="B3" s="6" t="str">
        <f t="shared" ref="B3:B50" si="0">CONCATENATE(D3," ",E3)</f>
        <v>MIKA Georges</v>
      </c>
      <c r="C3" s="1" t="s">
        <v>4</v>
      </c>
      <c r="D3" t="s">
        <v>55</v>
      </c>
      <c r="E3" t="s">
        <v>158</v>
      </c>
      <c r="F3" s="2" t="s">
        <v>160</v>
      </c>
      <c r="G3" s="8">
        <v>2</v>
      </c>
      <c r="H3" s="67" t="str">
        <f>Tirages!B3</f>
        <v>LYMAN Nouille</v>
      </c>
      <c r="I3" s="70">
        <v>1</v>
      </c>
      <c r="J3" s="74" t="str">
        <f>Tirages!B10</f>
        <v>PIERCE Lena</v>
      </c>
      <c r="K3" s="73">
        <v>2</v>
      </c>
      <c r="L3" s="79" t="str">
        <f>Tirages!B17</f>
        <v>IVES Elizabeth</v>
      </c>
      <c r="M3" s="78">
        <v>3</v>
      </c>
      <c r="N3" s="76" t="str">
        <f>Tirages!B24</f>
        <v>JACKSON Margaret</v>
      </c>
      <c r="O3" s="60">
        <v>4</v>
      </c>
      <c r="P3" s="20" t="str">
        <f>Tirages!B31</f>
        <v>JENCKES Minnie</v>
      </c>
      <c r="Q3" s="61">
        <v>5</v>
      </c>
      <c r="R3" s="23" t="str">
        <f>Tirages!B38</f>
        <v>JERMYN Bertha</v>
      </c>
      <c r="S3" s="62">
        <v>6</v>
      </c>
      <c r="T3" s="26" t="str">
        <f>Tirages!B45</f>
        <v>MARTIN Helen</v>
      </c>
      <c r="U3" s="63">
        <v>7</v>
      </c>
      <c r="V3" s="30" t="s">
        <v>161</v>
      </c>
    </row>
    <row r="4" spans="1:22" ht="15.75" thickBot="1">
      <c r="A4" s="45" t="str">
        <f>CONCATENATE(H4," Table N° ", I4)</f>
        <v>ISLEY Emma Table N° 1</v>
      </c>
      <c r="B4" s="6" t="str">
        <f t="shared" si="0"/>
        <v>TOTO Titi</v>
      </c>
      <c r="C4" s="1" t="s">
        <v>5</v>
      </c>
      <c r="D4" t="s">
        <v>56</v>
      </c>
      <c r="E4" t="s">
        <v>57</v>
      </c>
      <c r="F4" s="2" t="s">
        <v>160</v>
      </c>
      <c r="G4" s="9">
        <v>3</v>
      </c>
      <c r="H4" s="67" t="str">
        <f>Tirages!B4</f>
        <v>ISLEY Emma</v>
      </c>
      <c r="I4" s="70">
        <v>1</v>
      </c>
      <c r="J4" s="74" t="str">
        <f>Tirages!B11</f>
        <v>PAIGE Julia</v>
      </c>
      <c r="K4" s="73">
        <v>2</v>
      </c>
      <c r="L4" s="79" t="str">
        <f>Tirages!B18</f>
        <v>PECK Jessie</v>
      </c>
      <c r="M4" s="78">
        <v>3</v>
      </c>
      <c r="N4" s="76" t="str">
        <f>Tirages!B25</f>
        <v>HYDE Anna</v>
      </c>
      <c r="O4" s="60">
        <v>4</v>
      </c>
      <c r="P4" s="20" t="str">
        <f>Tirages!B32</f>
        <v>PARSONS Louise</v>
      </c>
      <c r="Q4" s="61">
        <v>5</v>
      </c>
      <c r="R4" s="23" t="str">
        <f>Tirages!B39</f>
        <v>JENKIN Ida</v>
      </c>
      <c r="S4" s="62">
        <v>6</v>
      </c>
      <c r="T4" s="26" t="str">
        <f>Tirages!B46</f>
        <v>TATA Mary</v>
      </c>
      <c r="U4" s="63">
        <v>7</v>
      </c>
    </row>
    <row r="5" spans="1:22" ht="15.75" thickBot="1">
      <c r="A5" s="45" t="str">
        <f>CONCATENATE(H5," Table N° ", I5)</f>
        <v>MONROE Rose Table N° 1</v>
      </c>
      <c r="B5" s="6" t="str">
        <f t="shared" si="0"/>
        <v>TATA Mary</v>
      </c>
      <c r="C5" s="1" t="s">
        <v>6</v>
      </c>
      <c r="D5" t="s">
        <v>58</v>
      </c>
      <c r="E5" t="s">
        <v>113</v>
      </c>
      <c r="F5" s="2" t="s">
        <v>160</v>
      </c>
      <c r="G5" s="10">
        <v>4</v>
      </c>
      <c r="H5" s="67" t="str">
        <f>Tirages!B5</f>
        <v>MONROE Rose</v>
      </c>
      <c r="I5" s="70">
        <v>1</v>
      </c>
      <c r="J5" s="74" t="str">
        <f>Tirages!B12</f>
        <v>TOTO Titi</v>
      </c>
      <c r="K5" s="73">
        <v>2</v>
      </c>
      <c r="L5" s="79" t="str">
        <f>Tirages!B19</f>
        <v>TINTIN Molou</v>
      </c>
      <c r="M5" s="78">
        <v>3</v>
      </c>
      <c r="N5" s="76" t="str">
        <f>Tirages!B26</f>
        <v>NOYES Jennie</v>
      </c>
      <c r="O5" s="60">
        <v>4</v>
      </c>
      <c r="P5" s="20" t="str">
        <f>Tirages!B33</f>
        <v>ORNE Mattie</v>
      </c>
      <c r="Q5" s="61">
        <v>5</v>
      </c>
      <c r="R5" s="23" t="str">
        <f>Tirages!B40</f>
        <v>PICKMAN Lula</v>
      </c>
      <c r="S5" s="62">
        <v>6</v>
      </c>
      <c r="T5" s="26" t="str">
        <f>Tirages!B47</f>
        <v>MIKA Georges</v>
      </c>
      <c r="U5" s="63">
        <v>7</v>
      </c>
    </row>
    <row r="6" spans="1:22" ht="15.75" thickBot="1">
      <c r="A6" s="45" t="str">
        <f>CONCATENATE(H6," Table N° ", I6)</f>
        <v>MARSH Cora Table N° 1</v>
      </c>
      <c r="B6" s="6" t="str">
        <f t="shared" si="0"/>
        <v>HYDE Anna</v>
      </c>
      <c r="C6" s="1" t="s">
        <v>7</v>
      </c>
      <c r="D6" t="s">
        <v>68</v>
      </c>
      <c r="E6" t="s">
        <v>114</v>
      </c>
      <c r="F6" s="2" t="s">
        <v>161</v>
      </c>
      <c r="G6" s="11">
        <v>5</v>
      </c>
      <c r="H6" s="67" t="str">
        <f>Tirages!B6</f>
        <v>MARSH Cora</v>
      </c>
      <c r="I6" s="70">
        <v>1</v>
      </c>
      <c r="J6" s="74" t="str">
        <f>Tirages!B13</f>
        <v>PARKER Myrtle</v>
      </c>
      <c r="K6" s="73">
        <v>2</v>
      </c>
      <c r="L6" s="79" t="str">
        <f>Tirages!B20</f>
        <v>OSBORNE Eva</v>
      </c>
      <c r="M6" s="78">
        <v>3</v>
      </c>
      <c r="N6" s="76" t="str">
        <f>Tirages!B27</f>
        <v>LAMB Annie</v>
      </c>
      <c r="O6" s="60">
        <v>4</v>
      </c>
      <c r="P6" s="20" t="str">
        <f>Tirages!B34</f>
        <v>MOWRY Edna</v>
      </c>
      <c r="Q6" s="61">
        <v>5</v>
      </c>
      <c r="R6" s="23" t="str">
        <f>Tirages!B41</f>
        <v>LESLIE Grace</v>
      </c>
      <c r="S6" s="62">
        <v>6</v>
      </c>
      <c r="T6" s="26" t="str">
        <f>Tirages!B48</f>
        <v>MERRITT Gertrude</v>
      </c>
      <c r="U6" s="63">
        <v>7</v>
      </c>
    </row>
    <row r="7" spans="1:22" ht="15.75" thickBot="1">
      <c r="A7" s="45" t="str">
        <f>CONCATENATE(H7," Table N° ", I7)</f>
        <v>NIGHTINGALE Edith Table N° 1</v>
      </c>
      <c r="B7" s="6" t="str">
        <f t="shared" si="0"/>
        <v>ISLEY Emma</v>
      </c>
      <c r="C7" s="1" t="s">
        <v>8</v>
      </c>
      <c r="D7" t="s">
        <v>69</v>
      </c>
      <c r="E7" t="s">
        <v>115</v>
      </c>
      <c r="F7" s="2" t="s">
        <v>160</v>
      </c>
      <c r="G7" s="12">
        <v>6</v>
      </c>
      <c r="H7" s="67" t="str">
        <f>Tirages!B7</f>
        <v>NIGHTINGALE Edith</v>
      </c>
      <c r="I7" s="70">
        <v>1</v>
      </c>
      <c r="J7" s="74" t="str">
        <f>Tirages!B14</f>
        <v>OLNEY Hattie</v>
      </c>
      <c r="K7" s="73">
        <v>2</v>
      </c>
      <c r="L7" s="79" t="str">
        <f>Tirages!B21</f>
        <v>LAWSON Florence</v>
      </c>
      <c r="M7" s="78">
        <v>3</v>
      </c>
      <c r="N7" s="76" t="str">
        <f>Tirages!B28</f>
        <v>PHILLIPS Catherine</v>
      </c>
      <c r="O7" s="60">
        <v>4</v>
      </c>
      <c r="P7" s="20" t="str">
        <f>Tirages!B35</f>
        <v>LOW Martha</v>
      </c>
      <c r="Q7" s="61">
        <v>5</v>
      </c>
      <c r="R7" s="23" t="str">
        <f>Tirages!B42</f>
        <v>MATHER Lillian</v>
      </c>
      <c r="S7" s="62">
        <v>6</v>
      </c>
      <c r="T7" s="26" t="str">
        <f>Tirages!B49</f>
        <v>MARS Carrie</v>
      </c>
      <c r="U7" s="63">
        <v>7</v>
      </c>
    </row>
    <row r="8" spans="1:22" ht="15.75" thickBot="1">
      <c r="A8" s="46" t="str">
        <f>CONCATENATE(H8," Table N° ", I8)</f>
        <v>LILLIBRIDGE Sarah Table N° 1</v>
      </c>
      <c r="B8" s="6" t="str">
        <f t="shared" si="0"/>
        <v>IVES Elizabeth</v>
      </c>
      <c r="C8" s="1" t="s">
        <v>9</v>
      </c>
      <c r="D8" t="s">
        <v>70</v>
      </c>
      <c r="E8" t="s">
        <v>116</v>
      </c>
      <c r="F8" s="2" t="s">
        <v>160</v>
      </c>
      <c r="G8" s="13">
        <v>7</v>
      </c>
      <c r="H8" s="68" t="str">
        <f>Tirages!B8</f>
        <v>LILLIBRIDGE Sarah</v>
      </c>
      <c r="I8" s="71">
        <v>1</v>
      </c>
      <c r="J8" s="75" t="str">
        <f>Tirages!B15</f>
        <v>LOVE-STRANGE Ella</v>
      </c>
      <c r="K8" s="73">
        <v>2</v>
      </c>
      <c r="L8" s="80" t="str">
        <f>Tirages!B22</f>
        <v>LIDDEASON Ethel</v>
      </c>
      <c r="M8" s="78">
        <v>3</v>
      </c>
      <c r="N8" s="76" t="str">
        <f>Tirages!B29</f>
        <v>NICHOLS Pearl</v>
      </c>
      <c r="O8" s="60">
        <v>4</v>
      </c>
      <c r="P8" s="20" t="str">
        <f>Tirages!B36</f>
        <v>KANE Clara</v>
      </c>
      <c r="Q8" s="61">
        <v>5</v>
      </c>
      <c r="R8" s="23" t="str">
        <f>Tirages!B43</f>
        <v>KEEZAR Alice</v>
      </c>
      <c r="S8" s="62">
        <v>6</v>
      </c>
      <c r="T8" s="26" t="str">
        <f>Tirages!B50</f>
        <v>PAYNE Lillie</v>
      </c>
      <c r="U8" s="63">
        <v>7</v>
      </c>
    </row>
    <row r="9" spans="1:22">
      <c r="A9" s="47" t="str">
        <f>CONCATENATE(J2," Table N° ", K2)</f>
        <v>MASON Maude Table N° 2</v>
      </c>
      <c r="B9" s="6" t="str">
        <f t="shared" si="0"/>
        <v>JACKSON Margaret</v>
      </c>
      <c r="C9" s="1" t="s">
        <v>10</v>
      </c>
      <c r="D9" t="s">
        <v>71</v>
      </c>
      <c r="E9" t="s">
        <v>117</v>
      </c>
      <c r="F9" s="2" t="s">
        <v>160</v>
      </c>
    </row>
    <row r="10" spans="1:22">
      <c r="A10" s="48" t="str">
        <f>CONCATENATE(J3," Table N° ", K3)</f>
        <v>PIERCE Lena Table N° 2</v>
      </c>
      <c r="B10" s="6" t="str">
        <f t="shared" si="0"/>
        <v>JENCKES Minnie</v>
      </c>
      <c r="C10" s="1" t="s">
        <v>11</v>
      </c>
      <c r="D10" t="s">
        <v>72</v>
      </c>
      <c r="E10" t="s">
        <v>118</v>
      </c>
      <c r="F10" s="2" t="s">
        <v>161</v>
      </c>
    </row>
    <row r="11" spans="1:22">
      <c r="A11" s="48" t="str">
        <f>CONCATENATE(J4," Table N° ", K4)</f>
        <v>PAIGE Julia Table N° 2</v>
      </c>
      <c r="B11" s="6" t="str">
        <f t="shared" si="0"/>
        <v>JENKIN Ida</v>
      </c>
      <c r="C11" s="1" t="s">
        <v>12</v>
      </c>
      <c r="D11" t="s">
        <v>73</v>
      </c>
      <c r="E11" t="s">
        <v>119</v>
      </c>
      <c r="F11" s="2" t="s">
        <v>160</v>
      </c>
    </row>
    <row r="12" spans="1:22">
      <c r="A12" s="48" t="str">
        <f>CONCATENATE(J5," Table N° ", K5)</f>
        <v>TOTO Titi Table N° 2</v>
      </c>
      <c r="B12" s="6" t="str">
        <f t="shared" si="0"/>
        <v>JERMYN Bertha</v>
      </c>
      <c r="C12" s="1" t="s">
        <v>13</v>
      </c>
      <c r="D12" t="s">
        <v>74</v>
      </c>
      <c r="E12" t="s">
        <v>120</v>
      </c>
      <c r="F12" s="2" t="s">
        <v>161</v>
      </c>
    </row>
    <row r="13" spans="1:22">
      <c r="A13" s="48" t="str">
        <f>CONCATENATE(J6," Table N° ", K6)</f>
        <v>PARKER Myrtle Table N° 2</v>
      </c>
      <c r="B13" s="6" t="str">
        <f t="shared" si="0"/>
        <v>KANE Clara</v>
      </c>
      <c r="C13" s="1" t="s">
        <v>14</v>
      </c>
      <c r="D13" t="s">
        <v>75</v>
      </c>
      <c r="E13" t="s">
        <v>121</v>
      </c>
      <c r="F13" s="2" t="s">
        <v>160</v>
      </c>
    </row>
    <row r="14" spans="1:22">
      <c r="A14" s="48" t="str">
        <f>CONCATENATE(J7," Table N° ", K7)</f>
        <v>OLNEY Hattie Table N° 2</v>
      </c>
      <c r="B14" s="6" t="str">
        <f t="shared" si="0"/>
        <v>KEEZAR Alice</v>
      </c>
      <c r="C14" s="1" t="s">
        <v>15</v>
      </c>
      <c r="D14" t="s">
        <v>76</v>
      </c>
      <c r="E14" t="s">
        <v>122</v>
      </c>
      <c r="F14" s="2" t="s">
        <v>161</v>
      </c>
    </row>
    <row r="15" spans="1:22" ht="15.75" thickBot="1">
      <c r="A15" s="49" t="str">
        <f>CONCATENATE(J8," Table N° ", K8)</f>
        <v>LOVE-STRANGE Ella Table N° 2</v>
      </c>
      <c r="B15" s="6" t="str">
        <f t="shared" si="0"/>
        <v>LAMB Annie</v>
      </c>
      <c r="C15" s="1" t="s">
        <v>16</v>
      </c>
      <c r="D15" t="s">
        <v>77</v>
      </c>
      <c r="E15" t="s">
        <v>123</v>
      </c>
      <c r="F15" s="2" t="s">
        <v>161</v>
      </c>
    </row>
    <row r="16" spans="1:22">
      <c r="A16" s="50" t="str">
        <f>CONCATENATE(L2," Table N° ", M2)</f>
        <v>SEWALL Ada Table N° 3</v>
      </c>
      <c r="B16" s="6" t="str">
        <f t="shared" si="0"/>
        <v>LAWSON Florence</v>
      </c>
      <c r="C16" s="1" t="s">
        <v>17</v>
      </c>
      <c r="D16" t="s">
        <v>78</v>
      </c>
      <c r="E16" t="s">
        <v>124</v>
      </c>
      <c r="F16" s="2" t="s">
        <v>161</v>
      </c>
    </row>
    <row r="17" spans="1:6">
      <c r="A17" s="51" t="str">
        <f>CONCATENATE(L3," Table N° ", M3)</f>
        <v>IVES Elizabeth Table N° 3</v>
      </c>
      <c r="B17" s="6" t="str">
        <f t="shared" si="0"/>
        <v>LEGRASSE Bessie</v>
      </c>
      <c r="C17" s="1" t="s">
        <v>18</v>
      </c>
      <c r="D17" t="s">
        <v>79</v>
      </c>
      <c r="E17" t="s">
        <v>125</v>
      </c>
      <c r="F17" s="2" t="s">
        <v>160</v>
      </c>
    </row>
    <row r="18" spans="1:6">
      <c r="A18" s="51" t="str">
        <f>CONCATENATE(L4," Table N° ", M4)</f>
        <v>PECK Jessie Table N° 3</v>
      </c>
      <c r="B18" s="6" t="str">
        <f t="shared" si="0"/>
        <v>LESLIE Grace</v>
      </c>
      <c r="C18" s="1" t="s">
        <v>19</v>
      </c>
      <c r="D18" t="s">
        <v>80</v>
      </c>
      <c r="E18" t="s">
        <v>126</v>
      </c>
      <c r="F18" s="2" t="s">
        <v>161</v>
      </c>
    </row>
    <row r="19" spans="1:6">
      <c r="A19" s="51" t="str">
        <f>CONCATENATE(L5," Table N° ", M5)</f>
        <v>TINTIN Molou Table N° 3</v>
      </c>
      <c r="B19" s="6" t="str">
        <f t="shared" si="0"/>
        <v>LIDDEASON Ethel</v>
      </c>
      <c r="C19" s="1" t="s">
        <v>20</v>
      </c>
      <c r="D19" t="s">
        <v>81</v>
      </c>
      <c r="E19" t="s">
        <v>127</v>
      </c>
      <c r="F19" s="2" t="s">
        <v>160</v>
      </c>
    </row>
    <row r="20" spans="1:6">
      <c r="A20" s="51" t="str">
        <f>CONCATENATE(L6," Table N° ", M6)</f>
        <v>OSBORNE Eva Table N° 3</v>
      </c>
      <c r="B20" s="6" t="str">
        <f t="shared" si="0"/>
        <v>LILLIBRIDGE Sarah</v>
      </c>
      <c r="C20" s="1" t="s">
        <v>21</v>
      </c>
      <c r="D20" t="s">
        <v>82</v>
      </c>
      <c r="E20" t="s">
        <v>128</v>
      </c>
      <c r="F20" s="2" t="s">
        <v>161</v>
      </c>
    </row>
    <row r="21" spans="1:6">
      <c r="A21" s="51" t="str">
        <f>CONCATENATE(L7," Table N° ", M7)</f>
        <v>LAWSON Florence Table N° 3</v>
      </c>
      <c r="B21" s="6" t="str">
        <f t="shared" si="0"/>
        <v>LOVE-STRANGE Ella</v>
      </c>
      <c r="C21" s="1" t="s">
        <v>22</v>
      </c>
      <c r="D21" t="s">
        <v>83</v>
      </c>
      <c r="E21" t="s">
        <v>129</v>
      </c>
      <c r="F21" s="2" t="s">
        <v>160</v>
      </c>
    </row>
    <row r="22" spans="1:6" ht="15.75" thickBot="1">
      <c r="A22" s="51" t="str">
        <f>CONCATENATE(L8," Table N° ", M8)</f>
        <v>LIDDEASON Ethel Table N° 3</v>
      </c>
      <c r="B22" s="6" t="str">
        <f t="shared" si="0"/>
        <v>LOW Martha</v>
      </c>
      <c r="C22" s="1" t="s">
        <v>23</v>
      </c>
      <c r="D22" t="s">
        <v>84</v>
      </c>
      <c r="E22" t="s">
        <v>130</v>
      </c>
      <c r="F22" s="2" t="s">
        <v>161</v>
      </c>
    </row>
    <row r="23" spans="1:6">
      <c r="A23" s="52" t="str">
        <f>CONCATENATE(N2," Table N° ", O2)</f>
        <v>LEGRASSE Bessie Table N° 4</v>
      </c>
      <c r="B23" s="6" t="str">
        <f t="shared" si="0"/>
        <v>LYMAN Nouille</v>
      </c>
      <c r="C23" s="1" t="s">
        <v>24</v>
      </c>
      <c r="D23" t="s">
        <v>85</v>
      </c>
      <c r="E23" t="s">
        <v>163</v>
      </c>
      <c r="F23" s="2" t="s">
        <v>160</v>
      </c>
    </row>
    <row r="24" spans="1:6">
      <c r="A24" s="53" t="str">
        <f t="shared" ref="A24:A29" si="1">CONCATENATE(N3," Table N° ", O3)</f>
        <v>JACKSON Margaret Table N° 4</v>
      </c>
      <c r="B24" s="6" t="str">
        <f t="shared" si="0"/>
        <v>MALONE Mabel</v>
      </c>
      <c r="C24" s="1" t="s">
        <v>25</v>
      </c>
      <c r="D24" t="s">
        <v>86</v>
      </c>
      <c r="E24" t="s">
        <v>131</v>
      </c>
      <c r="F24" s="2" t="s">
        <v>160</v>
      </c>
    </row>
    <row r="25" spans="1:6">
      <c r="A25" s="53" t="str">
        <f t="shared" si="1"/>
        <v>HYDE Anna Table N° 4</v>
      </c>
      <c r="B25" s="6" t="str">
        <f t="shared" si="0"/>
        <v>MANNING Laura</v>
      </c>
      <c r="C25" s="1" t="s">
        <v>26</v>
      </c>
      <c r="D25" t="s">
        <v>87</v>
      </c>
      <c r="E25" t="s">
        <v>132</v>
      </c>
      <c r="F25" s="2" t="s">
        <v>161</v>
      </c>
    </row>
    <row r="26" spans="1:6">
      <c r="A26" s="53" t="str">
        <f t="shared" si="1"/>
        <v>NOYES Jennie Table N° 4</v>
      </c>
      <c r="B26" s="6" t="str">
        <f t="shared" si="0"/>
        <v>MARS Carrie</v>
      </c>
      <c r="C26" s="1" t="s">
        <v>27</v>
      </c>
      <c r="D26" t="s">
        <v>88</v>
      </c>
      <c r="E26" t="s">
        <v>133</v>
      </c>
      <c r="F26" s="2" t="s">
        <v>160</v>
      </c>
    </row>
    <row r="27" spans="1:6">
      <c r="A27" s="53" t="str">
        <f t="shared" si="1"/>
        <v>LAMB Annie Table N° 4</v>
      </c>
      <c r="B27" s="6" t="str">
        <f t="shared" si="0"/>
        <v>MARSH Cora</v>
      </c>
      <c r="C27" s="1" t="s">
        <v>28</v>
      </c>
      <c r="D27" t="s">
        <v>89</v>
      </c>
      <c r="E27" t="s">
        <v>134</v>
      </c>
      <c r="F27" s="2" t="s">
        <v>160</v>
      </c>
    </row>
    <row r="28" spans="1:6">
      <c r="A28" s="53" t="str">
        <f t="shared" si="1"/>
        <v>PHILLIPS Catherine Table N° 4</v>
      </c>
      <c r="B28" s="6" t="str">
        <f t="shared" si="0"/>
        <v>MARTIN Helen</v>
      </c>
      <c r="C28" s="1" t="s">
        <v>29</v>
      </c>
      <c r="D28" t="s">
        <v>90</v>
      </c>
      <c r="E28" t="s">
        <v>135</v>
      </c>
      <c r="F28" s="2" t="s">
        <v>161</v>
      </c>
    </row>
    <row r="29" spans="1:6" ht="15.75" thickBot="1">
      <c r="A29" s="54" t="str">
        <f t="shared" si="1"/>
        <v>NICHOLS Pearl Table N° 4</v>
      </c>
      <c r="B29" s="6" t="str">
        <f t="shared" si="0"/>
        <v>MASON Maude</v>
      </c>
      <c r="C29" s="1" t="s">
        <v>30</v>
      </c>
      <c r="D29" t="s">
        <v>91</v>
      </c>
      <c r="E29" t="s">
        <v>136</v>
      </c>
      <c r="F29" s="2" t="s">
        <v>161</v>
      </c>
    </row>
    <row r="30" spans="1:6">
      <c r="A30" s="56" t="str">
        <f>CONCATENATE(P2," Table N° ", Q2)</f>
        <v>MANNING Laura Table N° 5</v>
      </c>
      <c r="B30" s="6" t="str">
        <f t="shared" si="0"/>
        <v>MATHER Lillian</v>
      </c>
      <c r="C30" s="1" t="s">
        <v>31</v>
      </c>
      <c r="D30" t="s">
        <v>92</v>
      </c>
      <c r="E30" t="s">
        <v>137</v>
      </c>
      <c r="F30" s="2" t="s">
        <v>160</v>
      </c>
    </row>
    <row r="31" spans="1:6">
      <c r="A31" s="55" t="str">
        <f t="shared" ref="A31:A36" si="2">CONCATENATE(P3," Table N° ", Q3)</f>
        <v>JENCKES Minnie Table N° 5</v>
      </c>
      <c r="B31" s="6" t="str">
        <f t="shared" si="0"/>
        <v>MERRITT Gertrude</v>
      </c>
      <c r="C31" s="1" t="s">
        <v>32</v>
      </c>
      <c r="D31" t="s">
        <v>93</v>
      </c>
      <c r="E31" t="s">
        <v>138</v>
      </c>
      <c r="F31" s="2" t="s">
        <v>160</v>
      </c>
    </row>
    <row r="32" spans="1:6">
      <c r="A32" s="55" t="str">
        <f t="shared" si="2"/>
        <v>PARSONS Louise Table N° 5</v>
      </c>
      <c r="B32" s="6" t="str">
        <f t="shared" si="0"/>
        <v>MONROE Rose</v>
      </c>
      <c r="C32" s="1" t="s">
        <v>33</v>
      </c>
      <c r="D32" t="s">
        <v>94</v>
      </c>
      <c r="E32" t="s">
        <v>139</v>
      </c>
      <c r="F32" s="2" t="s">
        <v>161</v>
      </c>
    </row>
    <row r="33" spans="1:6">
      <c r="A33" s="55" t="str">
        <f t="shared" si="2"/>
        <v>ORNE Mattie Table N° 5</v>
      </c>
      <c r="B33" s="6" t="str">
        <f t="shared" si="0"/>
        <v>MOWRY Edna</v>
      </c>
      <c r="C33" s="1" t="s">
        <v>34</v>
      </c>
      <c r="D33" t="s">
        <v>95</v>
      </c>
      <c r="E33" t="s">
        <v>140</v>
      </c>
      <c r="F33" s="2" t="s">
        <v>160</v>
      </c>
    </row>
    <row r="34" spans="1:6">
      <c r="A34" s="55" t="str">
        <f t="shared" si="2"/>
        <v>MOWRY Edna Table N° 5</v>
      </c>
      <c r="B34" s="6" t="str">
        <f t="shared" si="0"/>
        <v>NICHOLS Pearl</v>
      </c>
      <c r="C34" s="1" t="s">
        <v>35</v>
      </c>
      <c r="D34" t="s">
        <v>96</v>
      </c>
      <c r="E34" t="s">
        <v>141</v>
      </c>
      <c r="F34" s="2" t="s">
        <v>160</v>
      </c>
    </row>
    <row r="35" spans="1:6">
      <c r="A35" s="55" t="str">
        <f t="shared" si="2"/>
        <v>LOW Martha Table N° 5</v>
      </c>
      <c r="B35" s="6" t="str">
        <f t="shared" si="0"/>
        <v>NIGHTINGALE Edith</v>
      </c>
      <c r="C35" s="1" t="s">
        <v>36</v>
      </c>
      <c r="D35" t="s">
        <v>97</v>
      </c>
      <c r="E35" t="s">
        <v>142</v>
      </c>
      <c r="F35" s="2" t="s">
        <v>160</v>
      </c>
    </row>
    <row r="36" spans="1:6" ht="15.75" thickBot="1">
      <c r="A36" s="57" t="str">
        <f t="shared" si="2"/>
        <v>KANE Clara Table N° 5</v>
      </c>
      <c r="B36" s="6" t="str">
        <f t="shared" si="0"/>
        <v>NOYES Jennie</v>
      </c>
      <c r="C36" s="1" t="s">
        <v>37</v>
      </c>
      <c r="D36" t="s">
        <v>98</v>
      </c>
      <c r="E36" t="s">
        <v>143</v>
      </c>
      <c r="F36" s="2" t="s">
        <v>161</v>
      </c>
    </row>
    <row r="37" spans="1:6">
      <c r="A37" s="58" t="str">
        <f>CONCATENATE(R2," Table N° ", S2)</f>
        <v>PETERS Frances Table N° 6</v>
      </c>
      <c r="B37" s="6" t="str">
        <f t="shared" si="0"/>
        <v>OLNEY Hattie</v>
      </c>
      <c r="C37" s="1" t="s">
        <v>38</v>
      </c>
      <c r="D37" t="s">
        <v>99</v>
      </c>
      <c r="E37" t="s">
        <v>144</v>
      </c>
      <c r="F37" s="2" t="s">
        <v>160</v>
      </c>
    </row>
    <row r="38" spans="1:6">
      <c r="A38" s="58" t="str">
        <f t="shared" ref="A38:A43" si="3">CONCATENATE(R3," Table N° ", S3)</f>
        <v>JERMYN Bertha Table N° 6</v>
      </c>
      <c r="B38" s="6" t="str">
        <f t="shared" si="0"/>
        <v>ORNE Mattie</v>
      </c>
      <c r="C38" s="1" t="s">
        <v>39</v>
      </c>
      <c r="D38" t="s">
        <v>100</v>
      </c>
      <c r="E38" t="s">
        <v>145</v>
      </c>
      <c r="F38" s="2" t="s">
        <v>161</v>
      </c>
    </row>
    <row r="39" spans="1:6">
      <c r="A39" s="58" t="str">
        <f t="shared" si="3"/>
        <v>JENKIN Ida Table N° 6</v>
      </c>
      <c r="B39" s="6" t="str">
        <f t="shared" si="0"/>
        <v>OSBORNE Eva</v>
      </c>
      <c r="C39" s="1" t="s">
        <v>40</v>
      </c>
      <c r="D39" t="s">
        <v>101</v>
      </c>
      <c r="E39" t="s">
        <v>146</v>
      </c>
      <c r="F39" s="2" t="s">
        <v>160</v>
      </c>
    </row>
    <row r="40" spans="1:6">
      <c r="A40" s="58" t="str">
        <f t="shared" si="3"/>
        <v>PICKMAN Lula Table N° 6</v>
      </c>
      <c r="B40" s="6" t="str">
        <f t="shared" si="0"/>
        <v>PAIGE Julia</v>
      </c>
      <c r="C40" s="1" t="s">
        <v>41</v>
      </c>
      <c r="D40" t="s">
        <v>102</v>
      </c>
      <c r="E40" t="s">
        <v>147</v>
      </c>
      <c r="F40" s="2" t="s">
        <v>161</v>
      </c>
    </row>
    <row r="41" spans="1:6">
      <c r="A41" s="58" t="str">
        <f t="shared" si="3"/>
        <v>LESLIE Grace Table N° 6</v>
      </c>
      <c r="B41" s="6" t="str">
        <f t="shared" si="0"/>
        <v>PARKER Myrtle</v>
      </c>
      <c r="C41" s="1" t="s">
        <v>42</v>
      </c>
      <c r="D41" t="s">
        <v>103</v>
      </c>
      <c r="E41" t="s">
        <v>148</v>
      </c>
      <c r="F41" s="2" t="s">
        <v>160</v>
      </c>
    </row>
    <row r="42" spans="1:6">
      <c r="A42" s="58" t="str">
        <f t="shared" si="3"/>
        <v>MATHER Lillian Table N° 6</v>
      </c>
      <c r="B42" s="6" t="str">
        <f t="shared" si="0"/>
        <v>PARSONS Louise</v>
      </c>
      <c r="C42" s="1" t="s">
        <v>43</v>
      </c>
      <c r="D42" t="s">
        <v>104</v>
      </c>
      <c r="E42" t="s">
        <v>149</v>
      </c>
      <c r="F42" s="2" t="s">
        <v>161</v>
      </c>
    </row>
    <row r="43" spans="1:6">
      <c r="A43" s="58" t="str">
        <f t="shared" si="3"/>
        <v>KEEZAR Alice Table N° 6</v>
      </c>
      <c r="B43" s="6" t="str">
        <f t="shared" si="0"/>
        <v>PAYNE Lillie</v>
      </c>
      <c r="C43" s="1" t="s">
        <v>44</v>
      </c>
      <c r="D43" t="s">
        <v>105</v>
      </c>
      <c r="E43" t="s">
        <v>150</v>
      </c>
      <c r="F43" s="2" t="s">
        <v>160</v>
      </c>
    </row>
    <row r="44" spans="1:6">
      <c r="A44" s="59" t="str">
        <f>CONCATENATE(T2," Table N° ", U2)</f>
        <v>POTTER Marie Table N° 7</v>
      </c>
      <c r="B44" s="6" t="str">
        <f t="shared" si="0"/>
        <v>PECK Jessie</v>
      </c>
      <c r="C44" s="1" t="s">
        <v>45</v>
      </c>
      <c r="D44" t="s">
        <v>106</v>
      </c>
      <c r="E44" t="s">
        <v>151</v>
      </c>
      <c r="F44" s="2" t="s">
        <v>160</v>
      </c>
    </row>
    <row r="45" spans="1:6">
      <c r="A45" s="59" t="str">
        <f t="shared" ref="A45:A50" si="4">CONCATENATE(T3," Table N° ", U3)</f>
        <v>MARTIN Helen Table N° 7</v>
      </c>
      <c r="B45" s="6" t="str">
        <f t="shared" si="0"/>
        <v>PETERS Frances</v>
      </c>
      <c r="C45" s="1" t="s">
        <v>46</v>
      </c>
      <c r="D45" t="s">
        <v>107</v>
      </c>
      <c r="E45" t="s">
        <v>152</v>
      </c>
      <c r="F45" s="2" t="s">
        <v>160</v>
      </c>
    </row>
    <row r="46" spans="1:6">
      <c r="A46" s="59" t="str">
        <f t="shared" si="4"/>
        <v>TATA Mary Table N° 7</v>
      </c>
      <c r="B46" s="6" t="str">
        <f t="shared" si="0"/>
        <v>PHILLIPS Catherine</v>
      </c>
      <c r="C46" s="1" t="s">
        <v>47</v>
      </c>
      <c r="D46" t="s">
        <v>108</v>
      </c>
      <c r="E46" t="s">
        <v>153</v>
      </c>
      <c r="F46" s="2" t="s">
        <v>160</v>
      </c>
    </row>
    <row r="47" spans="1:6">
      <c r="A47" s="59" t="str">
        <f t="shared" si="4"/>
        <v>MIKA Georges Table N° 7</v>
      </c>
      <c r="B47" s="6" t="str">
        <f t="shared" si="0"/>
        <v>PICKMAN Lula</v>
      </c>
      <c r="C47" s="1" t="s">
        <v>48</v>
      </c>
      <c r="D47" t="s">
        <v>109</v>
      </c>
      <c r="E47" t="s">
        <v>154</v>
      </c>
      <c r="F47" s="2" t="s">
        <v>160</v>
      </c>
    </row>
    <row r="48" spans="1:6">
      <c r="A48" s="59" t="str">
        <f t="shared" si="4"/>
        <v>MERRITT Gertrude Table N° 7</v>
      </c>
      <c r="B48" s="6" t="str">
        <f t="shared" si="0"/>
        <v>PIERCE Lena</v>
      </c>
      <c r="C48" s="1" t="s">
        <v>49</v>
      </c>
      <c r="D48" t="s">
        <v>110</v>
      </c>
      <c r="E48" t="s">
        <v>155</v>
      </c>
      <c r="F48" s="2" t="s">
        <v>160</v>
      </c>
    </row>
    <row r="49" spans="1:6">
      <c r="A49" s="59" t="str">
        <f t="shared" si="4"/>
        <v>MARS Carrie Table N° 7</v>
      </c>
      <c r="B49" s="6" t="str">
        <f t="shared" si="0"/>
        <v>POTTER Marie</v>
      </c>
      <c r="C49" s="1" t="s">
        <v>50</v>
      </c>
      <c r="D49" t="s">
        <v>111</v>
      </c>
      <c r="E49" t="s">
        <v>156</v>
      </c>
      <c r="F49" s="2" t="s">
        <v>161</v>
      </c>
    </row>
    <row r="50" spans="1:6">
      <c r="A50" s="59" t="str">
        <f t="shared" si="4"/>
        <v>PAYNE Lillie Table N° 7</v>
      </c>
      <c r="B50" s="6" t="str">
        <f t="shared" si="0"/>
        <v>SEWALL Ada</v>
      </c>
      <c r="C50" s="1" t="s">
        <v>51</v>
      </c>
      <c r="D50" t="s">
        <v>112</v>
      </c>
      <c r="E50" t="s">
        <v>157</v>
      </c>
      <c r="F50" s="2" t="s">
        <v>160</v>
      </c>
    </row>
  </sheetData>
  <conditionalFormatting sqref="F1:F1048576">
    <cfRule type="containsText" dxfId="1" priority="1" operator="containsText" text="F">
      <formula>NOT(ISERROR(SEARCH("F",F1)))</formula>
    </cfRule>
    <cfRule type="containsText" dxfId="0" priority="2" operator="containsText" text="M">
      <formula>NOT(ISERROR(SEARCH("M",F1)))</formula>
    </cfRule>
  </conditionalFormatting>
  <dataValidations count="1">
    <dataValidation type="list" allowBlank="1" showInputMessage="1" showErrorMessage="1" sqref="F2:F50">
      <formula1>civil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50"/>
  <sheetViews>
    <sheetView workbookViewId="0"/>
  </sheetViews>
  <sheetFormatPr baseColWidth="10" defaultRowHeight="15"/>
  <cols>
    <col min="1" max="1" width="20.5703125" customWidth="1"/>
    <col min="2" max="2" width="33.85546875" customWidth="1"/>
  </cols>
  <sheetData>
    <row r="1" spans="1:3" ht="24" thickBot="1">
      <c r="A1" s="31" t="s">
        <v>166</v>
      </c>
      <c r="B1" s="31" t="s">
        <v>216</v>
      </c>
    </row>
    <row r="2" spans="1:3">
      <c r="A2" t="s">
        <v>167</v>
      </c>
      <c r="B2" s="32" t="s">
        <v>189</v>
      </c>
      <c r="C2" s="41" t="s">
        <v>59</v>
      </c>
    </row>
    <row r="3" spans="1:3">
      <c r="A3" t="s">
        <v>168</v>
      </c>
      <c r="B3" s="34" t="s">
        <v>188</v>
      </c>
      <c r="C3" s="42"/>
    </row>
    <row r="4" spans="1:3">
      <c r="A4" t="s">
        <v>169</v>
      </c>
      <c r="B4" s="34" t="s">
        <v>172</v>
      </c>
      <c r="C4" s="42"/>
    </row>
    <row r="5" spans="1:3">
      <c r="A5" t="s">
        <v>170</v>
      </c>
      <c r="B5" s="34" t="s">
        <v>197</v>
      </c>
      <c r="C5" s="42"/>
    </row>
    <row r="6" spans="1:3">
      <c r="A6" t="s">
        <v>171</v>
      </c>
      <c r="B6" s="34" t="s">
        <v>192</v>
      </c>
      <c r="C6" s="42"/>
    </row>
    <row r="7" spans="1:3">
      <c r="A7" t="s">
        <v>172</v>
      </c>
      <c r="B7" s="34" t="s">
        <v>200</v>
      </c>
      <c r="C7" s="42"/>
    </row>
    <row r="8" spans="1:3" ht="15.75" thickBot="1">
      <c r="A8" t="s">
        <v>173</v>
      </c>
      <c r="B8" s="36" t="s">
        <v>185</v>
      </c>
      <c r="C8" s="43"/>
    </row>
    <row r="9" spans="1:3">
      <c r="A9" t="s">
        <v>174</v>
      </c>
      <c r="B9" s="38" t="s">
        <v>194</v>
      </c>
      <c r="C9" s="33" t="s">
        <v>60</v>
      </c>
    </row>
    <row r="10" spans="1:3">
      <c r="A10" t="s">
        <v>175</v>
      </c>
      <c r="B10" s="39" t="s">
        <v>213</v>
      </c>
      <c r="C10" s="35"/>
    </row>
    <row r="11" spans="1:3">
      <c r="A11" t="s">
        <v>176</v>
      </c>
      <c r="B11" s="39" t="s">
        <v>205</v>
      </c>
      <c r="C11" s="35"/>
    </row>
    <row r="12" spans="1:3">
      <c r="A12" t="s">
        <v>177</v>
      </c>
      <c r="B12" s="39" t="s">
        <v>169</v>
      </c>
      <c r="C12" s="35"/>
    </row>
    <row r="13" spans="1:3">
      <c r="A13" t="s">
        <v>178</v>
      </c>
      <c r="B13" s="39" t="s">
        <v>206</v>
      </c>
      <c r="C13" s="35"/>
    </row>
    <row r="14" spans="1:3">
      <c r="A14" t="s">
        <v>179</v>
      </c>
      <c r="B14" s="39" t="s">
        <v>202</v>
      </c>
      <c r="C14" s="35"/>
    </row>
    <row r="15" spans="1:3" ht="15.75" thickBot="1">
      <c r="A15" t="s">
        <v>180</v>
      </c>
      <c r="B15" s="40" t="s">
        <v>186</v>
      </c>
      <c r="C15" s="37"/>
    </row>
    <row r="16" spans="1:3">
      <c r="A16" t="s">
        <v>181</v>
      </c>
      <c r="B16" s="38" t="s">
        <v>215</v>
      </c>
      <c r="C16" s="33" t="s">
        <v>61</v>
      </c>
    </row>
    <row r="17" spans="1:3">
      <c r="A17" t="s">
        <v>182</v>
      </c>
      <c r="B17" s="39" t="s">
        <v>173</v>
      </c>
      <c r="C17" s="35"/>
    </row>
    <row r="18" spans="1:3">
      <c r="A18" t="s">
        <v>183</v>
      </c>
      <c r="B18" s="39" t="s">
        <v>209</v>
      </c>
      <c r="C18" s="35"/>
    </row>
    <row r="19" spans="1:3">
      <c r="A19" t="s">
        <v>184</v>
      </c>
      <c r="B19" s="39" t="s">
        <v>167</v>
      </c>
      <c r="C19" s="35"/>
    </row>
    <row r="20" spans="1:3">
      <c r="A20" t="s">
        <v>185</v>
      </c>
      <c r="B20" s="39" t="s">
        <v>204</v>
      </c>
      <c r="C20" s="35"/>
    </row>
    <row r="21" spans="1:3">
      <c r="A21" t="s">
        <v>186</v>
      </c>
      <c r="B21" s="39" t="s">
        <v>181</v>
      </c>
      <c r="C21" s="35"/>
    </row>
    <row r="22" spans="1:3" ht="15.75" thickBot="1">
      <c r="A22" t="s">
        <v>187</v>
      </c>
      <c r="B22" s="40" t="s">
        <v>184</v>
      </c>
      <c r="C22" s="37"/>
    </row>
    <row r="23" spans="1:3">
      <c r="A23" t="s">
        <v>188</v>
      </c>
      <c r="B23" s="38" t="s">
        <v>182</v>
      </c>
      <c r="C23" s="33" t="s">
        <v>62</v>
      </c>
    </row>
    <row r="24" spans="1:3">
      <c r="A24" t="s">
        <v>189</v>
      </c>
      <c r="B24" s="39" t="s">
        <v>174</v>
      </c>
      <c r="C24" s="35"/>
    </row>
    <row r="25" spans="1:3">
      <c r="A25" t="s">
        <v>190</v>
      </c>
      <c r="B25" s="39" t="s">
        <v>171</v>
      </c>
      <c r="C25" s="35"/>
    </row>
    <row r="26" spans="1:3">
      <c r="A26" t="s">
        <v>191</v>
      </c>
      <c r="B26" s="39" t="s">
        <v>201</v>
      </c>
      <c r="C26" s="35"/>
    </row>
    <row r="27" spans="1:3">
      <c r="A27" t="s">
        <v>192</v>
      </c>
      <c r="B27" s="39" t="s">
        <v>180</v>
      </c>
      <c r="C27" s="35"/>
    </row>
    <row r="28" spans="1:3">
      <c r="A28" t="s">
        <v>193</v>
      </c>
      <c r="B28" s="39" t="s">
        <v>211</v>
      </c>
      <c r="C28" s="35"/>
    </row>
    <row r="29" spans="1:3" ht="15.75" thickBot="1">
      <c r="A29" t="s">
        <v>194</v>
      </c>
      <c r="B29" s="40" t="s">
        <v>199</v>
      </c>
      <c r="C29" s="37"/>
    </row>
    <row r="30" spans="1:3">
      <c r="A30" t="s">
        <v>195</v>
      </c>
      <c r="B30" s="38" t="s">
        <v>190</v>
      </c>
      <c r="C30" s="33" t="s">
        <v>63</v>
      </c>
    </row>
    <row r="31" spans="1:3">
      <c r="A31" t="s">
        <v>196</v>
      </c>
      <c r="B31" s="39" t="s">
        <v>175</v>
      </c>
      <c r="C31" s="35"/>
    </row>
    <row r="32" spans="1:3">
      <c r="A32" t="s">
        <v>197</v>
      </c>
      <c r="B32" s="39" t="s">
        <v>207</v>
      </c>
      <c r="C32" s="35"/>
    </row>
    <row r="33" spans="1:3">
      <c r="A33" t="s">
        <v>198</v>
      </c>
      <c r="B33" s="39" t="s">
        <v>203</v>
      </c>
      <c r="C33" s="35"/>
    </row>
    <row r="34" spans="1:3">
      <c r="A34" t="s">
        <v>199</v>
      </c>
      <c r="B34" s="39" t="s">
        <v>198</v>
      </c>
      <c r="C34" s="35"/>
    </row>
    <row r="35" spans="1:3">
      <c r="A35" t="s">
        <v>200</v>
      </c>
      <c r="B35" s="39" t="s">
        <v>187</v>
      </c>
      <c r="C35" s="35"/>
    </row>
    <row r="36" spans="1:3" ht="15.75" thickBot="1">
      <c r="A36" t="s">
        <v>201</v>
      </c>
      <c r="B36" s="40" t="s">
        <v>178</v>
      </c>
      <c r="C36" s="37"/>
    </row>
    <row r="37" spans="1:3">
      <c r="A37" t="s">
        <v>202</v>
      </c>
      <c r="B37" s="38" t="s">
        <v>210</v>
      </c>
      <c r="C37" s="33" t="s">
        <v>64</v>
      </c>
    </row>
    <row r="38" spans="1:3">
      <c r="A38" t="s">
        <v>203</v>
      </c>
      <c r="B38" s="39" t="s">
        <v>177</v>
      </c>
      <c r="C38" s="35"/>
    </row>
    <row r="39" spans="1:3">
      <c r="A39" t="s">
        <v>204</v>
      </c>
      <c r="B39" s="39" t="s">
        <v>176</v>
      </c>
      <c r="C39" s="35"/>
    </row>
    <row r="40" spans="1:3">
      <c r="A40" t="s">
        <v>205</v>
      </c>
      <c r="B40" s="39" t="s">
        <v>212</v>
      </c>
      <c r="C40" s="35"/>
    </row>
    <row r="41" spans="1:3">
      <c r="A41" t="s">
        <v>206</v>
      </c>
      <c r="B41" s="39" t="s">
        <v>183</v>
      </c>
      <c r="C41" s="35"/>
    </row>
    <row r="42" spans="1:3">
      <c r="A42" t="s">
        <v>207</v>
      </c>
      <c r="B42" s="39" t="s">
        <v>195</v>
      </c>
      <c r="C42" s="35"/>
    </row>
    <row r="43" spans="1:3" ht="15.75" thickBot="1">
      <c r="A43" t="s">
        <v>208</v>
      </c>
      <c r="B43" s="40" t="s">
        <v>179</v>
      </c>
      <c r="C43" s="37"/>
    </row>
    <row r="44" spans="1:3">
      <c r="A44" t="s">
        <v>209</v>
      </c>
      <c r="B44" s="38" t="s">
        <v>214</v>
      </c>
      <c r="C44" s="33" t="s">
        <v>65</v>
      </c>
    </row>
    <row r="45" spans="1:3">
      <c r="A45" t="s">
        <v>210</v>
      </c>
      <c r="B45" s="39" t="s">
        <v>193</v>
      </c>
      <c r="C45" s="35"/>
    </row>
    <row r="46" spans="1:3">
      <c r="A46" t="s">
        <v>211</v>
      </c>
      <c r="B46" s="39" t="s">
        <v>170</v>
      </c>
      <c r="C46" s="35"/>
    </row>
    <row r="47" spans="1:3">
      <c r="A47" t="s">
        <v>212</v>
      </c>
      <c r="B47" s="39" t="s">
        <v>168</v>
      </c>
      <c r="C47" s="35"/>
    </row>
    <row r="48" spans="1:3">
      <c r="A48" t="s">
        <v>213</v>
      </c>
      <c r="B48" s="39" t="s">
        <v>196</v>
      </c>
      <c r="C48" s="35"/>
    </row>
    <row r="49" spans="1:3">
      <c r="A49" t="s">
        <v>214</v>
      </c>
      <c r="B49" s="39" t="s">
        <v>191</v>
      </c>
      <c r="C49" s="35"/>
    </row>
    <row r="50" spans="1:3" ht="15.75" thickBot="1">
      <c r="A50" t="s">
        <v>215</v>
      </c>
      <c r="B50" s="40" t="s">
        <v>208</v>
      </c>
      <c r="C50" s="37"/>
    </row>
  </sheetData>
  <mergeCells count="7">
    <mergeCell ref="C44:C50"/>
    <mergeCell ref="C2:C8"/>
    <mergeCell ref="C9:C15"/>
    <mergeCell ref="C16:C22"/>
    <mergeCell ref="C23:C29"/>
    <mergeCell ref="C30:C36"/>
    <mergeCell ref="C37:C43"/>
  </mergeCells>
  <pageMargins left="0.7" right="0.7" top="0.75" bottom="0.75" header="0.3" footer="0.3"/>
  <legacyDrawing r:id="rId1"/>
  <controls>
    <control shapeId="2049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Tirages</vt:lpstr>
      <vt:lpstr>civil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2017-11-08T09:32:35Z</dcterms:created>
  <dcterms:modified xsi:type="dcterms:W3CDTF">2017-11-08T11:21:56Z</dcterms:modified>
</cp:coreProperties>
</file>