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00" yWindow="120" windowWidth="19755" windowHeight="12045"/>
  </bookViews>
  <sheets>
    <sheet name="Ronde" sheetId="1" r:id="rId1"/>
    <sheet name="Solution" sheetId="8" r:id="rId2"/>
    <sheet name="Regle" sheetId="4" r:id="rId3"/>
    <sheet name="Definitions" sheetId="3" r:id="rId4"/>
    <sheet name="Ellipses" sheetId="2" r:id="rId5"/>
    <sheet name="Points" sheetId="5" r:id="rId6"/>
    <sheet name="AIDE" sheetId="7" r:id="rId7"/>
  </sheets>
  <functionGroups/>
  <definedNames>
    <definedName name="Fang">Definitions!$I$1</definedName>
    <definedName name="lettres1">Ronde!$A$2:$A$96</definedName>
    <definedName name="Pang">Definitions!$E$1</definedName>
    <definedName name="Rang">Definitions!$C$1</definedName>
    <definedName name="Rang1">Definitions!$C$1</definedName>
    <definedName name="realise">AIDE!$J$1:$J$7</definedName>
    <definedName name="Tang">Definitions!$G$1</definedName>
  </definedNames>
  <calcPr calcId="125725"/>
</workbook>
</file>

<file path=xl/calcChain.xml><?xml version="1.0" encoding="utf-8"?>
<calcChain xmlns="http://schemas.openxmlformats.org/spreadsheetml/2006/main">
  <c r="O1" i="1" a="1"/>
  <c r="O1" s="1"/>
  <c r="T1" s="1"/>
  <c r="AM2" a="1"/>
  <c r="AM2" s="1"/>
  <c r="AM3" a="1"/>
  <c r="AM3" s="1"/>
  <c r="AM4" a="1"/>
  <c r="AM4" s="1"/>
  <c r="AM5" a="1"/>
  <c r="AM5" s="1"/>
  <c r="AM6" a="1"/>
  <c r="AM6" s="1"/>
  <c r="AM7" a="1"/>
  <c r="AM7" s="1"/>
  <c r="AM1" a="1"/>
  <c r="AM1" s="1"/>
  <c r="AE2" a="1"/>
  <c r="AE2" s="1"/>
  <c r="AE3" a="1"/>
  <c r="AE3" s="1"/>
  <c r="AE4" a="1"/>
  <c r="AE4" s="1"/>
  <c r="AE5" a="1"/>
  <c r="AE5" s="1"/>
  <c r="AE6" a="1"/>
  <c r="AE6" s="1"/>
  <c r="AE7" a="1"/>
  <c r="AE7" s="1"/>
  <c r="AE1" a="1"/>
  <c r="AE1" s="1"/>
  <c r="W2" a="1"/>
  <c r="W2" s="1"/>
  <c r="W3" a="1"/>
  <c r="W3" s="1"/>
  <c r="W4" a="1"/>
  <c r="W4" s="1"/>
  <c r="W1" a="1"/>
  <c r="W1" s="1"/>
  <c r="O2" a="1"/>
  <c r="O2" s="1"/>
  <c r="O3" a="1"/>
  <c r="O3" s="1"/>
  <c r="O4" a="1"/>
  <c r="O4" s="1"/>
  <c r="U5"/>
  <c r="O6" a="1"/>
  <c r="O6" s="1"/>
  <c r="U6" s="1"/>
  <c r="O7" a="1"/>
  <c r="O7" s="1"/>
  <c r="U7" s="1"/>
  <c r="R1" l="1"/>
  <c r="P1"/>
  <c r="U1"/>
  <c r="Q1"/>
  <c r="S1"/>
  <c r="AP4"/>
  <c r="AQ4"/>
  <c r="AR4"/>
  <c r="AN4"/>
  <c r="AS4"/>
  <c r="AO4"/>
  <c r="AQ3"/>
  <c r="AR3"/>
  <c r="AN3"/>
  <c r="AS3"/>
  <c r="AO3"/>
  <c r="AP3"/>
  <c r="AQ2"/>
  <c r="AR2"/>
  <c r="AN2"/>
  <c r="AS2"/>
  <c r="AO2"/>
  <c r="AP2"/>
  <c r="AQ1"/>
  <c r="AR1"/>
  <c r="AN1"/>
  <c r="AS1"/>
  <c r="AO1"/>
  <c r="AP1"/>
  <c r="AI4"/>
  <c r="AJ4"/>
  <c r="AF4"/>
  <c r="AK4"/>
  <c r="AG4"/>
  <c r="AH4"/>
  <c r="AH3"/>
  <c r="AI3"/>
  <c r="AJ3"/>
  <c r="AF3"/>
  <c r="AK3"/>
  <c r="AG3"/>
  <c r="AI2"/>
  <c r="AJ2"/>
  <c r="AF2"/>
  <c r="AH2"/>
  <c r="AK2"/>
  <c r="AG2"/>
  <c r="AI1"/>
  <c r="AJ1"/>
  <c r="AF1"/>
  <c r="AK1"/>
  <c r="AG1"/>
  <c r="AH1"/>
  <c r="Z4"/>
  <c r="AA4"/>
  <c r="AB4"/>
  <c r="X4"/>
  <c r="AC4"/>
  <c r="Y4"/>
  <c r="AA3"/>
  <c r="AB3"/>
  <c r="X3"/>
  <c r="AC3"/>
  <c r="Y3"/>
  <c r="Z3"/>
  <c r="AA2"/>
  <c r="AB2"/>
  <c r="X2"/>
  <c r="AC2"/>
  <c r="Y2"/>
  <c r="Z2"/>
  <c r="AA1"/>
  <c r="AB1"/>
  <c r="X1"/>
  <c r="AC1"/>
  <c r="Y1"/>
  <c r="Z1"/>
  <c r="P2"/>
  <c r="T2"/>
  <c r="S2"/>
  <c r="U2"/>
  <c r="Q2"/>
  <c r="R2"/>
  <c r="R4"/>
  <c r="Q4"/>
  <c r="S4"/>
  <c r="P4"/>
  <c r="T4"/>
  <c r="U4"/>
  <c r="S3"/>
  <c r="U3"/>
  <c r="R3"/>
  <c r="P3"/>
  <c r="Q3"/>
  <c r="T3"/>
</calcChain>
</file>

<file path=xl/comments1.xml><?xml version="1.0" encoding="utf-8"?>
<comments xmlns="http://schemas.openxmlformats.org/spreadsheetml/2006/main">
  <authors>
    <author>Famille</author>
  </authors>
  <commentList>
    <comment ref="F1" authorId="0">
      <text>
        <r>
          <rPr>
            <b/>
            <sz val="9"/>
            <color indexed="81"/>
            <rFont val="Tahoma"/>
            <family val="2"/>
          </rPr>
          <t>Posssible ou impossible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<sst xmlns="http://schemas.openxmlformats.org/spreadsheetml/2006/main" count="276" uniqueCount="124">
  <si>
    <t>Ellipse2</t>
  </si>
  <si>
    <t>Ellipse37</t>
  </si>
  <si>
    <t>Ellipse42</t>
  </si>
  <si>
    <t>Ellipse47</t>
  </si>
  <si>
    <t>Paru dans :</t>
  </si>
  <si>
    <t>20minutes.fr</t>
  </si>
  <si>
    <t>N°</t>
  </si>
  <si>
    <t>D</t>
  </si>
  <si>
    <t>E</t>
  </si>
  <si>
    <t>M</t>
  </si>
  <si>
    <t>A</t>
  </si>
  <si>
    <t>I</t>
  </si>
  <si>
    <t>N</t>
  </si>
  <si>
    <t>futur proche</t>
  </si>
  <si>
    <t>chefs des tétus</t>
  </si>
  <si>
    <t xml:space="preserve">ardeur émanant d'un feu
</t>
  </si>
  <si>
    <t xml:space="preserve">dans sa totalité
</t>
  </si>
  <si>
    <t xml:space="preserve">bon désinfectant
</t>
  </si>
  <si>
    <t>R</t>
  </si>
  <si>
    <t>S</t>
  </si>
  <si>
    <t xml:space="preserve">cuits à l'étouffer
</t>
  </si>
  <si>
    <t xml:space="preserve">tuyaux sanguins
</t>
  </si>
  <si>
    <t xml:space="preserve">il peut être chouette
</t>
  </si>
  <si>
    <t xml:space="preserve">messager d'un autre temps
</t>
  </si>
  <si>
    <t xml:space="preserve">après neuf, on compte sur lui
</t>
  </si>
  <si>
    <t xml:space="preserve">crise de l'énergie
</t>
  </si>
  <si>
    <t xml:space="preserve">âne bâté
</t>
  </si>
  <si>
    <t xml:space="preserve">antilope des savannes
</t>
  </si>
  <si>
    <t xml:space="preserve">en dernier lieu
</t>
  </si>
  <si>
    <t xml:space="preserve">groupe de musiciens
</t>
  </si>
  <si>
    <t xml:space="preserve">SIfflements de concert
</t>
  </si>
  <si>
    <t>G</t>
  </si>
  <si>
    <t>F</t>
  </si>
  <si>
    <t>L</t>
  </si>
  <si>
    <t>O</t>
  </si>
  <si>
    <t>C</t>
  </si>
  <si>
    <t>B</t>
  </si>
  <si>
    <t>T</t>
  </si>
  <si>
    <t>H</t>
  </si>
  <si>
    <t>U</t>
  </si>
  <si>
    <t>P</t>
  </si>
  <si>
    <t>V</t>
  </si>
  <si>
    <t>Rang</t>
  </si>
  <si>
    <t>Pang</t>
  </si>
  <si>
    <t>Tang</t>
  </si>
  <si>
    <t>Fang</t>
  </si>
  <si>
    <t xml:space="preserve">Règle du jeu </t>
  </si>
  <si>
    <t xml:space="preserve">Trouvez des mots de six lettres grâce aux définitions correspondantes. </t>
  </si>
  <si>
    <t xml:space="preserve"> et les mots  se lisent dans le sens des aiguilles d'une montre.</t>
  </si>
  <si>
    <t>La première lettre de chaque mot est indiquée par un triangle (couleur verte)</t>
  </si>
  <si>
    <t>Le premier et la première et la dernière ligne sont données dans le jeu,</t>
  </si>
  <si>
    <t>mais pas au bon endroit.</t>
  </si>
  <si>
    <t>Comment jouer ?</t>
  </si>
  <si>
    <t>Prenez une lettre et déposez la sur une autre de manière à intervertir leurs places</t>
  </si>
  <si>
    <t>et former un mot de six lettres.</t>
  </si>
  <si>
    <t>Lorsqu'une lettre est trouvée, elle ne peut pas être déplacée. Il est alors</t>
  </si>
  <si>
    <t>plus facile de trouver les mots en vous servant des lettres inutilisées.</t>
  </si>
  <si>
    <t>Si vous n'arrivez pas à localiser une lettre précise, tapez la sur le clavier pour</t>
  </si>
  <si>
    <t>la voir apparaître.</t>
  </si>
  <si>
    <t xml:space="preserve">Si vous avez des difficultés pour trouver un mot, essayez de remplacer au </t>
  </si>
  <si>
    <t>hasard les lettres qui le composent par d'autres lettres disponibles.</t>
  </si>
  <si>
    <t>Vous finirez bien par en avoir une bonne.</t>
  </si>
  <si>
    <t>Règle sur 20.minute.fr</t>
  </si>
  <si>
    <t>demain</t>
  </si>
  <si>
    <t>flamme</t>
  </si>
  <si>
    <t>global</t>
  </si>
  <si>
    <t>alcool</t>
  </si>
  <si>
    <t>aniere</t>
  </si>
  <si>
    <t>machin</t>
  </si>
  <si>
    <t>aronca</t>
  </si>
  <si>
    <t>octuor</t>
  </si>
  <si>
    <t>etuvee</t>
  </si>
  <si>
    <t>heraut</t>
  </si>
  <si>
    <t>nombre</t>
  </si>
  <si>
    <t>ultimo</t>
  </si>
  <si>
    <t>impala</t>
  </si>
  <si>
    <t>ballot</t>
  </si>
  <si>
    <t>atonie</t>
  </si>
  <si>
    <t>veines</t>
  </si>
  <si>
    <t>'Création des PETITES shapes (petit cercle ELLIPSE) Feuille RONDE</t>
  </si>
  <si>
    <t>Création des grandes shapes (grand cercle ELLIPSE) Feuille RONDE</t>
  </si>
  <si>
    <t>Création de 16 userforms GRILLES</t>
  </si>
  <si>
    <t>Création d’une New Userform se nommant Chronometre</t>
  </si>
  <si>
    <t>Type de Police de caractère des grands cercles :</t>
  </si>
  <si>
    <t>Réalisé</t>
  </si>
  <si>
    <t>INFORMATIONS</t>
  </si>
  <si>
    <t xml:space="preserve">Date </t>
  </si>
  <si>
    <t>Date de modification</t>
  </si>
  <si>
    <t>Userform chronometre</t>
  </si>
  <si>
    <t>problème en cours</t>
  </si>
  <si>
    <t>OK</t>
  </si>
  <si>
    <t xml:space="preserve"> l'userform Chronometre    est parfois encore actif</t>
  </si>
  <si>
    <t>En cours…</t>
  </si>
  <si>
    <t>En attente</t>
  </si>
  <si>
    <t>NON</t>
  </si>
  <si>
    <t>OUI</t>
  </si>
  <si>
    <t>Par</t>
  </si>
  <si>
    <t>~</t>
  </si>
  <si>
    <t xml:space="preserve">la créaton de l'userform chronometre est presque ok </t>
  </si>
  <si>
    <t>à modifier</t>
  </si>
  <si>
    <t>impossible de trouver comment arreter le chronometre sauf si celui-ci est ouvert par l userform chronometre et que l'on clique sur FIN</t>
  </si>
  <si>
    <t>Réglé</t>
  </si>
  <si>
    <t xml:space="preserve">Shape </t>
  </si>
  <si>
    <t>Form</t>
  </si>
  <si>
    <t>Userform</t>
  </si>
  <si>
    <t>GD cercle (shape)</t>
  </si>
  <si>
    <t>Ptit cercle (shape)</t>
  </si>
  <si>
    <t>Userform Initialise</t>
  </si>
  <si>
    <t>Variable non déclarée</t>
  </si>
  <si>
    <t>Pb variable</t>
  </si>
  <si>
    <t>Pb Syntaxe</t>
  </si>
  <si>
    <t>Visible</t>
  </si>
  <si>
    <t>Invisible</t>
  </si>
  <si>
    <t>Ouverture du classeur</t>
  </si>
  <si>
    <t>UNLOAD</t>
  </si>
  <si>
    <t>LOAD</t>
  </si>
  <si>
    <t>MODALE</t>
  </si>
  <si>
    <t>NON MODALE</t>
  </si>
  <si>
    <t>Déclaration</t>
  </si>
  <si>
    <t>Initialize USERFORM</t>
  </si>
  <si>
    <t>POS. / IMP.</t>
  </si>
  <si>
    <t xml:space="preserve">Si possible que chaque lettres se combinent avec </t>
  </si>
  <si>
    <t>Si possible que chaque lettres se combinent avec les 6 petites shapes</t>
  </si>
  <si>
    <t>que la lettre D se place dans la shape automatiquement grâce à la cellule P1 etc,,,</t>
  </si>
</sst>
</file>

<file path=xl/styles.xml><?xml version="1.0" encoding="utf-8"?>
<styleSheet xmlns="http://schemas.openxmlformats.org/spreadsheetml/2006/main">
  <fonts count="14">
    <font>
      <sz val="12"/>
      <color theme="1"/>
      <name val="Arial"/>
      <family val="2"/>
    </font>
    <font>
      <sz val="9"/>
      <color theme="1"/>
      <name val="Arial"/>
      <family val="2"/>
    </font>
    <font>
      <sz val="12"/>
      <color theme="0" tint="-0.499984740745262"/>
      <name val="Arial"/>
      <family val="2"/>
    </font>
    <font>
      <sz val="12"/>
      <color rgb="FFFF0000"/>
      <name val="Arial"/>
      <family val="2"/>
    </font>
    <font>
      <sz val="12"/>
      <color rgb="FFFFFF00"/>
      <name val="Comic Sans MS"/>
      <family val="4"/>
    </font>
    <font>
      <sz val="11"/>
      <color theme="1"/>
      <name val="Arial"/>
      <family val="2"/>
    </font>
    <font>
      <sz val="10"/>
      <color theme="0" tint="-0.499984740745262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sz val="12"/>
      <color rgb="FF000000"/>
      <name val="Arial"/>
      <family val="2"/>
    </font>
    <font>
      <sz val="10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theme="0" tint="-4.9989318521683403E-2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0" fillId="0" borderId="0" xfId="0" quotePrefix="1" applyAlignment="1">
      <alignment horizontal="left"/>
    </xf>
    <xf numFmtId="0" fontId="0" fillId="0" borderId="0" xfId="0" applyBorder="1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5" xfId="0" applyFill="1" applyBorder="1"/>
    <xf numFmtId="0" fontId="0" fillId="4" borderId="6" xfId="0" applyFill="1" applyBorder="1"/>
    <xf numFmtId="0" fontId="0" fillId="4" borderId="7" xfId="0" applyFill="1" applyBorder="1"/>
    <xf numFmtId="0" fontId="0" fillId="4" borderId="8" xfId="0" applyFill="1" applyBorder="1"/>
    <xf numFmtId="0" fontId="0" fillId="4" borderId="0" xfId="0" applyFill="1" applyBorder="1"/>
    <xf numFmtId="0" fontId="0" fillId="4" borderId="9" xfId="0" applyFill="1" applyBorder="1"/>
    <xf numFmtId="0" fontId="0" fillId="4" borderId="10" xfId="0" applyFill="1" applyBorder="1"/>
    <xf numFmtId="0" fontId="0" fillId="4" borderId="11" xfId="0" applyFill="1" applyBorder="1"/>
    <xf numFmtId="0" fontId="0" fillId="4" borderId="12" xfId="0" applyFill="1" applyBorder="1"/>
    <xf numFmtId="0" fontId="2" fillId="4" borderId="6" xfId="0" applyFont="1" applyFill="1" applyBorder="1"/>
    <xf numFmtId="0" fontId="4" fillId="0" borderId="0" xfId="0" applyFont="1" applyAlignment="1">
      <alignment horizontal="center"/>
    </xf>
    <xf numFmtId="0" fontId="0" fillId="0" borderId="0" xfId="0" applyAlignment="1">
      <alignment vertical="top"/>
    </xf>
    <xf numFmtId="0" fontId="6" fillId="0" borderId="0" xfId="0" quotePrefix="1" applyFont="1" applyAlignment="1">
      <alignment horizontal="left" vertical="top"/>
    </xf>
    <xf numFmtId="0" fontId="3" fillId="5" borderId="0" xfId="0" quotePrefix="1" applyFont="1" applyFill="1" applyAlignment="1">
      <alignment vertical="top"/>
    </xf>
    <xf numFmtId="0" fontId="0" fillId="5" borderId="0" xfId="0" applyFill="1" applyAlignment="1">
      <alignment vertical="top"/>
    </xf>
    <xf numFmtId="0" fontId="0" fillId="5" borderId="0" xfId="0" quotePrefix="1" applyFill="1" applyAlignment="1">
      <alignment horizontal="left" vertical="top"/>
    </xf>
    <xf numFmtId="0" fontId="3" fillId="5" borderId="0" xfId="0" applyFont="1" applyFill="1" applyAlignment="1">
      <alignment vertical="top"/>
    </xf>
    <xf numFmtId="0" fontId="0" fillId="0" borderId="0" xfId="0" applyAlignment="1">
      <alignment horizontal="left"/>
    </xf>
    <xf numFmtId="0" fontId="5" fillId="2" borderId="0" xfId="0" applyFont="1" applyFill="1"/>
    <xf numFmtId="0" fontId="5" fillId="2" borderId="0" xfId="0" quotePrefix="1" applyFont="1" applyFill="1" applyAlignment="1">
      <alignment horizontal="left"/>
    </xf>
    <xf numFmtId="0" fontId="5" fillId="2" borderId="0" xfId="0" applyFont="1" applyFill="1" applyAlignment="1">
      <alignment horizontal="center"/>
    </xf>
    <xf numFmtId="0" fontId="7" fillId="2" borderId="0" xfId="0" applyFont="1" applyFill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3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quotePrefix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8" fillId="6" borderId="13" xfId="0" applyFont="1" applyFill="1" applyBorder="1" applyAlignment="1">
      <alignment horizontal="left" vertical="center"/>
    </xf>
    <xf numFmtId="0" fontId="0" fillId="0" borderId="0" xfId="0" applyAlignment="1">
      <alignment vertical="center"/>
    </xf>
    <xf numFmtId="21" fontId="0" fillId="0" borderId="0" xfId="0" applyNumberFormat="1" applyAlignment="1">
      <alignment horizontal="center" vertical="center"/>
    </xf>
    <xf numFmtId="21" fontId="0" fillId="0" borderId="13" xfId="0" applyNumberFormat="1" applyBorder="1" applyAlignment="1">
      <alignment horizontal="left" vertical="center"/>
    </xf>
    <xf numFmtId="21" fontId="0" fillId="0" borderId="0" xfId="0" applyNumberFormat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2" xfId="0" quotePrefix="1" applyFont="1" applyBorder="1" applyAlignment="1">
      <alignment horizontal="center" vertical="center" wrapText="1"/>
    </xf>
    <xf numFmtId="0" fontId="1" fillId="0" borderId="3" xfId="0" quotePrefix="1" applyFont="1" applyBorder="1" applyAlignment="1">
      <alignment horizontal="center" vertical="center" wrapText="1"/>
    </xf>
    <xf numFmtId="0" fontId="1" fillId="0" borderId="4" xfId="0" quotePrefix="1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0" fillId="0" borderId="0" xfId="0" applyFont="1"/>
    <xf numFmtId="0" fontId="0" fillId="0" borderId="0" xfId="0" applyAlignment="1">
      <alignment horizontal="center"/>
    </xf>
    <xf numFmtId="0" fontId="10" fillId="0" borderId="0" xfId="0" applyFont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0" fontId="10" fillId="0" borderId="15" xfId="0" quotePrefix="1" applyFont="1" applyBorder="1" applyAlignment="1">
      <alignment horizontal="left" vertical="top" wrapText="1"/>
    </xf>
    <xf numFmtId="0" fontId="10" fillId="0" borderId="15" xfId="0" quotePrefix="1" applyFont="1" applyBorder="1" applyAlignment="1">
      <alignment horizontal="center" wrapText="1"/>
    </xf>
    <xf numFmtId="0" fontId="10" fillId="0" borderId="16" xfId="0" applyFont="1" applyBorder="1" applyAlignment="1">
      <alignment horizontal="center" vertical="center"/>
    </xf>
    <xf numFmtId="0" fontId="10" fillId="0" borderId="17" xfId="0" quotePrefix="1" applyFont="1" applyBorder="1" applyAlignment="1">
      <alignment horizontal="left" vertical="top" wrapText="1"/>
    </xf>
    <xf numFmtId="0" fontId="0" fillId="0" borderId="17" xfId="0" applyBorder="1"/>
    <xf numFmtId="0" fontId="0" fillId="2" borderId="18" xfId="0" applyFill="1" applyBorder="1"/>
    <xf numFmtId="0" fontId="8" fillId="2" borderId="18" xfId="0" applyFont="1" applyFill="1" applyBorder="1" applyAlignment="1">
      <alignment horizontal="center" vertical="center"/>
    </xf>
    <xf numFmtId="0" fontId="8" fillId="2" borderId="18" xfId="0" applyFont="1" applyFill="1" applyBorder="1" applyAlignment="1">
      <alignment horizontal="center"/>
    </xf>
    <xf numFmtId="0" fontId="10" fillId="0" borderId="19" xfId="0" applyFont="1" applyBorder="1" applyAlignment="1">
      <alignment horizontal="center" vertical="center"/>
    </xf>
    <xf numFmtId="0" fontId="10" fillId="0" borderId="20" xfId="0" quotePrefix="1" applyFont="1" applyBorder="1" applyAlignment="1">
      <alignment horizontal="left" vertical="top" wrapText="1"/>
    </xf>
    <xf numFmtId="0" fontId="10" fillId="0" borderId="20" xfId="0" quotePrefix="1" applyFont="1" applyBorder="1" applyAlignment="1">
      <alignment horizontal="center" wrapText="1"/>
    </xf>
    <xf numFmtId="0" fontId="10" fillId="0" borderId="20" xfId="0" quotePrefix="1" applyFont="1" applyBorder="1" applyAlignment="1">
      <alignment horizontal="left" vertical="center" wrapText="1"/>
    </xf>
    <xf numFmtId="0" fontId="10" fillId="0" borderId="17" xfId="0" quotePrefix="1" applyFont="1" applyBorder="1" applyAlignment="1">
      <alignment horizontal="left" vertical="center" wrapText="1"/>
    </xf>
    <xf numFmtId="0" fontId="10" fillId="0" borderId="15" xfId="0" quotePrefix="1" applyFont="1" applyBorder="1" applyAlignment="1">
      <alignment horizontal="left" vertical="center" wrapText="1"/>
    </xf>
    <xf numFmtId="0" fontId="10" fillId="0" borderId="21" xfId="0" applyFont="1" applyBorder="1" applyAlignment="1">
      <alignment horizontal="center" vertical="center"/>
    </xf>
    <xf numFmtId="0" fontId="10" fillId="0" borderId="22" xfId="0" applyFont="1" applyBorder="1" applyAlignment="1">
      <alignment horizontal="center"/>
    </xf>
    <xf numFmtId="0" fontId="10" fillId="0" borderId="22" xfId="0" applyFont="1" applyBorder="1"/>
    <xf numFmtId="0" fontId="10" fillId="0" borderId="15" xfId="0" applyFont="1" applyBorder="1" applyAlignment="1">
      <alignment horizontal="left" vertical="top" wrapText="1"/>
    </xf>
    <xf numFmtId="0" fontId="8" fillId="2" borderId="18" xfId="0" applyFont="1" applyFill="1" applyBorder="1" applyAlignment="1">
      <alignment horizontal="left" vertical="center" wrapText="1"/>
    </xf>
    <xf numFmtId="0" fontId="10" fillId="0" borderId="22" xfId="0" quotePrefix="1" applyFont="1" applyBorder="1" applyAlignment="1">
      <alignment horizontal="left" vertical="center" wrapText="1"/>
    </xf>
    <xf numFmtId="0" fontId="10" fillId="0" borderId="15" xfId="0" applyFont="1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10" fillId="0" borderId="0" xfId="0" quotePrefix="1" applyFont="1" applyAlignment="1">
      <alignment horizontal="center" vertical="center"/>
    </xf>
    <xf numFmtId="0" fontId="8" fillId="2" borderId="18" xfId="0" quotePrefix="1" applyFont="1" applyFill="1" applyBorder="1" applyAlignment="1">
      <alignment horizontal="center" vertical="center"/>
    </xf>
    <xf numFmtId="0" fontId="8" fillId="2" borderId="23" xfId="0" applyFont="1" applyFill="1" applyBorder="1" applyAlignment="1">
      <alignment horizontal="center" vertical="center"/>
    </xf>
    <xf numFmtId="0" fontId="10" fillId="0" borderId="24" xfId="0" applyFont="1" applyBorder="1"/>
    <xf numFmtId="0" fontId="10" fillId="0" borderId="25" xfId="0" quotePrefix="1" applyFont="1" applyBorder="1" applyAlignment="1">
      <alignment horizontal="center" wrapText="1"/>
    </xf>
    <xf numFmtId="0" fontId="0" fillId="0" borderId="26" xfId="0" applyBorder="1"/>
    <xf numFmtId="0" fontId="10" fillId="0" borderId="27" xfId="0" quotePrefix="1" applyFont="1" applyBorder="1" applyAlignment="1">
      <alignment horizontal="center" wrapText="1"/>
    </xf>
    <xf numFmtId="0" fontId="8" fillId="2" borderId="2" xfId="0" applyFont="1" applyFill="1" applyBorder="1" applyAlignment="1">
      <alignment horizontal="center" vertical="center"/>
    </xf>
    <xf numFmtId="0" fontId="10" fillId="0" borderId="1" xfId="0" applyFont="1" applyBorder="1"/>
    <xf numFmtId="0" fontId="10" fillId="0" borderId="28" xfId="0" quotePrefix="1" applyFont="1" applyBorder="1" applyAlignment="1">
      <alignment horizontal="center" wrapText="1"/>
    </xf>
    <xf numFmtId="0" fontId="0" fillId="0" borderId="29" xfId="0" applyBorder="1"/>
    <xf numFmtId="0" fontId="10" fillId="0" borderId="30" xfId="0" quotePrefix="1" applyFont="1" applyBorder="1" applyAlignment="1">
      <alignment horizontal="center" wrapText="1"/>
    </xf>
    <xf numFmtId="0" fontId="0" fillId="0" borderId="3" xfId="0" applyBorder="1"/>
    <xf numFmtId="0" fontId="10" fillId="0" borderId="31" xfId="0" quotePrefix="1" applyFont="1" applyBorder="1" applyAlignment="1">
      <alignment horizontal="center" vertical="center" wrapText="1"/>
    </xf>
    <xf numFmtId="0" fontId="10" fillId="0" borderId="32" xfId="0" quotePrefix="1" applyFont="1" applyBorder="1" applyAlignment="1">
      <alignment horizontal="center" vertical="center" wrapText="1"/>
    </xf>
    <xf numFmtId="0" fontId="13" fillId="8" borderId="0" xfId="0" applyFont="1" applyFill="1" applyAlignment="1">
      <alignment horizontal="center" vertical="center" wrapText="1"/>
    </xf>
    <xf numFmtId="0" fontId="13" fillId="9" borderId="0" xfId="0" applyFont="1" applyFill="1" applyAlignment="1">
      <alignment horizontal="center" vertical="center" wrapText="1"/>
    </xf>
    <xf numFmtId="0" fontId="13" fillId="9" borderId="0" xfId="0" quotePrefix="1" applyFont="1" applyFill="1" applyAlignment="1">
      <alignment horizontal="center" vertical="center" wrapText="1"/>
    </xf>
    <xf numFmtId="0" fontId="0" fillId="0" borderId="0" xfId="0" quotePrefix="1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</cellXfs>
  <cellStyles count="1">
    <cellStyle name="Normal" xfId="0" builtinId="0"/>
  </cellStyles>
  <dxfs count="2">
    <dxf>
      <font>
        <color rgb="FFFFFF00"/>
      </font>
      <fill>
        <patternFill patternType="gray0625">
          <fgColor theme="5" tint="0.39994506668294322"/>
          <bgColor rgb="FFFFC000"/>
        </patternFill>
      </fill>
    </dxf>
    <dxf>
      <font>
        <color theme="9" tint="-0.24994659260841701"/>
      </font>
      <fill>
        <patternFill patternType="gray0625">
          <fgColor rgb="FFFFFF00"/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853245</xdr:colOff>
      <xdr:row>0</xdr:row>
      <xdr:rowOff>77704</xdr:rowOff>
    </xdr:from>
    <xdr:ext cx="3339755" cy="500971"/>
    <xdr:sp macro="" textlink="">
      <xdr:nvSpPr>
        <xdr:cNvPr id="2" name="Rectangle 1"/>
        <xdr:cNvSpPr/>
      </xdr:nvSpPr>
      <xdr:spPr>
        <a:xfrm>
          <a:off x="5094377" y="77704"/>
          <a:ext cx="3339755" cy="500971"/>
        </a:xfrm>
        <a:prstGeom prst="rect">
          <a:avLst/>
        </a:prstGeom>
        <a:noFill/>
      </xdr:spPr>
      <xdr:txBody>
        <a:bodyPr wrap="none" lIns="0" tIns="0" rIns="0" bIns="0">
          <a:spAutoFit/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r>
            <a:rPr lang="fr-FR" sz="32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Rondes des mots</a:t>
          </a:r>
        </a:p>
      </xdr:txBody>
    </xdr:sp>
    <xdr:clientData/>
  </xdr:oneCellAnchor>
  <xdr:twoCellAnchor>
    <xdr:from>
      <xdr:col>3</xdr:col>
      <xdr:colOff>400050</xdr:colOff>
      <xdr:row>9</xdr:row>
      <xdr:rowOff>123825</xdr:rowOff>
    </xdr:from>
    <xdr:to>
      <xdr:col>4</xdr:col>
      <xdr:colOff>619125</xdr:colOff>
      <xdr:row>15</xdr:row>
      <xdr:rowOff>95250</xdr:rowOff>
    </xdr:to>
    <xdr:sp macro="[0]!Ellipse2_Clic" textlink="">
      <xdr:nvSpPr>
        <xdr:cNvPr id="3" name="Ellipse 2"/>
        <xdr:cNvSpPr/>
      </xdr:nvSpPr>
      <xdr:spPr>
        <a:xfrm>
          <a:off x="3648576" y="1286878"/>
          <a:ext cx="1211681" cy="1114425"/>
        </a:xfrm>
        <a:prstGeom prst="ellipse">
          <a:avLst/>
        </a:prstGeom>
        <a:gradFill>
          <a:gsLst>
            <a:gs pos="88000">
              <a:schemeClr val="tx2">
                <a:lumMod val="60000"/>
                <a:lumOff val="4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</a:gradFill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36000" algn="ctr"/>
          <a:r>
            <a:rPr lang="fr-FR" sz="1200" b="1" kern="0" cap="all" spc="-20" normalizeH="1" baseline="2000">
              <a:solidFill>
                <a:sysClr val="windowText" lastClr="000000"/>
              </a:solidFill>
              <a:latin typeface="Centaur" pitchFamily="18" charset="0"/>
              <a:ea typeface="+mn-ea"/>
              <a:cs typeface="Arial" pitchFamily="34" charset="0"/>
            </a:rPr>
            <a:t>futur proche</a:t>
          </a:r>
        </a:p>
      </xdr:txBody>
    </xdr:sp>
    <xdr:clientData/>
  </xdr:twoCellAnchor>
  <xdr:twoCellAnchor>
    <xdr:from>
      <xdr:col>3</xdr:col>
      <xdr:colOff>802104</xdr:colOff>
      <xdr:row>7</xdr:row>
      <xdr:rowOff>120317</xdr:rowOff>
    </xdr:from>
    <xdr:to>
      <xdr:col>4</xdr:col>
      <xdr:colOff>230604</xdr:colOff>
      <xdr:row>9</xdr:row>
      <xdr:rowOff>110291</xdr:rowOff>
    </xdr:to>
    <xdr:sp macro="" textlink="">
      <xdr:nvSpPr>
        <xdr:cNvPr id="19" name="EllipseP1"/>
        <xdr:cNvSpPr/>
      </xdr:nvSpPr>
      <xdr:spPr>
        <a:xfrm>
          <a:off x="4050630" y="902370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lt1"/>
              </a:solidFill>
              <a:latin typeface="Arial" pitchFamily="34" charset="0"/>
              <a:ea typeface="+mn-ea"/>
              <a:cs typeface="Arial" pitchFamily="34" charset="0"/>
            </a:rPr>
            <a:t>D</a:t>
          </a:r>
        </a:p>
      </xdr:txBody>
    </xdr:sp>
    <xdr:clientData/>
  </xdr:twoCellAnchor>
  <xdr:twoCellAnchor>
    <xdr:from>
      <xdr:col>4</xdr:col>
      <xdr:colOff>581528</xdr:colOff>
      <xdr:row>10</xdr:row>
      <xdr:rowOff>10026</xdr:rowOff>
    </xdr:from>
    <xdr:to>
      <xdr:col>5</xdr:col>
      <xdr:colOff>10029</xdr:colOff>
      <xdr:row>12</xdr:row>
      <xdr:rowOff>0</xdr:rowOff>
    </xdr:to>
    <xdr:sp macro="" textlink="">
      <xdr:nvSpPr>
        <xdr:cNvPr id="20" name="EllipseP2"/>
        <xdr:cNvSpPr/>
      </xdr:nvSpPr>
      <xdr:spPr>
        <a:xfrm>
          <a:off x="4822660" y="1363579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lt1"/>
              </a:solidFill>
              <a:latin typeface="Arial" pitchFamily="34" charset="0"/>
              <a:ea typeface="+mn-ea"/>
              <a:cs typeface="Arial" pitchFamily="34" charset="0"/>
            </a:rPr>
            <a:t>E</a:t>
          </a:r>
        </a:p>
      </xdr:txBody>
    </xdr:sp>
    <xdr:clientData/>
  </xdr:twoCellAnchor>
  <xdr:twoCellAnchor>
    <xdr:from>
      <xdr:col>4</xdr:col>
      <xdr:colOff>561474</xdr:colOff>
      <xdr:row>12</xdr:row>
      <xdr:rowOff>180474</xdr:rowOff>
    </xdr:from>
    <xdr:to>
      <xdr:col>4</xdr:col>
      <xdr:colOff>982580</xdr:colOff>
      <xdr:row>14</xdr:row>
      <xdr:rowOff>170448</xdr:rowOff>
    </xdr:to>
    <xdr:sp macro="" textlink="">
      <xdr:nvSpPr>
        <xdr:cNvPr id="21" name="EllipseP3"/>
        <xdr:cNvSpPr/>
      </xdr:nvSpPr>
      <xdr:spPr>
        <a:xfrm>
          <a:off x="4802606" y="1915027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lt1"/>
              </a:solidFill>
              <a:latin typeface="Arial" pitchFamily="34" charset="0"/>
              <a:ea typeface="+mn-ea"/>
              <a:cs typeface="Arial" pitchFamily="34" charset="0"/>
            </a:rPr>
            <a:t>M</a:t>
          </a:r>
        </a:p>
      </xdr:txBody>
    </xdr:sp>
    <xdr:clientData/>
  </xdr:twoCellAnchor>
  <xdr:twoCellAnchor>
    <xdr:from>
      <xdr:col>3</xdr:col>
      <xdr:colOff>792079</xdr:colOff>
      <xdr:row>15</xdr:row>
      <xdr:rowOff>110289</xdr:rowOff>
    </xdr:from>
    <xdr:to>
      <xdr:col>4</xdr:col>
      <xdr:colOff>220579</xdr:colOff>
      <xdr:row>17</xdr:row>
      <xdr:rowOff>100263</xdr:rowOff>
    </xdr:to>
    <xdr:sp macro="" textlink="">
      <xdr:nvSpPr>
        <xdr:cNvPr id="22" name="EllipseP4"/>
        <xdr:cNvSpPr/>
      </xdr:nvSpPr>
      <xdr:spPr>
        <a:xfrm>
          <a:off x="4040605" y="2416342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lt1"/>
              </a:solidFill>
              <a:latin typeface="Arial" pitchFamily="34" charset="0"/>
              <a:ea typeface="+mn-ea"/>
              <a:cs typeface="Arial" pitchFamily="34" charset="0"/>
            </a:rPr>
            <a:t>A</a:t>
          </a:r>
        </a:p>
      </xdr:txBody>
    </xdr:sp>
    <xdr:clientData/>
  </xdr:twoCellAnchor>
  <xdr:twoCellAnchor>
    <xdr:from>
      <xdr:col>3</xdr:col>
      <xdr:colOff>10028</xdr:colOff>
      <xdr:row>12</xdr:row>
      <xdr:rowOff>190499</xdr:rowOff>
    </xdr:from>
    <xdr:to>
      <xdr:col>3</xdr:col>
      <xdr:colOff>431134</xdr:colOff>
      <xdr:row>14</xdr:row>
      <xdr:rowOff>180473</xdr:rowOff>
    </xdr:to>
    <xdr:sp macro="" textlink="">
      <xdr:nvSpPr>
        <xdr:cNvPr id="23" name="EllipseP5"/>
        <xdr:cNvSpPr/>
      </xdr:nvSpPr>
      <xdr:spPr>
        <a:xfrm>
          <a:off x="3258554" y="1925052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lt1"/>
              </a:solidFill>
              <a:latin typeface="Arial" pitchFamily="34" charset="0"/>
              <a:ea typeface="+mn-ea"/>
              <a:cs typeface="Arial" pitchFamily="34" charset="0"/>
            </a:rPr>
            <a:t>I</a:t>
          </a:r>
        </a:p>
      </xdr:txBody>
    </xdr:sp>
    <xdr:clientData/>
  </xdr:twoCellAnchor>
  <xdr:twoCellAnchor>
    <xdr:from>
      <xdr:col>3</xdr:col>
      <xdr:colOff>20053</xdr:colOff>
      <xdr:row>10</xdr:row>
      <xdr:rowOff>10026</xdr:rowOff>
    </xdr:from>
    <xdr:to>
      <xdr:col>3</xdr:col>
      <xdr:colOff>441159</xdr:colOff>
      <xdr:row>12</xdr:row>
      <xdr:rowOff>0</xdr:rowOff>
    </xdr:to>
    <xdr:sp macro="" textlink="">
      <xdr:nvSpPr>
        <xdr:cNvPr id="24" name="EllipseP6"/>
        <xdr:cNvSpPr/>
      </xdr:nvSpPr>
      <xdr:spPr>
        <a:xfrm>
          <a:off x="3268579" y="1363579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lt1"/>
              </a:solidFill>
              <a:latin typeface="Arial" pitchFamily="34" charset="0"/>
              <a:ea typeface="+mn-ea"/>
              <a:cs typeface="Arial" pitchFamily="34" charset="0"/>
            </a:rPr>
            <a:t>N</a:t>
          </a:r>
        </a:p>
      </xdr:txBody>
    </xdr:sp>
    <xdr:clientData/>
  </xdr:twoCellAnchor>
  <xdr:twoCellAnchor>
    <xdr:from>
      <xdr:col>4</xdr:col>
      <xdr:colOff>962527</xdr:colOff>
      <xdr:row>9</xdr:row>
      <xdr:rowOff>143876</xdr:rowOff>
    </xdr:from>
    <xdr:to>
      <xdr:col>6</xdr:col>
      <xdr:colOff>188996</xdr:colOff>
      <xdr:row>15</xdr:row>
      <xdr:rowOff>115301</xdr:rowOff>
    </xdr:to>
    <xdr:sp macro="[0]!Ellipse37_Clic" textlink="">
      <xdr:nvSpPr>
        <xdr:cNvPr id="38" name="Ellipse 37"/>
        <xdr:cNvSpPr/>
      </xdr:nvSpPr>
      <xdr:spPr>
        <a:xfrm>
          <a:off x="4902869" y="1286876"/>
          <a:ext cx="1211680" cy="1114425"/>
        </a:xfrm>
        <a:prstGeom prst="ellipse">
          <a:avLst/>
        </a:prstGeom>
        <a:gradFill>
          <a:gsLst>
            <a:gs pos="88000">
              <a:schemeClr val="tx2">
                <a:lumMod val="60000"/>
                <a:lumOff val="4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</a:gradFill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36000" algn="ctr"/>
          <a:r>
            <a:rPr lang="fr-FR" sz="1200" b="1" kern="0" cap="all" spc="-20" normalizeH="1" baseline="2000">
              <a:solidFill>
                <a:sysClr val="windowText" lastClr="000000"/>
              </a:solidFill>
              <a:latin typeface="Centaur" pitchFamily="18" charset="0"/>
              <a:ea typeface="+mn-ea"/>
              <a:cs typeface="Arial" pitchFamily="34" charset="0"/>
            </a:rPr>
            <a:t>Ardeur émanant d'un feu</a:t>
          </a:r>
        </a:p>
      </xdr:txBody>
    </xdr:sp>
    <xdr:clientData/>
  </xdr:twoCellAnchor>
  <xdr:twoCellAnchor>
    <xdr:from>
      <xdr:col>5</xdr:col>
      <xdr:colOff>371976</xdr:colOff>
      <xdr:row>7</xdr:row>
      <xdr:rowOff>140368</xdr:rowOff>
    </xdr:from>
    <xdr:to>
      <xdr:col>5</xdr:col>
      <xdr:colOff>793082</xdr:colOff>
      <xdr:row>9</xdr:row>
      <xdr:rowOff>130342</xdr:rowOff>
    </xdr:to>
    <xdr:sp macro="" textlink="">
      <xdr:nvSpPr>
        <xdr:cNvPr id="39" name="EllipseP7"/>
        <xdr:cNvSpPr/>
      </xdr:nvSpPr>
      <xdr:spPr>
        <a:xfrm>
          <a:off x="5335002" y="1473868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lt1"/>
              </a:solidFill>
              <a:latin typeface="Arial" pitchFamily="34" charset="0"/>
              <a:ea typeface="+mn-ea"/>
              <a:cs typeface="Arial" pitchFamily="34" charset="0"/>
            </a:rPr>
            <a:t>F</a:t>
          </a:r>
        </a:p>
      </xdr:txBody>
    </xdr:sp>
    <xdr:clientData/>
  </xdr:twoCellAnchor>
  <xdr:twoCellAnchor>
    <xdr:from>
      <xdr:col>6</xdr:col>
      <xdr:colOff>151399</xdr:colOff>
      <xdr:row>10</xdr:row>
      <xdr:rowOff>30077</xdr:rowOff>
    </xdr:from>
    <xdr:to>
      <xdr:col>6</xdr:col>
      <xdr:colOff>572505</xdr:colOff>
      <xdr:row>12</xdr:row>
      <xdr:rowOff>20051</xdr:rowOff>
    </xdr:to>
    <xdr:sp macro="" textlink="">
      <xdr:nvSpPr>
        <xdr:cNvPr id="40" name="EllipseP8"/>
        <xdr:cNvSpPr/>
      </xdr:nvSpPr>
      <xdr:spPr>
        <a:xfrm>
          <a:off x="6107031" y="1935077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L</a:t>
          </a:r>
        </a:p>
      </xdr:txBody>
    </xdr:sp>
    <xdr:clientData/>
  </xdr:twoCellAnchor>
  <xdr:twoCellAnchor>
    <xdr:from>
      <xdr:col>6</xdr:col>
      <xdr:colOff>131345</xdr:colOff>
      <xdr:row>13</xdr:row>
      <xdr:rowOff>10025</xdr:rowOff>
    </xdr:from>
    <xdr:to>
      <xdr:col>6</xdr:col>
      <xdr:colOff>552451</xdr:colOff>
      <xdr:row>14</xdr:row>
      <xdr:rowOff>190499</xdr:rowOff>
    </xdr:to>
    <xdr:sp macro="" textlink="">
      <xdr:nvSpPr>
        <xdr:cNvPr id="41" name="EllipseP9"/>
        <xdr:cNvSpPr/>
      </xdr:nvSpPr>
      <xdr:spPr>
        <a:xfrm>
          <a:off x="6086977" y="2486525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A</a:t>
          </a:r>
        </a:p>
      </xdr:txBody>
    </xdr:sp>
    <xdr:clientData/>
  </xdr:twoCellAnchor>
  <xdr:twoCellAnchor>
    <xdr:from>
      <xdr:col>5</xdr:col>
      <xdr:colOff>361951</xdr:colOff>
      <xdr:row>15</xdr:row>
      <xdr:rowOff>130340</xdr:rowOff>
    </xdr:from>
    <xdr:to>
      <xdr:col>5</xdr:col>
      <xdr:colOff>783057</xdr:colOff>
      <xdr:row>17</xdr:row>
      <xdr:rowOff>120314</xdr:rowOff>
    </xdr:to>
    <xdr:sp macro="" textlink="">
      <xdr:nvSpPr>
        <xdr:cNvPr id="42" name="EllipseP10"/>
        <xdr:cNvSpPr/>
      </xdr:nvSpPr>
      <xdr:spPr>
        <a:xfrm>
          <a:off x="5324977" y="2987840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M</a:t>
          </a:r>
        </a:p>
      </xdr:txBody>
    </xdr:sp>
    <xdr:clientData/>
  </xdr:twoCellAnchor>
  <xdr:twoCellAnchor>
    <xdr:from>
      <xdr:col>6</xdr:col>
      <xdr:colOff>531394</xdr:colOff>
      <xdr:row>9</xdr:row>
      <xdr:rowOff>153903</xdr:rowOff>
    </xdr:from>
    <xdr:to>
      <xdr:col>7</xdr:col>
      <xdr:colOff>750469</xdr:colOff>
      <xdr:row>15</xdr:row>
      <xdr:rowOff>125328</xdr:rowOff>
    </xdr:to>
    <xdr:sp macro="[0]!Ellipse42_Clic" textlink="">
      <xdr:nvSpPr>
        <xdr:cNvPr id="43" name="Ellipse 42"/>
        <xdr:cNvSpPr/>
      </xdr:nvSpPr>
      <xdr:spPr>
        <a:xfrm>
          <a:off x="6456947" y="1296903"/>
          <a:ext cx="1211680" cy="1114425"/>
        </a:xfrm>
        <a:prstGeom prst="ellipse">
          <a:avLst/>
        </a:prstGeom>
        <a:gradFill>
          <a:gsLst>
            <a:gs pos="88000">
              <a:schemeClr val="tx2">
                <a:lumMod val="60000"/>
                <a:lumOff val="4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</a:gradFill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36000" algn="ctr"/>
          <a:r>
            <a:rPr lang="fr-FR" sz="1200" b="1" kern="0" cap="all" spc="-20" normalizeH="1" baseline="2000">
              <a:solidFill>
                <a:sysClr val="windowText" lastClr="000000"/>
              </a:solidFill>
              <a:latin typeface="Centaur" pitchFamily="18" charset="0"/>
              <a:ea typeface="+mn-ea"/>
              <a:cs typeface="Arial" pitchFamily="34" charset="0"/>
            </a:rPr>
            <a:t>Dans sa totalité</a:t>
          </a:r>
        </a:p>
      </xdr:txBody>
    </xdr:sp>
    <xdr:clientData/>
  </xdr:twoCellAnchor>
  <xdr:twoCellAnchor>
    <xdr:from>
      <xdr:col>6</xdr:col>
      <xdr:colOff>933448</xdr:colOff>
      <xdr:row>7</xdr:row>
      <xdr:rowOff>150395</xdr:rowOff>
    </xdr:from>
    <xdr:to>
      <xdr:col>7</xdr:col>
      <xdr:colOff>361949</xdr:colOff>
      <xdr:row>9</xdr:row>
      <xdr:rowOff>140369</xdr:rowOff>
    </xdr:to>
    <xdr:sp macro="" textlink="">
      <xdr:nvSpPr>
        <xdr:cNvPr id="44" name="EllipseP11"/>
        <xdr:cNvSpPr/>
      </xdr:nvSpPr>
      <xdr:spPr>
        <a:xfrm>
          <a:off x="6889080" y="1483895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lt1"/>
              </a:solidFill>
              <a:latin typeface="Arial" pitchFamily="34" charset="0"/>
              <a:ea typeface="+mn-ea"/>
              <a:cs typeface="Arial" pitchFamily="34" charset="0"/>
            </a:rPr>
            <a:t>G</a:t>
          </a:r>
        </a:p>
      </xdr:txBody>
    </xdr:sp>
    <xdr:clientData/>
  </xdr:twoCellAnchor>
  <xdr:twoCellAnchor>
    <xdr:from>
      <xdr:col>7</xdr:col>
      <xdr:colOff>712872</xdr:colOff>
      <xdr:row>10</xdr:row>
      <xdr:rowOff>40104</xdr:rowOff>
    </xdr:from>
    <xdr:to>
      <xdr:col>8</xdr:col>
      <xdr:colOff>141373</xdr:colOff>
      <xdr:row>12</xdr:row>
      <xdr:rowOff>30078</xdr:rowOff>
    </xdr:to>
    <xdr:sp macro="" textlink="">
      <xdr:nvSpPr>
        <xdr:cNvPr id="45" name="EllipseP12"/>
        <xdr:cNvSpPr/>
      </xdr:nvSpPr>
      <xdr:spPr>
        <a:xfrm>
          <a:off x="7661109" y="1945104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lt1"/>
              </a:solidFill>
              <a:latin typeface="Arial" pitchFamily="34" charset="0"/>
              <a:ea typeface="+mn-ea"/>
              <a:cs typeface="Arial" pitchFamily="34" charset="0"/>
            </a:rPr>
            <a:t>L</a:t>
          </a:r>
        </a:p>
      </xdr:txBody>
    </xdr:sp>
    <xdr:clientData/>
  </xdr:twoCellAnchor>
  <xdr:twoCellAnchor>
    <xdr:from>
      <xdr:col>7</xdr:col>
      <xdr:colOff>692818</xdr:colOff>
      <xdr:row>13</xdr:row>
      <xdr:rowOff>20052</xdr:rowOff>
    </xdr:from>
    <xdr:to>
      <xdr:col>8</xdr:col>
      <xdr:colOff>121319</xdr:colOff>
      <xdr:row>15</xdr:row>
      <xdr:rowOff>10026</xdr:rowOff>
    </xdr:to>
    <xdr:sp macro="" textlink="">
      <xdr:nvSpPr>
        <xdr:cNvPr id="46" name="EllipseP13"/>
        <xdr:cNvSpPr/>
      </xdr:nvSpPr>
      <xdr:spPr>
        <a:xfrm>
          <a:off x="7641055" y="2496552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lt1"/>
              </a:solidFill>
              <a:latin typeface="Arial" pitchFamily="34" charset="0"/>
              <a:ea typeface="+mn-ea"/>
              <a:cs typeface="Arial" pitchFamily="34" charset="0"/>
            </a:rPr>
            <a:t>O</a:t>
          </a:r>
        </a:p>
      </xdr:txBody>
    </xdr:sp>
    <xdr:clientData/>
  </xdr:twoCellAnchor>
  <xdr:twoCellAnchor>
    <xdr:from>
      <xdr:col>6</xdr:col>
      <xdr:colOff>923423</xdr:colOff>
      <xdr:row>15</xdr:row>
      <xdr:rowOff>140367</xdr:rowOff>
    </xdr:from>
    <xdr:to>
      <xdr:col>7</xdr:col>
      <xdr:colOff>351924</xdr:colOff>
      <xdr:row>17</xdr:row>
      <xdr:rowOff>130341</xdr:rowOff>
    </xdr:to>
    <xdr:sp macro="" textlink="">
      <xdr:nvSpPr>
        <xdr:cNvPr id="47" name="EllipseP14"/>
        <xdr:cNvSpPr/>
      </xdr:nvSpPr>
      <xdr:spPr>
        <a:xfrm>
          <a:off x="6879055" y="2997867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lt1"/>
              </a:solidFill>
              <a:latin typeface="Arial" pitchFamily="34" charset="0"/>
              <a:ea typeface="+mn-ea"/>
              <a:cs typeface="Arial" pitchFamily="34" charset="0"/>
            </a:rPr>
            <a:t>B</a:t>
          </a:r>
        </a:p>
      </xdr:txBody>
    </xdr:sp>
    <xdr:clientData/>
  </xdr:twoCellAnchor>
  <xdr:twoCellAnchor editAs="oneCell">
    <xdr:from>
      <xdr:col>8</xdr:col>
      <xdr:colOff>90237</xdr:colOff>
      <xdr:row>9</xdr:row>
      <xdr:rowOff>183981</xdr:rowOff>
    </xdr:from>
    <xdr:to>
      <xdr:col>9</xdr:col>
      <xdr:colOff>309312</xdr:colOff>
      <xdr:row>15</xdr:row>
      <xdr:rowOff>170447</xdr:rowOff>
    </xdr:to>
    <xdr:sp macro="[0]!Ellipse47_Clic" textlink="">
      <xdr:nvSpPr>
        <xdr:cNvPr id="48" name="Ellipse 47"/>
        <xdr:cNvSpPr/>
      </xdr:nvSpPr>
      <xdr:spPr>
        <a:xfrm>
          <a:off x="8301790" y="1347034"/>
          <a:ext cx="1211680" cy="1129466"/>
        </a:xfrm>
        <a:prstGeom prst="ellipse">
          <a:avLst/>
        </a:prstGeom>
        <a:gradFill>
          <a:gsLst>
            <a:gs pos="88000">
              <a:schemeClr val="tx2">
                <a:lumMod val="60000"/>
                <a:lumOff val="4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</a:gradFill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marL="0" indent="36000" algn="ctr"/>
          <a:r>
            <a:rPr lang="fr-FR" sz="1200" b="1" kern="0" cap="all" spc="-20" normalizeH="1" baseline="2000">
              <a:solidFill>
                <a:sysClr val="windowText" lastClr="000000"/>
              </a:solidFill>
              <a:latin typeface="Centaur" pitchFamily="18" charset="0"/>
              <a:ea typeface="+mn-ea"/>
              <a:cs typeface="Arial" pitchFamily="34" charset="0"/>
            </a:rPr>
            <a:t>Bon désinfectant</a:t>
          </a:r>
        </a:p>
      </xdr:txBody>
    </xdr:sp>
    <xdr:clientData/>
  </xdr:twoCellAnchor>
  <xdr:twoCellAnchor>
    <xdr:from>
      <xdr:col>8</xdr:col>
      <xdr:colOff>492291</xdr:colOff>
      <xdr:row>7</xdr:row>
      <xdr:rowOff>180473</xdr:rowOff>
    </xdr:from>
    <xdr:to>
      <xdr:col>8</xdr:col>
      <xdr:colOff>913397</xdr:colOff>
      <xdr:row>9</xdr:row>
      <xdr:rowOff>170447</xdr:rowOff>
    </xdr:to>
    <xdr:sp macro="" textlink="">
      <xdr:nvSpPr>
        <xdr:cNvPr id="49" name="EllipseP15"/>
        <xdr:cNvSpPr/>
      </xdr:nvSpPr>
      <xdr:spPr>
        <a:xfrm>
          <a:off x="8433133" y="1513973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lt1"/>
              </a:solidFill>
              <a:latin typeface="Arial" pitchFamily="34" charset="0"/>
              <a:ea typeface="+mn-ea"/>
              <a:cs typeface="Arial" pitchFamily="34" charset="0"/>
            </a:rPr>
            <a:t>A</a:t>
          </a:r>
        </a:p>
      </xdr:txBody>
    </xdr:sp>
    <xdr:clientData/>
  </xdr:twoCellAnchor>
  <xdr:twoCellAnchor>
    <xdr:from>
      <xdr:col>9</xdr:col>
      <xdr:colOff>271715</xdr:colOff>
      <xdr:row>10</xdr:row>
      <xdr:rowOff>70182</xdr:rowOff>
    </xdr:from>
    <xdr:to>
      <xdr:col>9</xdr:col>
      <xdr:colOff>692821</xdr:colOff>
      <xdr:row>12</xdr:row>
      <xdr:rowOff>60156</xdr:rowOff>
    </xdr:to>
    <xdr:sp macro="" textlink="">
      <xdr:nvSpPr>
        <xdr:cNvPr id="50" name="EllipseP16"/>
        <xdr:cNvSpPr/>
      </xdr:nvSpPr>
      <xdr:spPr>
        <a:xfrm>
          <a:off x="9205162" y="1975182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lt1"/>
              </a:solidFill>
              <a:latin typeface="Arial" pitchFamily="34" charset="0"/>
              <a:ea typeface="+mn-ea"/>
              <a:cs typeface="Arial" pitchFamily="34" charset="0"/>
            </a:rPr>
            <a:t>L</a:t>
          </a:r>
        </a:p>
      </xdr:txBody>
    </xdr:sp>
    <xdr:clientData/>
  </xdr:twoCellAnchor>
  <xdr:twoCellAnchor>
    <xdr:from>
      <xdr:col>9</xdr:col>
      <xdr:colOff>251661</xdr:colOff>
      <xdr:row>13</xdr:row>
      <xdr:rowOff>50130</xdr:rowOff>
    </xdr:from>
    <xdr:to>
      <xdr:col>9</xdr:col>
      <xdr:colOff>672767</xdr:colOff>
      <xdr:row>15</xdr:row>
      <xdr:rowOff>40104</xdr:rowOff>
    </xdr:to>
    <xdr:sp macro="" textlink="">
      <xdr:nvSpPr>
        <xdr:cNvPr id="51" name="EllipseP17"/>
        <xdr:cNvSpPr/>
      </xdr:nvSpPr>
      <xdr:spPr>
        <a:xfrm>
          <a:off x="9185108" y="2526630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lt1"/>
              </a:solidFill>
              <a:latin typeface="Arial" pitchFamily="34" charset="0"/>
              <a:ea typeface="+mn-ea"/>
              <a:cs typeface="Arial" pitchFamily="34" charset="0"/>
            </a:rPr>
            <a:t>C</a:t>
          </a:r>
        </a:p>
      </xdr:txBody>
    </xdr:sp>
    <xdr:clientData/>
  </xdr:twoCellAnchor>
  <xdr:twoCellAnchor>
    <xdr:from>
      <xdr:col>8</xdr:col>
      <xdr:colOff>482266</xdr:colOff>
      <xdr:row>15</xdr:row>
      <xdr:rowOff>170445</xdr:rowOff>
    </xdr:from>
    <xdr:to>
      <xdr:col>8</xdr:col>
      <xdr:colOff>903372</xdr:colOff>
      <xdr:row>17</xdr:row>
      <xdr:rowOff>160419</xdr:rowOff>
    </xdr:to>
    <xdr:sp macro="" textlink="">
      <xdr:nvSpPr>
        <xdr:cNvPr id="52" name="EllipseP18"/>
        <xdr:cNvSpPr/>
      </xdr:nvSpPr>
      <xdr:spPr>
        <a:xfrm>
          <a:off x="8423108" y="3027945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lt1"/>
              </a:solidFill>
              <a:latin typeface="Arial" pitchFamily="34" charset="0"/>
              <a:ea typeface="+mn-ea"/>
              <a:cs typeface="Arial" pitchFamily="34" charset="0"/>
            </a:rPr>
            <a:t>O</a:t>
          </a:r>
        </a:p>
      </xdr:txBody>
    </xdr:sp>
    <xdr:clientData/>
  </xdr:twoCellAnchor>
  <xdr:twoCellAnchor>
    <xdr:from>
      <xdr:col>3</xdr:col>
      <xdr:colOff>410075</xdr:colOff>
      <xdr:row>17</xdr:row>
      <xdr:rowOff>120316</xdr:rowOff>
    </xdr:from>
    <xdr:to>
      <xdr:col>4</xdr:col>
      <xdr:colOff>629150</xdr:colOff>
      <xdr:row>23</xdr:row>
      <xdr:rowOff>91741</xdr:rowOff>
    </xdr:to>
    <xdr:sp macro="[0]!Ellipse89_Clic" textlink="">
      <xdr:nvSpPr>
        <xdr:cNvPr id="90" name="Ellipse 89"/>
        <xdr:cNvSpPr/>
      </xdr:nvSpPr>
      <xdr:spPr>
        <a:xfrm>
          <a:off x="3357812" y="2787316"/>
          <a:ext cx="1211680" cy="1114425"/>
        </a:xfrm>
        <a:prstGeom prst="ellipse">
          <a:avLst/>
        </a:prstGeom>
        <a:gradFill>
          <a:gsLst>
            <a:gs pos="88000">
              <a:schemeClr val="tx2">
                <a:lumMod val="60000"/>
                <a:lumOff val="4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</a:gradFill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36000" algn="ctr"/>
          <a:r>
            <a:rPr lang="fr-FR" sz="1200" b="1" kern="0" cap="all" spc="-20" normalizeH="1" baseline="2000">
              <a:solidFill>
                <a:sysClr val="windowText" lastClr="000000"/>
              </a:solidFill>
              <a:latin typeface="Centaur" pitchFamily="18" charset="0"/>
              <a:ea typeface="+mn-ea"/>
              <a:cs typeface="Arial" pitchFamily="34" charset="0"/>
            </a:rPr>
            <a:t>CHEFS DE TéTUS</a:t>
          </a:r>
        </a:p>
      </xdr:txBody>
    </xdr:sp>
    <xdr:clientData/>
  </xdr:twoCellAnchor>
  <xdr:twoCellAnchor>
    <xdr:from>
      <xdr:col>4</xdr:col>
      <xdr:colOff>591553</xdr:colOff>
      <xdr:row>18</xdr:row>
      <xdr:rowOff>6517</xdr:rowOff>
    </xdr:from>
    <xdr:to>
      <xdr:col>5</xdr:col>
      <xdr:colOff>20054</xdr:colOff>
      <xdr:row>19</xdr:row>
      <xdr:rowOff>186991</xdr:rowOff>
    </xdr:to>
    <xdr:sp macro="" textlink="">
      <xdr:nvSpPr>
        <xdr:cNvPr id="91" name="EllipseP19"/>
        <xdr:cNvSpPr/>
      </xdr:nvSpPr>
      <xdr:spPr>
        <a:xfrm>
          <a:off x="4561974" y="3435517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N</a:t>
          </a:r>
        </a:p>
      </xdr:txBody>
    </xdr:sp>
    <xdr:clientData/>
  </xdr:twoCellAnchor>
  <xdr:twoCellAnchor>
    <xdr:from>
      <xdr:col>4</xdr:col>
      <xdr:colOff>571499</xdr:colOff>
      <xdr:row>20</xdr:row>
      <xdr:rowOff>176965</xdr:rowOff>
    </xdr:from>
    <xdr:to>
      <xdr:col>5</xdr:col>
      <xdr:colOff>0</xdr:colOff>
      <xdr:row>22</xdr:row>
      <xdr:rowOff>166939</xdr:rowOff>
    </xdr:to>
    <xdr:sp macro="" textlink="">
      <xdr:nvSpPr>
        <xdr:cNvPr id="92" name="EllipseP20"/>
        <xdr:cNvSpPr/>
      </xdr:nvSpPr>
      <xdr:spPr>
        <a:xfrm>
          <a:off x="4541920" y="3986965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I</a:t>
          </a:r>
        </a:p>
      </xdr:txBody>
    </xdr:sp>
    <xdr:clientData/>
  </xdr:twoCellAnchor>
  <xdr:twoCellAnchor>
    <xdr:from>
      <xdr:col>3</xdr:col>
      <xdr:colOff>802104</xdr:colOff>
      <xdr:row>23</xdr:row>
      <xdr:rowOff>106780</xdr:rowOff>
    </xdr:from>
    <xdr:to>
      <xdr:col>4</xdr:col>
      <xdr:colOff>230605</xdr:colOff>
      <xdr:row>25</xdr:row>
      <xdr:rowOff>96754</xdr:rowOff>
    </xdr:to>
    <xdr:sp macro="" textlink="">
      <xdr:nvSpPr>
        <xdr:cNvPr id="93" name="EllipseP21"/>
        <xdr:cNvSpPr/>
      </xdr:nvSpPr>
      <xdr:spPr>
        <a:xfrm>
          <a:off x="3779920" y="4488280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E</a:t>
          </a:r>
        </a:p>
      </xdr:txBody>
    </xdr:sp>
    <xdr:clientData/>
  </xdr:twoCellAnchor>
  <xdr:twoCellAnchor>
    <xdr:from>
      <xdr:col>3</xdr:col>
      <xdr:colOff>20053</xdr:colOff>
      <xdr:row>20</xdr:row>
      <xdr:rowOff>186990</xdr:rowOff>
    </xdr:from>
    <xdr:to>
      <xdr:col>3</xdr:col>
      <xdr:colOff>441159</xdr:colOff>
      <xdr:row>22</xdr:row>
      <xdr:rowOff>176964</xdr:rowOff>
    </xdr:to>
    <xdr:sp macro="" textlink="">
      <xdr:nvSpPr>
        <xdr:cNvPr id="94" name="EllipseP22"/>
        <xdr:cNvSpPr/>
      </xdr:nvSpPr>
      <xdr:spPr>
        <a:xfrm>
          <a:off x="2997869" y="3996990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R</a:t>
          </a:r>
        </a:p>
      </xdr:txBody>
    </xdr:sp>
    <xdr:clientData/>
  </xdr:twoCellAnchor>
  <xdr:twoCellAnchor>
    <xdr:from>
      <xdr:col>3</xdr:col>
      <xdr:colOff>30078</xdr:colOff>
      <xdr:row>18</xdr:row>
      <xdr:rowOff>6517</xdr:rowOff>
    </xdr:from>
    <xdr:to>
      <xdr:col>3</xdr:col>
      <xdr:colOff>451184</xdr:colOff>
      <xdr:row>19</xdr:row>
      <xdr:rowOff>186991</xdr:rowOff>
    </xdr:to>
    <xdr:sp macro="" textlink="">
      <xdr:nvSpPr>
        <xdr:cNvPr id="95" name="EllipseP23"/>
        <xdr:cNvSpPr/>
      </xdr:nvSpPr>
      <xdr:spPr>
        <a:xfrm>
          <a:off x="3007894" y="3435517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E</a:t>
          </a:r>
        </a:p>
      </xdr:txBody>
    </xdr:sp>
    <xdr:clientData/>
  </xdr:twoCellAnchor>
  <xdr:twoCellAnchor>
    <xdr:from>
      <xdr:col>4</xdr:col>
      <xdr:colOff>972552</xdr:colOff>
      <xdr:row>17</xdr:row>
      <xdr:rowOff>140367</xdr:rowOff>
    </xdr:from>
    <xdr:to>
      <xdr:col>6</xdr:col>
      <xdr:colOff>199021</xdr:colOff>
      <xdr:row>23</xdr:row>
      <xdr:rowOff>111792</xdr:rowOff>
    </xdr:to>
    <xdr:sp macro="[0]!Ellipse95_Clic" textlink="">
      <xdr:nvSpPr>
        <xdr:cNvPr id="96" name="Ellipse 95"/>
        <xdr:cNvSpPr/>
      </xdr:nvSpPr>
      <xdr:spPr>
        <a:xfrm>
          <a:off x="4912894" y="2807367"/>
          <a:ext cx="1211680" cy="1114425"/>
        </a:xfrm>
        <a:prstGeom prst="ellipse">
          <a:avLst/>
        </a:prstGeom>
        <a:gradFill>
          <a:gsLst>
            <a:gs pos="88000">
              <a:schemeClr val="tx2">
                <a:lumMod val="60000"/>
                <a:lumOff val="4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</a:gradFill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36000" algn="ctr"/>
          <a:r>
            <a:rPr lang="fr-FR" sz="1200" b="1" kern="0" cap="all" spc="-20" normalizeH="1" baseline="2000">
              <a:solidFill>
                <a:sysClr val="windowText" lastClr="000000"/>
              </a:solidFill>
              <a:latin typeface="Centaur" pitchFamily="18" charset="0"/>
              <a:ea typeface="+mn-ea"/>
              <a:cs typeface="Arial" pitchFamily="34" charset="0"/>
            </a:rPr>
            <a:t>il peut être chouette</a:t>
          </a:r>
        </a:p>
      </xdr:txBody>
    </xdr:sp>
    <xdr:clientData/>
  </xdr:twoCellAnchor>
  <xdr:twoCellAnchor>
    <xdr:from>
      <xdr:col>6</xdr:col>
      <xdr:colOff>161424</xdr:colOff>
      <xdr:row>18</xdr:row>
      <xdr:rowOff>26568</xdr:rowOff>
    </xdr:from>
    <xdr:to>
      <xdr:col>6</xdr:col>
      <xdr:colOff>582530</xdr:colOff>
      <xdr:row>20</xdr:row>
      <xdr:rowOff>16542</xdr:rowOff>
    </xdr:to>
    <xdr:sp macro="" textlink="">
      <xdr:nvSpPr>
        <xdr:cNvPr id="97" name="EllipseP24"/>
        <xdr:cNvSpPr/>
      </xdr:nvSpPr>
      <xdr:spPr>
        <a:xfrm>
          <a:off x="6117056" y="3455568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A</a:t>
          </a:r>
        </a:p>
      </xdr:txBody>
    </xdr:sp>
    <xdr:clientData/>
  </xdr:twoCellAnchor>
  <xdr:twoCellAnchor>
    <xdr:from>
      <xdr:col>6</xdr:col>
      <xdr:colOff>141370</xdr:colOff>
      <xdr:row>21</xdr:row>
      <xdr:rowOff>6516</xdr:rowOff>
    </xdr:from>
    <xdr:to>
      <xdr:col>6</xdr:col>
      <xdr:colOff>562476</xdr:colOff>
      <xdr:row>22</xdr:row>
      <xdr:rowOff>186990</xdr:rowOff>
    </xdr:to>
    <xdr:sp macro="" textlink="">
      <xdr:nvSpPr>
        <xdr:cNvPr id="98" name="EllipseP25"/>
        <xdr:cNvSpPr/>
      </xdr:nvSpPr>
      <xdr:spPr>
        <a:xfrm>
          <a:off x="6097002" y="4007016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C</a:t>
          </a:r>
        </a:p>
      </xdr:txBody>
    </xdr:sp>
    <xdr:clientData/>
  </xdr:twoCellAnchor>
  <xdr:twoCellAnchor>
    <xdr:from>
      <xdr:col>5</xdr:col>
      <xdr:colOff>371976</xdr:colOff>
      <xdr:row>23</xdr:row>
      <xdr:rowOff>126831</xdr:rowOff>
    </xdr:from>
    <xdr:to>
      <xdr:col>5</xdr:col>
      <xdr:colOff>793082</xdr:colOff>
      <xdr:row>25</xdr:row>
      <xdr:rowOff>116805</xdr:rowOff>
    </xdr:to>
    <xdr:sp macro="" textlink="">
      <xdr:nvSpPr>
        <xdr:cNvPr id="99" name="EllipseP26"/>
        <xdr:cNvSpPr/>
      </xdr:nvSpPr>
      <xdr:spPr>
        <a:xfrm>
          <a:off x="5335002" y="4508331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H</a:t>
          </a:r>
        </a:p>
      </xdr:txBody>
    </xdr:sp>
    <xdr:clientData/>
  </xdr:twoCellAnchor>
  <xdr:twoCellAnchor>
    <xdr:from>
      <xdr:col>6</xdr:col>
      <xdr:colOff>541419</xdr:colOff>
      <xdr:row>17</xdr:row>
      <xdr:rowOff>150394</xdr:rowOff>
    </xdr:from>
    <xdr:to>
      <xdr:col>7</xdr:col>
      <xdr:colOff>760494</xdr:colOff>
      <xdr:row>23</xdr:row>
      <xdr:rowOff>121819</xdr:rowOff>
    </xdr:to>
    <xdr:sp macro="[0]!Ellipse99_Clic" textlink="">
      <xdr:nvSpPr>
        <xdr:cNvPr id="100" name="Ellipse 99"/>
        <xdr:cNvSpPr/>
      </xdr:nvSpPr>
      <xdr:spPr>
        <a:xfrm>
          <a:off x="6466972" y="2817394"/>
          <a:ext cx="1211680" cy="1114425"/>
        </a:xfrm>
        <a:prstGeom prst="ellipse">
          <a:avLst/>
        </a:prstGeom>
        <a:gradFill>
          <a:gsLst>
            <a:gs pos="88000">
              <a:schemeClr val="tx2">
                <a:lumMod val="60000"/>
                <a:lumOff val="4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</a:gradFill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36000" algn="ctr"/>
          <a:r>
            <a:rPr lang="fr-FR" sz="1200" b="1" kern="0" cap="all" spc="-20" normalizeH="1" baseline="2000">
              <a:solidFill>
                <a:sysClr val="windowText" lastClr="000000"/>
              </a:solidFill>
              <a:latin typeface="Centaur" pitchFamily="18" charset="0"/>
              <a:ea typeface="+mn-ea"/>
              <a:cs typeface="Arial" pitchFamily="34" charset="0"/>
            </a:rPr>
            <a:t>SIfflements de concert</a:t>
          </a:r>
        </a:p>
      </xdr:txBody>
    </xdr:sp>
    <xdr:clientData/>
  </xdr:twoCellAnchor>
  <xdr:twoCellAnchor>
    <xdr:from>
      <xdr:col>7</xdr:col>
      <xdr:colOff>722897</xdr:colOff>
      <xdr:row>18</xdr:row>
      <xdr:rowOff>36595</xdr:rowOff>
    </xdr:from>
    <xdr:to>
      <xdr:col>8</xdr:col>
      <xdr:colOff>151398</xdr:colOff>
      <xdr:row>20</xdr:row>
      <xdr:rowOff>26569</xdr:rowOff>
    </xdr:to>
    <xdr:sp macro="" textlink="">
      <xdr:nvSpPr>
        <xdr:cNvPr id="101" name="EllipseP27"/>
        <xdr:cNvSpPr/>
      </xdr:nvSpPr>
      <xdr:spPr>
        <a:xfrm>
          <a:off x="7671134" y="3465595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lt1"/>
              </a:solidFill>
              <a:latin typeface="Arial" pitchFamily="34" charset="0"/>
              <a:ea typeface="+mn-ea"/>
              <a:cs typeface="Arial" pitchFamily="34" charset="0"/>
            </a:rPr>
            <a:t>R</a:t>
          </a:r>
        </a:p>
      </xdr:txBody>
    </xdr:sp>
    <xdr:clientData/>
  </xdr:twoCellAnchor>
  <xdr:twoCellAnchor>
    <xdr:from>
      <xdr:col>7</xdr:col>
      <xdr:colOff>702843</xdr:colOff>
      <xdr:row>21</xdr:row>
      <xdr:rowOff>16543</xdr:rowOff>
    </xdr:from>
    <xdr:to>
      <xdr:col>8</xdr:col>
      <xdr:colOff>131344</xdr:colOff>
      <xdr:row>23</xdr:row>
      <xdr:rowOff>6517</xdr:rowOff>
    </xdr:to>
    <xdr:sp macro="" textlink="">
      <xdr:nvSpPr>
        <xdr:cNvPr id="102" name="EllipseP28"/>
        <xdr:cNvSpPr/>
      </xdr:nvSpPr>
      <xdr:spPr>
        <a:xfrm>
          <a:off x="7651080" y="4017043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lt1"/>
              </a:solidFill>
              <a:latin typeface="Arial" pitchFamily="34" charset="0"/>
              <a:ea typeface="+mn-ea"/>
              <a:cs typeface="Arial" pitchFamily="34" charset="0"/>
            </a:rPr>
            <a:t>O</a:t>
          </a:r>
        </a:p>
      </xdr:txBody>
    </xdr:sp>
    <xdr:clientData/>
  </xdr:twoCellAnchor>
  <xdr:twoCellAnchor>
    <xdr:from>
      <xdr:col>6</xdr:col>
      <xdr:colOff>933448</xdr:colOff>
      <xdr:row>23</xdr:row>
      <xdr:rowOff>136858</xdr:rowOff>
    </xdr:from>
    <xdr:to>
      <xdr:col>7</xdr:col>
      <xdr:colOff>361949</xdr:colOff>
      <xdr:row>25</xdr:row>
      <xdr:rowOff>126832</xdr:rowOff>
    </xdr:to>
    <xdr:sp macro="" textlink="">
      <xdr:nvSpPr>
        <xdr:cNvPr id="103" name="EllipseP29"/>
        <xdr:cNvSpPr/>
      </xdr:nvSpPr>
      <xdr:spPr>
        <a:xfrm>
          <a:off x="6889080" y="4518358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N</a:t>
          </a:r>
        </a:p>
      </xdr:txBody>
    </xdr:sp>
    <xdr:clientData/>
  </xdr:twoCellAnchor>
  <xdr:twoCellAnchor>
    <xdr:from>
      <xdr:col>8</xdr:col>
      <xdr:colOff>100262</xdr:colOff>
      <xdr:row>17</xdr:row>
      <xdr:rowOff>180472</xdr:rowOff>
    </xdr:from>
    <xdr:to>
      <xdr:col>9</xdr:col>
      <xdr:colOff>319337</xdr:colOff>
      <xdr:row>23</xdr:row>
      <xdr:rowOff>151897</xdr:rowOff>
    </xdr:to>
    <xdr:sp macro="[0]!Ellipse103_Clic" textlink="">
      <xdr:nvSpPr>
        <xdr:cNvPr id="104" name="Ellipse 103"/>
        <xdr:cNvSpPr/>
      </xdr:nvSpPr>
      <xdr:spPr>
        <a:xfrm>
          <a:off x="8011025" y="2847472"/>
          <a:ext cx="1211680" cy="1114425"/>
        </a:xfrm>
        <a:prstGeom prst="ellipse">
          <a:avLst/>
        </a:prstGeom>
        <a:gradFill>
          <a:gsLst>
            <a:gs pos="88000">
              <a:schemeClr val="tx2">
                <a:lumMod val="60000"/>
                <a:lumOff val="4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</a:gradFill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36000" algn="ctr"/>
          <a:r>
            <a:rPr lang="fr-FR" sz="1200" b="1" kern="0" cap="all" spc="-20" normalizeH="1" baseline="2000">
              <a:solidFill>
                <a:sysClr val="windowText" lastClr="000000"/>
              </a:solidFill>
              <a:latin typeface="Centaur" pitchFamily="18" charset="0"/>
              <a:ea typeface="+mn-ea"/>
              <a:cs typeface="Arial" pitchFamily="34" charset="0"/>
            </a:rPr>
            <a:t>groupe de musiciens</a:t>
          </a:r>
        </a:p>
      </xdr:txBody>
    </xdr:sp>
    <xdr:clientData/>
  </xdr:twoCellAnchor>
  <xdr:twoCellAnchor>
    <xdr:from>
      <xdr:col>9</xdr:col>
      <xdr:colOff>281740</xdr:colOff>
      <xdr:row>18</xdr:row>
      <xdr:rowOff>66673</xdr:rowOff>
    </xdr:from>
    <xdr:to>
      <xdr:col>9</xdr:col>
      <xdr:colOff>702846</xdr:colOff>
      <xdr:row>20</xdr:row>
      <xdr:rowOff>56647</xdr:rowOff>
    </xdr:to>
    <xdr:sp macro="" textlink="">
      <xdr:nvSpPr>
        <xdr:cNvPr id="105" name="EllipseP30"/>
        <xdr:cNvSpPr/>
      </xdr:nvSpPr>
      <xdr:spPr>
        <a:xfrm>
          <a:off x="9215187" y="3495673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lt1"/>
              </a:solidFill>
              <a:latin typeface="Arial" pitchFamily="34" charset="0"/>
              <a:ea typeface="+mn-ea"/>
              <a:cs typeface="Arial" pitchFamily="34" charset="0"/>
            </a:rPr>
            <a:t>C</a:t>
          </a:r>
        </a:p>
      </xdr:txBody>
    </xdr:sp>
    <xdr:clientData/>
  </xdr:twoCellAnchor>
  <xdr:twoCellAnchor>
    <xdr:from>
      <xdr:col>9</xdr:col>
      <xdr:colOff>261686</xdr:colOff>
      <xdr:row>21</xdr:row>
      <xdr:rowOff>46621</xdr:rowOff>
    </xdr:from>
    <xdr:to>
      <xdr:col>9</xdr:col>
      <xdr:colOff>682792</xdr:colOff>
      <xdr:row>23</xdr:row>
      <xdr:rowOff>36595</xdr:rowOff>
    </xdr:to>
    <xdr:sp macro="" textlink="">
      <xdr:nvSpPr>
        <xdr:cNvPr id="106" name="EllipseP31"/>
        <xdr:cNvSpPr/>
      </xdr:nvSpPr>
      <xdr:spPr>
        <a:xfrm>
          <a:off x="9195133" y="4047121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lt1"/>
              </a:solidFill>
              <a:latin typeface="Arial" pitchFamily="34" charset="0"/>
              <a:ea typeface="+mn-ea"/>
              <a:cs typeface="Arial" pitchFamily="34" charset="0"/>
            </a:rPr>
            <a:t>T</a:t>
          </a:r>
        </a:p>
      </xdr:txBody>
    </xdr:sp>
    <xdr:clientData/>
  </xdr:twoCellAnchor>
  <xdr:twoCellAnchor>
    <xdr:from>
      <xdr:col>8</xdr:col>
      <xdr:colOff>492291</xdr:colOff>
      <xdr:row>23</xdr:row>
      <xdr:rowOff>166936</xdr:rowOff>
    </xdr:from>
    <xdr:to>
      <xdr:col>8</xdr:col>
      <xdr:colOff>913397</xdr:colOff>
      <xdr:row>25</xdr:row>
      <xdr:rowOff>156910</xdr:rowOff>
    </xdr:to>
    <xdr:sp macro="" textlink="">
      <xdr:nvSpPr>
        <xdr:cNvPr id="107" name="EllipseP32"/>
        <xdr:cNvSpPr/>
      </xdr:nvSpPr>
      <xdr:spPr>
        <a:xfrm>
          <a:off x="8433133" y="4548436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U</a:t>
          </a:r>
        </a:p>
      </xdr:txBody>
    </xdr:sp>
    <xdr:clientData/>
  </xdr:twoCellAnchor>
  <xdr:twoCellAnchor>
    <xdr:from>
      <xdr:col>3</xdr:col>
      <xdr:colOff>390021</xdr:colOff>
      <xdr:row>25</xdr:row>
      <xdr:rowOff>130342</xdr:rowOff>
    </xdr:from>
    <xdr:to>
      <xdr:col>4</xdr:col>
      <xdr:colOff>609096</xdr:colOff>
      <xdr:row>31</xdr:row>
      <xdr:rowOff>101767</xdr:rowOff>
    </xdr:to>
    <xdr:sp macro="[0]!Ellipse107_Clic" textlink="">
      <xdr:nvSpPr>
        <xdr:cNvPr id="108" name="Ellipse 107"/>
        <xdr:cNvSpPr/>
      </xdr:nvSpPr>
      <xdr:spPr>
        <a:xfrm>
          <a:off x="3367837" y="4892842"/>
          <a:ext cx="1211680" cy="1114425"/>
        </a:xfrm>
        <a:prstGeom prst="ellipse">
          <a:avLst/>
        </a:prstGeom>
        <a:gradFill>
          <a:gsLst>
            <a:gs pos="88000">
              <a:schemeClr val="tx2">
                <a:lumMod val="60000"/>
                <a:lumOff val="4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</a:gradFill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36000" algn="ctr"/>
          <a:r>
            <a:rPr lang="fr-FR" sz="1200" b="1" kern="0" cap="all" spc="-20" normalizeH="1" baseline="2000">
              <a:solidFill>
                <a:sysClr val="windowText" lastClr="000000"/>
              </a:solidFill>
              <a:latin typeface="Centaur" pitchFamily="18" charset="0"/>
              <a:ea typeface="+mn-ea"/>
              <a:cs typeface="Arial" pitchFamily="34" charset="0"/>
            </a:rPr>
            <a:t>cuits à l'étouffer</a:t>
          </a:r>
        </a:p>
      </xdr:txBody>
    </xdr:sp>
    <xdr:clientData/>
  </xdr:twoCellAnchor>
  <xdr:twoCellAnchor>
    <xdr:from>
      <xdr:col>4</xdr:col>
      <xdr:colOff>571499</xdr:colOff>
      <xdr:row>26</xdr:row>
      <xdr:rowOff>16543</xdr:rowOff>
    </xdr:from>
    <xdr:to>
      <xdr:col>5</xdr:col>
      <xdr:colOff>0</xdr:colOff>
      <xdr:row>28</xdr:row>
      <xdr:rowOff>6517</xdr:rowOff>
    </xdr:to>
    <xdr:sp macro="" textlink="">
      <xdr:nvSpPr>
        <xdr:cNvPr id="109" name="EllipseP33"/>
        <xdr:cNvSpPr/>
      </xdr:nvSpPr>
      <xdr:spPr>
        <a:xfrm>
          <a:off x="4541920" y="4969543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T</a:t>
          </a:r>
        </a:p>
      </xdr:txBody>
    </xdr:sp>
    <xdr:clientData/>
  </xdr:twoCellAnchor>
  <xdr:twoCellAnchor>
    <xdr:from>
      <xdr:col>4</xdr:col>
      <xdr:colOff>551445</xdr:colOff>
      <xdr:row>28</xdr:row>
      <xdr:rowOff>186991</xdr:rowOff>
    </xdr:from>
    <xdr:to>
      <xdr:col>4</xdr:col>
      <xdr:colOff>972551</xdr:colOff>
      <xdr:row>30</xdr:row>
      <xdr:rowOff>176965</xdr:rowOff>
    </xdr:to>
    <xdr:sp macro="" textlink="">
      <xdr:nvSpPr>
        <xdr:cNvPr id="110" name="EllipseP34"/>
        <xdr:cNvSpPr/>
      </xdr:nvSpPr>
      <xdr:spPr>
        <a:xfrm>
          <a:off x="4521866" y="5520991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U</a:t>
          </a:r>
        </a:p>
      </xdr:txBody>
    </xdr:sp>
    <xdr:clientData/>
  </xdr:twoCellAnchor>
  <xdr:twoCellAnchor>
    <xdr:from>
      <xdr:col>3</xdr:col>
      <xdr:colOff>782050</xdr:colOff>
      <xdr:row>31</xdr:row>
      <xdr:rowOff>116806</xdr:rowOff>
    </xdr:from>
    <xdr:to>
      <xdr:col>4</xdr:col>
      <xdr:colOff>210551</xdr:colOff>
      <xdr:row>33</xdr:row>
      <xdr:rowOff>106780</xdr:rowOff>
    </xdr:to>
    <xdr:sp macro="" textlink="">
      <xdr:nvSpPr>
        <xdr:cNvPr id="111" name="EllipseP35"/>
        <xdr:cNvSpPr/>
      </xdr:nvSpPr>
      <xdr:spPr>
        <a:xfrm>
          <a:off x="3759866" y="6022306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V</a:t>
          </a:r>
        </a:p>
      </xdr:txBody>
    </xdr:sp>
    <xdr:clientData/>
  </xdr:twoCellAnchor>
  <xdr:twoCellAnchor>
    <xdr:from>
      <xdr:col>2</xdr:col>
      <xdr:colOff>992604</xdr:colOff>
      <xdr:row>29</xdr:row>
      <xdr:rowOff>6516</xdr:rowOff>
    </xdr:from>
    <xdr:to>
      <xdr:col>3</xdr:col>
      <xdr:colOff>421105</xdr:colOff>
      <xdr:row>30</xdr:row>
      <xdr:rowOff>186990</xdr:rowOff>
    </xdr:to>
    <xdr:sp macro="" textlink="">
      <xdr:nvSpPr>
        <xdr:cNvPr id="112" name="EllipseP36"/>
        <xdr:cNvSpPr/>
      </xdr:nvSpPr>
      <xdr:spPr>
        <a:xfrm>
          <a:off x="2977815" y="5531016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E</a:t>
          </a:r>
        </a:p>
      </xdr:txBody>
    </xdr:sp>
    <xdr:clientData/>
  </xdr:twoCellAnchor>
  <xdr:twoCellAnchor>
    <xdr:from>
      <xdr:col>3</xdr:col>
      <xdr:colOff>10024</xdr:colOff>
      <xdr:row>26</xdr:row>
      <xdr:rowOff>16543</xdr:rowOff>
    </xdr:from>
    <xdr:to>
      <xdr:col>3</xdr:col>
      <xdr:colOff>431130</xdr:colOff>
      <xdr:row>28</xdr:row>
      <xdr:rowOff>6517</xdr:rowOff>
    </xdr:to>
    <xdr:sp macro="" textlink="">
      <xdr:nvSpPr>
        <xdr:cNvPr id="113" name="EllipseP37"/>
        <xdr:cNvSpPr/>
      </xdr:nvSpPr>
      <xdr:spPr>
        <a:xfrm>
          <a:off x="2987840" y="4969543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S</a:t>
          </a:r>
        </a:p>
      </xdr:txBody>
    </xdr:sp>
    <xdr:clientData/>
  </xdr:twoCellAnchor>
  <xdr:twoCellAnchor>
    <xdr:from>
      <xdr:col>4</xdr:col>
      <xdr:colOff>952498</xdr:colOff>
      <xdr:row>25</xdr:row>
      <xdr:rowOff>150393</xdr:rowOff>
    </xdr:from>
    <xdr:to>
      <xdr:col>6</xdr:col>
      <xdr:colOff>178967</xdr:colOff>
      <xdr:row>31</xdr:row>
      <xdr:rowOff>121818</xdr:rowOff>
    </xdr:to>
    <xdr:sp macro="[0]!Ellipse113_Clic" textlink="">
      <xdr:nvSpPr>
        <xdr:cNvPr id="114" name="Ellipse 113"/>
        <xdr:cNvSpPr/>
      </xdr:nvSpPr>
      <xdr:spPr>
        <a:xfrm>
          <a:off x="4892840" y="4341393"/>
          <a:ext cx="1211680" cy="1114425"/>
        </a:xfrm>
        <a:prstGeom prst="ellipse">
          <a:avLst/>
        </a:prstGeom>
        <a:gradFill>
          <a:gsLst>
            <a:gs pos="88000">
              <a:schemeClr val="tx2">
                <a:lumMod val="60000"/>
                <a:lumOff val="4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</a:gradFill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36000" algn="ctr"/>
          <a:r>
            <a:rPr lang="fr-FR" sz="1200" b="1" kern="0" cap="all" spc="-20" normalizeH="1" baseline="2000">
              <a:solidFill>
                <a:sysClr val="windowText" lastClr="000000"/>
              </a:solidFill>
              <a:latin typeface="Centaur" pitchFamily="18" charset="0"/>
              <a:ea typeface="+mn-ea"/>
              <a:cs typeface="Arial" pitchFamily="34" charset="0"/>
            </a:rPr>
            <a:t>messager d'un autre temps</a:t>
          </a:r>
        </a:p>
      </xdr:txBody>
    </xdr:sp>
    <xdr:clientData/>
  </xdr:twoCellAnchor>
  <xdr:twoCellAnchor>
    <xdr:from>
      <xdr:col>6</xdr:col>
      <xdr:colOff>141370</xdr:colOff>
      <xdr:row>26</xdr:row>
      <xdr:rowOff>36594</xdr:rowOff>
    </xdr:from>
    <xdr:to>
      <xdr:col>6</xdr:col>
      <xdr:colOff>562476</xdr:colOff>
      <xdr:row>28</xdr:row>
      <xdr:rowOff>26568</xdr:rowOff>
    </xdr:to>
    <xdr:sp macro="" textlink="">
      <xdr:nvSpPr>
        <xdr:cNvPr id="115" name="EllipseP38"/>
        <xdr:cNvSpPr/>
      </xdr:nvSpPr>
      <xdr:spPr>
        <a:xfrm>
          <a:off x="6097002" y="4989594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E</a:t>
          </a:r>
        </a:p>
      </xdr:txBody>
    </xdr:sp>
    <xdr:clientData/>
  </xdr:twoCellAnchor>
  <xdr:twoCellAnchor>
    <xdr:from>
      <xdr:col>6</xdr:col>
      <xdr:colOff>121316</xdr:colOff>
      <xdr:row>29</xdr:row>
      <xdr:rowOff>16542</xdr:rowOff>
    </xdr:from>
    <xdr:to>
      <xdr:col>6</xdr:col>
      <xdr:colOff>542422</xdr:colOff>
      <xdr:row>31</xdr:row>
      <xdr:rowOff>6516</xdr:rowOff>
    </xdr:to>
    <xdr:sp macro="" textlink="">
      <xdr:nvSpPr>
        <xdr:cNvPr id="116" name="EllipseP39"/>
        <xdr:cNvSpPr/>
      </xdr:nvSpPr>
      <xdr:spPr>
        <a:xfrm>
          <a:off x="6076948" y="5541042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R</a:t>
          </a:r>
        </a:p>
      </xdr:txBody>
    </xdr:sp>
    <xdr:clientData/>
  </xdr:twoCellAnchor>
  <xdr:twoCellAnchor>
    <xdr:from>
      <xdr:col>5</xdr:col>
      <xdr:colOff>351922</xdr:colOff>
      <xdr:row>31</xdr:row>
      <xdr:rowOff>136857</xdr:rowOff>
    </xdr:from>
    <xdr:to>
      <xdr:col>5</xdr:col>
      <xdr:colOff>773028</xdr:colOff>
      <xdr:row>33</xdr:row>
      <xdr:rowOff>126831</xdr:rowOff>
    </xdr:to>
    <xdr:sp macro="" textlink="">
      <xdr:nvSpPr>
        <xdr:cNvPr id="117" name="EllipseP40"/>
        <xdr:cNvSpPr/>
      </xdr:nvSpPr>
      <xdr:spPr>
        <a:xfrm>
          <a:off x="5314948" y="6042357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A</a:t>
          </a:r>
        </a:p>
      </xdr:txBody>
    </xdr:sp>
    <xdr:clientData/>
  </xdr:twoCellAnchor>
  <xdr:twoCellAnchor>
    <xdr:from>
      <xdr:col>6</xdr:col>
      <xdr:colOff>521365</xdr:colOff>
      <xdr:row>25</xdr:row>
      <xdr:rowOff>160420</xdr:rowOff>
    </xdr:from>
    <xdr:to>
      <xdr:col>7</xdr:col>
      <xdr:colOff>740440</xdr:colOff>
      <xdr:row>31</xdr:row>
      <xdr:rowOff>131845</xdr:rowOff>
    </xdr:to>
    <xdr:sp macro="[0]!Ellipse117_Clic" textlink="">
      <xdr:nvSpPr>
        <xdr:cNvPr id="118" name="Ellipse 117"/>
        <xdr:cNvSpPr/>
      </xdr:nvSpPr>
      <xdr:spPr>
        <a:xfrm>
          <a:off x="6476997" y="4922920"/>
          <a:ext cx="1211680" cy="1114425"/>
        </a:xfrm>
        <a:prstGeom prst="ellipse">
          <a:avLst/>
        </a:prstGeom>
        <a:gradFill>
          <a:gsLst>
            <a:gs pos="88000">
              <a:schemeClr val="tx2">
                <a:lumMod val="60000"/>
                <a:lumOff val="4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</a:gradFill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36000" algn="ctr"/>
          <a:r>
            <a:rPr lang="fr-FR" sz="1200" b="1" kern="0" cap="all" spc="-20" normalizeH="1" baseline="2000">
              <a:solidFill>
                <a:sysClr val="windowText" lastClr="000000"/>
              </a:solidFill>
              <a:latin typeface="Centaur" pitchFamily="18" charset="0"/>
              <a:ea typeface="+mn-ea"/>
              <a:cs typeface="Arial" pitchFamily="34" charset="0"/>
            </a:rPr>
            <a:t>après neuf, on compte sur lui</a:t>
          </a:r>
        </a:p>
      </xdr:txBody>
    </xdr:sp>
    <xdr:clientData/>
  </xdr:twoCellAnchor>
  <xdr:twoCellAnchor>
    <xdr:from>
      <xdr:col>7</xdr:col>
      <xdr:colOff>702843</xdr:colOff>
      <xdr:row>26</xdr:row>
      <xdr:rowOff>46621</xdr:rowOff>
    </xdr:from>
    <xdr:to>
      <xdr:col>8</xdr:col>
      <xdr:colOff>131344</xdr:colOff>
      <xdr:row>28</xdr:row>
      <xdr:rowOff>36595</xdr:rowOff>
    </xdr:to>
    <xdr:sp macro="" textlink="">
      <xdr:nvSpPr>
        <xdr:cNvPr id="119" name="EllipseP41"/>
        <xdr:cNvSpPr/>
      </xdr:nvSpPr>
      <xdr:spPr>
        <a:xfrm>
          <a:off x="7651080" y="4999621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O</a:t>
          </a:r>
        </a:p>
      </xdr:txBody>
    </xdr:sp>
    <xdr:clientData/>
  </xdr:twoCellAnchor>
  <xdr:twoCellAnchor>
    <xdr:from>
      <xdr:col>7</xdr:col>
      <xdr:colOff>682789</xdr:colOff>
      <xdr:row>29</xdr:row>
      <xdr:rowOff>26569</xdr:rowOff>
    </xdr:from>
    <xdr:to>
      <xdr:col>8</xdr:col>
      <xdr:colOff>111290</xdr:colOff>
      <xdr:row>31</xdr:row>
      <xdr:rowOff>16543</xdr:rowOff>
    </xdr:to>
    <xdr:sp macro="" textlink="">
      <xdr:nvSpPr>
        <xdr:cNvPr id="120" name="EllipseP42"/>
        <xdr:cNvSpPr/>
      </xdr:nvSpPr>
      <xdr:spPr>
        <a:xfrm>
          <a:off x="7631026" y="5551069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M</a:t>
          </a:r>
        </a:p>
      </xdr:txBody>
    </xdr:sp>
    <xdr:clientData/>
  </xdr:twoCellAnchor>
  <xdr:twoCellAnchor>
    <xdr:from>
      <xdr:col>6</xdr:col>
      <xdr:colOff>913394</xdr:colOff>
      <xdr:row>31</xdr:row>
      <xdr:rowOff>146884</xdr:rowOff>
    </xdr:from>
    <xdr:to>
      <xdr:col>7</xdr:col>
      <xdr:colOff>341895</xdr:colOff>
      <xdr:row>33</xdr:row>
      <xdr:rowOff>136858</xdr:rowOff>
    </xdr:to>
    <xdr:sp macro="" textlink="">
      <xdr:nvSpPr>
        <xdr:cNvPr id="121" name="EllipseP43"/>
        <xdr:cNvSpPr/>
      </xdr:nvSpPr>
      <xdr:spPr>
        <a:xfrm>
          <a:off x="6869026" y="6052384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B</a:t>
          </a:r>
        </a:p>
      </xdr:txBody>
    </xdr:sp>
    <xdr:clientData/>
  </xdr:twoCellAnchor>
  <xdr:twoCellAnchor>
    <xdr:from>
      <xdr:col>8</xdr:col>
      <xdr:colOff>80208</xdr:colOff>
      <xdr:row>25</xdr:row>
      <xdr:rowOff>190498</xdr:rowOff>
    </xdr:from>
    <xdr:to>
      <xdr:col>9</xdr:col>
      <xdr:colOff>299283</xdr:colOff>
      <xdr:row>31</xdr:row>
      <xdr:rowOff>161923</xdr:rowOff>
    </xdr:to>
    <xdr:sp macro="[0]!Ellipse121_Clic" textlink="">
      <xdr:nvSpPr>
        <xdr:cNvPr id="122" name="Ellipse 121"/>
        <xdr:cNvSpPr/>
      </xdr:nvSpPr>
      <xdr:spPr>
        <a:xfrm>
          <a:off x="8021050" y="4952998"/>
          <a:ext cx="1211680" cy="1114425"/>
        </a:xfrm>
        <a:prstGeom prst="ellipse">
          <a:avLst/>
        </a:prstGeom>
        <a:gradFill>
          <a:gsLst>
            <a:gs pos="88000">
              <a:schemeClr val="tx2">
                <a:lumMod val="60000"/>
                <a:lumOff val="4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</a:gradFill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36000" algn="ctr"/>
          <a:r>
            <a:rPr lang="fr-FR" sz="1200" b="1" kern="0" cap="all" spc="-20" normalizeH="1" baseline="2000">
              <a:solidFill>
                <a:sysClr val="windowText" lastClr="000000"/>
              </a:solidFill>
              <a:latin typeface="Centaur" pitchFamily="18" charset="0"/>
              <a:ea typeface="+mn-ea"/>
              <a:cs typeface="Arial" pitchFamily="34" charset="0"/>
            </a:rPr>
            <a:t>en dernier lieu</a:t>
          </a:r>
        </a:p>
      </xdr:txBody>
    </xdr:sp>
    <xdr:clientData/>
  </xdr:twoCellAnchor>
  <xdr:twoCellAnchor>
    <xdr:from>
      <xdr:col>9</xdr:col>
      <xdr:colOff>261686</xdr:colOff>
      <xdr:row>26</xdr:row>
      <xdr:rowOff>76699</xdr:rowOff>
    </xdr:from>
    <xdr:to>
      <xdr:col>9</xdr:col>
      <xdr:colOff>682792</xdr:colOff>
      <xdr:row>28</xdr:row>
      <xdr:rowOff>66673</xdr:rowOff>
    </xdr:to>
    <xdr:sp macro="" textlink="">
      <xdr:nvSpPr>
        <xdr:cNvPr id="123" name="EllipseP44"/>
        <xdr:cNvSpPr/>
      </xdr:nvSpPr>
      <xdr:spPr>
        <a:xfrm>
          <a:off x="9195133" y="5029699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L</a:t>
          </a:r>
        </a:p>
      </xdr:txBody>
    </xdr:sp>
    <xdr:clientData/>
  </xdr:twoCellAnchor>
  <xdr:twoCellAnchor>
    <xdr:from>
      <xdr:col>9</xdr:col>
      <xdr:colOff>241632</xdr:colOff>
      <xdr:row>29</xdr:row>
      <xdr:rowOff>56647</xdr:rowOff>
    </xdr:from>
    <xdr:to>
      <xdr:col>9</xdr:col>
      <xdr:colOff>662738</xdr:colOff>
      <xdr:row>31</xdr:row>
      <xdr:rowOff>46621</xdr:rowOff>
    </xdr:to>
    <xdr:sp macro="" textlink="">
      <xdr:nvSpPr>
        <xdr:cNvPr id="124" name="EllipseP45"/>
        <xdr:cNvSpPr/>
      </xdr:nvSpPr>
      <xdr:spPr>
        <a:xfrm>
          <a:off x="9175079" y="5581147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T</a:t>
          </a:r>
        </a:p>
      </xdr:txBody>
    </xdr:sp>
    <xdr:clientData/>
  </xdr:twoCellAnchor>
  <xdr:twoCellAnchor>
    <xdr:from>
      <xdr:col>8</xdr:col>
      <xdr:colOff>472237</xdr:colOff>
      <xdr:row>31</xdr:row>
      <xdr:rowOff>176962</xdr:rowOff>
    </xdr:from>
    <xdr:to>
      <xdr:col>8</xdr:col>
      <xdr:colOff>893343</xdr:colOff>
      <xdr:row>33</xdr:row>
      <xdr:rowOff>166936</xdr:rowOff>
    </xdr:to>
    <xdr:sp macro="" textlink="">
      <xdr:nvSpPr>
        <xdr:cNvPr id="125" name="EllipseP46"/>
        <xdr:cNvSpPr/>
      </xdr:nvSpPr>
      <xdr:spPr>
        <a:xfrm>
          <a:off x="8413079" y="6082462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I</a:t>
          </a:r>
        </a:p>
      </xdr:txBody>
    </xdr:sp>
    <xdr:clientData/>
  </xdr:twoCellAnchor>
  <xdr:twoCellAnchor>
    <xdr:from>
      <xdr:col>3</xdr:col>
      <xdr:colOff>390022</xdr:colOff>
      <xdr:row>33</xdr:row>
      <xdr:rowOff>130342</xdr:rowOff>
    </xdr:from>
    <xdr:to>
      <xdr:col>4</xdr:col>
      <xdr:colOff>609097</xdr:colOff>
      <xdr:row>39</xdr:row>
      <xdr:rowOff>101767</xdr:rowOff>
    </xdr:to>
    <xdr:sp macro="[0]!Ellipse125_Clic" textlink="">
      <xdr:nvSpPr>
        <xdr:cNvPr id="126" name="Ellipse 125"/>
        <xdr:cNvSpPr/>
      </xdr:nvSpPr>
      <xdr:spPr>
        <a:xfrm>
          <a:off x="3367838" y="6416842"/>
          <a:ext cx="1211680" cy="1114425"/>
        </a:xfrm>
        <a:prstGeom prst="ellipse">
          <a:avLst/>
        </a:prstGeom>
        <a:gradFill>
          <a:gsLst>
            <a:gs pos="88000">
              <a:schemeClr val="tx2">
                <a:lumMod val="60000"/>
                <a:lumOff val="4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</a:gradFill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36000" algn="ctr"/>
          <a:r>
            <a:rPr lang="fr-FR" sz="1200" b="1" kern="0" cap="all" spc="-20" normalizeH="1" baseline="2000">
              <a:solidFill>
                <a:sysClr val="windowText" lastClr="000000"/>
              </a:solidFill>
              <a:latin typeface="Centaur" pitchFamily="18" charset="0"/>
              <a:ea typeface="+mn-ea"/>
              <a:cs typeface="Arial" pitchFamily="34" charset="0"/>
            </a:rPr>
            <a:t>tuyaux sanguins</a:t>
          </a:r>
        </a:p>
      </xdr:txBody>
    </xdr:sp>
    <xdr:clientData/>
  </xdr:twoCellAnchor>
  <xdr:twoCellAnchor>
    <xdr:from>
      <xdr:col>4</xdr:col>
      <xdr:colOff>571500</xdr:colOff>
      <xdr:row>34</xdr:row>
      <xdr:rowOff>16543</xdr:rowOff>
    </xdr:from>
    <xdr:to>
      <xdr:col>5</xdr:col>
      <xdr:colOff>1</xdr:colOff>
      <xdr:row>36</xdr:row>
      <xdr:rowOff>6517</xdr:rowOff>
    </xdr:to>
    <xdr:sp macro="" textlink="">
      <xdr:nvSpPr>
        <xdr:cNvPr id="127" name="EllipseP47"/>
        <xdr:cNvSpPr/>
      </xdr:nvSpPr>
      <xdr:spPr>
        <a:xfrm>
          <a:off x="4541921" y="6493543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E</a:t>
          </a:r>
        </a:p>
      </xdr:txBody>
    </xdr:sp>
    <xdr:clientData/>
  </xdr:twoCellAnchor>
  <xdr:twoCellAnchor>
    <xdr:from>
      <xdr:col>4</xdr:col>
      <xdr:colOff>551446</xdr:colOff>
      <xdr:row>36</xdr:row>
      <xdr:rowOff>186991</xdr:rowOff>
    </xdr:from>
    <xdr:to>
      <xdr:col>4</xdr:col>
      <xdr:colOff>972552</xdr:colOff>
      <xdr:row>38</xdr:row>
      <xdr:rowOff>176965</xdr:rowOff>
    </xdr:to>
    <xdr:sp macro="" textlink="">
      <xdr:nvSpPr>
        <xdr:cNvPr id="128" name="EllipseP48"/>
        <xdr:cNvSpPr/>
      </xdr:nvSpPr>
      <xdr:spPr>
        <a:xfrm>
          <a:off x="4521867" y="7044991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I</a:t>
          </a:r>
        </a:p>
      </xdr:txBody>
    </xdr:sp>
    <xdr:clientData/>
  </xdr:twoCellAnchor>
  <xdr:twoCellAnchor>
    <xdr:from>
      <xdr:col>3</xdr:col>
      <xdr:colOff>782051</xdr:colOff>
      <xdr:row>39</xdr:row>
      <xdr:rowOff>116806</xdr:rowOff>
    </xdr:from>
    <xdr:to>
      <xdr:col>4</xdr:col>
      <xdr:colOff>210552</xdr:colOff>
      <xdr:row>41</xdr:row>
      <xdr:rowOff>106780</xdr:rowOff>
    </xdr:to>
    <xdr:sp macro="" textlink="">
      <xdr:nvSpPr>
        <xdr:cNvPr id="129" name="EllipseP49"/>
        <xdr:cNvSpPr/>
      </xdr:nvSpPr>
      <xdr:spPr>
        <a:xfrm>
          <a:off x="3759867" y="7546306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N</a:t>
          </a:r>
        </a:p>
      </xdr:txBody>
    </xdr:sp>
    <xdr:clientData/>
  </xdr:twoCellAnchor>
  <xdr:twoCellAnchor>
    <xdr:from>
      <xdr:col>3</xdr:col>
      <xdr:colOff>0</xdr:colOff>
      <xdr:row>37</xdr:row>
      <xdr:rowOff>6516</xdr:rowOff>
    </xdr:from>
    <xdr:to>
      <xdr:col>3</xdr:col>
      <xdr:colOff>421106</xdr:colOff>
      <xdr:row>38</xdr:row>
      <xdr:rowOff>186990</xdr:rowOff>
    </xdr:to>
    <xdr:sp macro="" textlink="">
      <xdr:nvSpPr>
        <xdr:cNvPr id="130" name="EllipseP50"/>
        <xdr:cNvSpPr/>
      </xdr:nvSpPr>
      <xdr:spPr>
        <a:xfrm>
          <a:off x="2977816" y="7055016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E</a:t>
          </a:r>
        </a:p>
      </xdr:txBody>
    </xdr:sp>
    <xdr:clientData/>
  </xdr:twoCellAnchor>
  <xdr:twoCellAnchor>
    <xdr:from>
      <xdr:col>3</xdr:col>
      <xdr:colOff>10025</xdr:colOff>
      <xdr:row>34</xdr:row>
      <xdr:rowOff>16543</xdr:rowOff>
    </xdr:from>
    <xdr:to>
      <xdr:col>3</xdr:col>
      <xdr:colOff>431131</xdr:colOff>
      <xdr:row>36</xdr:row>
      <xdr:rowOff>6517</xdr:rowOff>
    </xdr:to>
    <xdr:sp macro="" textlink="">
      <xdr:nvSpPr>
        <xdr:cNvPr id="131" name="EllipseP51"/>
        <xdr:cNvSpPr/>
      </xdr:nvSpPr>
      <xdr:spPr>
        <a:xfrm>
          <a:off x="2987841" y="6493543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S</a:t>
          </a:r>
        </a:p>
      </xdr:txBody>
    </xdr:sp>
    <xdr:clientData/>
  </xdr:twoCellAnchor>
  <xdr:twoCellAnchor>
    <xdr:from>
      <xdr:col>4</xdr:col>
      <xdr:colOff>952499</xdr:colOff>
      <xdr:row>33</xdr:row>
      <xdr:rowOff>150393</xdr:rowOff>
    </xdr:from>
    <xdr:to>
      <xdr:col>6</xdr:col>
      <xdr:colOff>178968</xdr:colOff>
      <xdr:row>39</xdr:row>
      <xdr:rowOff>121818</xdr:rowOff>
    </xdr:to>
    <xdr:sp macro="[0]!Ellipse131_Clic" textlink="">
      <xdr:nvSpPr>
        <xdr:cNvPr id="132" name="Ellipse 131"/>
        <xdr:cNvSpPr/>
      </xdr:nvSpPr>
      <xdr:spPr>
        <a:xfrm>
          <a:off x="4922920" y="6436893"/>
          <a:ext cx="1211680" cy="1114425"/>
        </a:xfrm>
        <a:prstGeom prst="ellipse">
          <a:avLst/>
        </a:prstGeom>
        <a:gradFill>
          <a:gsLst>
            <a:gs pos="88000">
              <a:schemeClr val="tx2">
                <a:lumMod val="60000"/>
                <a:lumOff val="4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</a:gradFill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36000" algn="ctr"/>
          <a:r>
            <a:rPr lang="fr-FR" sz="1200" b="1" kern="0" cap="all" spc="-20" normalizeH="1" baseline="2000">
              <a:solidFill>
                <a:sysClr val="windowText" lastClr="000000"/>
              </a:solidFill>
              <a:latin typeface="Centaur" pitchFamily="18" charset="0"/>
              <a:ea typeface="+mn-ea"/>
              <a:cs typeface="Arial" pitchFamily="34" charset="0"/>
            </a:rPr>
            <a:t>crise de l'énergie</a:t>
          </a:r>
        </a:p>
      </xdr:txBody>
    </xdr:sp>
    <xdr:clientData/>
  </xdr:twoCellAnchor>
  <xdr:twoCellAnchor>
    <xdr:from>
      <xdr:col>6</xdr:col>
      <xdr:colOff>141371</xdr:colOff>
      <xdr:row>34</xdr:row>
      <xdr:rowOff>36594</xdr:rowOff>
    </xdr:from>
    <xdr:to>
      <xdr:col>6</xdr:col>
      <xdr:colOff>562477</xdr:colOff>
      <xdr:row>36</xdr:row>
      <xdr:rowOff>26568</xdr:rowOff>
    </xdr:to>
    <xdr:sp macro="" textlink="">
      <xdr:nvSpPr>
        <xdr:cNvPr id="133" name="EllipseP52"/>
        <xdr:cNvSpPr/>
      </xdr:nvSpPr>
      <xdr:spPr>
        <a:xfrm>
          <a:off x="6097003" y="6513594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T</a:t>
          </a:r>
        </a:p>
      </xdr:txBody>
    </xdr:sp>
    <xdr:clientData/>
  </xdr:twoCellAnchor>
  <xdr:twoCellAnchor>
    <xdr:from>
      <xdr:col>6</xdr:col>
      <xdr:colOff>121317</xdr:colOff>
      <xdr:row>37</xdr:row>
      <xdr:rowOff>16542</xdr:rowOff>
    </xdr:from>
    <xdr:to>
      <xdr:col>6</xdr:col>
      <xdr:colOff>542423</xdr:colOff>
      <xdr:row>39</xdr:row>
      <xdr:rowOff>6516</xdr:rowOff>
    </xdr:to>
    <xdr:sp macro="" textlink="">
      <xdr:nvSpPr>
        <xdr:cNvPr id="134" name="EllipseP53"/>
        <xdr:cNvSpPr/>
      </xdr:nvSpPr>
      <xdr:spPr>
        <a:xfrm>
          <a:off x="6076949" y="7065042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O</a:t>
          </a:r>
        </a:p>
      </xdr:txBody>
    </xdr:sp>
    <xdr:clientData/>
  </xdr:twoCellAnchor>
  <xdr:twoCellAnchor>
    <xdr:from>
      <xdr:col>5</xdr:col>
      <xdr:colOff>351923</xdr:colOff>
      <xdr:row>39</xdr:row>
      <xdr:rowOff>136857</xdr:rowOff>
    </xdr:from>
    <xdr:to>
      <xdr:col>5</xdr:col>
      <xdr:colOff>773029</xdr:colOff>
      <xdr:row>41</xdr:row>
      <xdr:rowOff>126831</xdr:rowOff>
    </xdr:to>
    <xdr:sp macro="" textlink="">
      <xdr:nvSpPr>
        <xdr:cNvPr id="135" name="EllipseP54"/>
        <xdr:cNvSpPr/>
      </xdr:nvSpPr>
      <xdr:spPr>
        <a:xfrm>
          <a:off x="5314949" y="7566357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N</a:t>
          </a:r>
        </a:p>
      </xdr:txBody>
    </xdr:sp>
    <xdr:clientData/>
  </xdr:twoCellAnchor>
  <xdr:twoCellAnchor>
    <xdr:from>
      <xdr:col>6</xdr:col>
      <xdr:colOff>521366</xdr:colOff>
      <xdr:row>33</xdr:row>
      <xdr:rowOff>160420</xdr:rowOff>
    </xdr:from>
    <xdr:to>
      <xdr:col>7</xdr:col>
      <xdr:colOff>740441</xdr:colOff>
      <xdr:row>39</xdr:row>
      <xdr:rowOff>131845</xdr:rowOff>
    </xdr:to>
    <xdr:sp macro="[0]!Ellipse135_Clic" textlink="">
      <xdr:nvSpPr>
        <xdr:cNvPr id="136" name="Ellipse 135"/>
        <xdr:cNvSpPr/>
      </xdr:nvSpPr>
      <xdr:spPr>
        <a:xfrm>
          <a:off x="6476998" y="6446920"/>
          <a:ext cx="1211680" cy="1114425"/>
        </a:xfrm>
        <a:prstGeom prst="ellipse">
          <a:avLst/>
        </a:prstGeom>
        <a:gradFill>
          <a:gsLst>
            <a:gs pos="88000">
              <a:schemeClr val="tx2">
                <a:lumMod val="60000"/>
                <a:lumOff val="4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</a:gradFill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36000" algn="ctr"/>
          <a:r>
            <a:rPr lang="fr-FR" sz="1200" b="1" kern="0" cap="all" spc="-20" normalizeH="1" baseline="2000">
              <a:solidFill>
                <a:sysClr val="windowText" lastClr="000000"/>
              </a:solidFill>
              <a:latin typeface="Centaur" pitchFamily="18" charset="0"/>
              <a:ea typeface="+mn-ea"/>
              <a:cs typeface="Arial" pitchFamily="34" charset="0"/>
            </a:rPr>
            <a:t>âne bâté</a:t>
          </a:r>
        </a:p>
      </xdr:txBody>
    </xdr:sp>
    <xdr:clientData/>
  </xdr:twoCellAnchor>
  <xdr:twoCellAnchor>
    <xdr:from>
      <xdr:col>7</xdr:col>
      <xdr:colOff>702844</xdr:colOff>
      <xdr:row>34</xdr:row>
      <xdr:rowOff>46621</xdr:rowOff>
    </xdr:from>
    <xdr:to>
      <xdr:col>8</xdr:col>
      <xdr:colOff>131345</xdr:colOff>
      <xdr:row>36</xdr:row>
      <xdr:rowOff>36595</xdr:rowOff>
    </xdr:to>
    <xdr:sp macro="" textlink="">
      <xdr:nvSpPr>
        <xdr:cNvPr id="137" name="EllipseP55"/>
        <xdr:cNvSpPr/>
      </xdr:nvSpPr>
      <xdr:spPr>
        <a:xfrm>
          <a:off x="7651081" y="6523621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A</a:t>
          </a:r>
        </a:p>
      </xdr:txBody>
    </xdr:sp>
    <xdr:clientData/>
  </xdr:twoCellAnchor>
  <xdr:twoCellAnchor>
    <xdr:from>
      <xdr:col>7</xdr:col>
      <xdr:colOff>682790</xdr:colOff>
      <xdr:row>37</xdr:row>
      <xdr:rowOff>26569</xdr:rowOff>
    </xdr:from>
    <xdr:to>
      <xdr:col>8</xdr:col>
      <xdr:colOff>111291</xdr:colOff>
      <xdr:row>39</xdr:row>
      <xdr:rowOff>16543</xdr:rowOff>
    </xdr:to>
    <xdr:sp macro="" textlink="">
      <xdr:nvSpPr>
        <xdr:cNvPr id="138" name="EllipseP56"/>
        <xdr:cNvSpPr/>
      </xdr:nvSpPr>
      <xdr:spPr>
        <a:xfrm>
          <a:off x="7631027" y="7075069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L</a:t>
          </a:r>
        </a:p>
      </xdr:txBody>
    </xdr:sp>
    <xdr:clientData/>
  </xdr:twoCellAnchor>
  <xdr:twoCellAnchor>
    <xdr:from>
      <xdr:col>6</xdr:col>
      <xdr:colOff>913395</xdr:colOff>
      <xdr:row>39</xdr:row>
      <xdr:rowOff>146884</xdr:rowOff>
    </xdr:from>
    <xdr:to>
      <xdr:col>7</xdr:col>
      <xdr:colOff>341896</xdr:colOff>
      <xdr:row>41</xdr:row>
      <xdr:rowOff>136858</xdr:rowOff>
    </xdr:to>
    <xdr:sp macro="" textlink="">
      <xdr:nvSpPr>
        <xdr:cNvPr id="139" name="EllipseP57"/>
        <xdr:cNvSpPr/>
      </xdr:nvSpPr>
      <xdr:spPr>
        <a:xfrm>
          <a:off x="6869027" y="7576384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L</a:t>
          </a:r>
        </a:p>
      </xdr:txBody>
    </xdr:sp>
    <xdr:clientData/>
  </xdr:twoCellAnchor>
  <xdr:twoCellAnchor>
    <xdr:from>
      <xdr:col>8</xdr:col>
      <xdr:colOff>80209</xdr:colOff>
      <xdr:row>33</xdr:row>
      <xdr:rowOff>190498</xdr:rowOff>
    </xdr:from>
    <xdr:to>
      <xdr:col>9</xdr:col>
      <xdr:colOff>299284</xdr:colOff>
      <xdr:row>39</xdr:row>
      <xdr:rowOff>161923</xdr:rowOff>
    </xdr:to>
    <xdr:sp macro="[0]!Ellipse139_Clic" textlink="">
      <xdr:nvSpPr>
        <xdr:cNvPr id="140" name="Ellipse 139"/>
        <xdr:cNvSpPr/>
      </xdr:nvSpPr>
      <xdr:spPr>
        <a:xfrm>
          <a:off x="8021051" y="6476998"/>
          <a:ext cx="1211680" cy="1114425"/>
        </a:xfrm>
        <a:prstGeom prst="ellipse">
          <a:avLst/>
        </a:prstGeom>
        <a:gradFill>
          <a:gsLst>
            <a:gs pos="88000">
              <a:schemeClr val="tx2">
                <a:lumMod val="60000"/>
                <a:lumOff val="4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</a:gradFill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36000" algn="ctr"/>
          <a:r>
            <a:rPr lang="fr-FR" sz="1200" b="1" kern="0" cap="all" spc="-20" normalizeH="1" baseline="2000">
              <a:solidFill>
                <a:sysClr val="windowText" lastClr="000000"/>
              </a:solidFill>
              <a:latin typeface="Centaur" pitchFamily="18" charset="0"/>
              <a:ea typeface="+mn-ea"/>
              <a:cs typeface="Arial" pitchFamily="34" charset="0"/>
            </a:rPr>
            <a:t>antilope des savannes</a:t>
          </a:r>
        </a:p>
      </xdr:txBody>
    </xdr:sp>
    <xdr:clientData/>
  </xdr:twoCellAnchor>
  <xdr:twoCellAnchor>
    <xdr:from>
      <xdr:col>9</xdr:col>
      <xdr:colOff>261687</xdr:colOff>
      <xdr:row>34</xdr:row>
      <xdr:rowOff>76699</xdr:rowOff>
    </xdr:from>
    <xdr:to>
      <xdr:col>9</xdr:col>
      <xdr:colOff>682793</xdr:colOff>
      <xdr:row>36</xdr:row>
      <xdr:rowOff>66673</xdr:rowOff>
    </xdr:to>
    <xdr:sp macro="" textlink="">
      <xdr:nvSpPr>
        <xdr:cNvPr id="141" name="EllipseP58"/>
        <xdr:cNvSpPr/>
      </xdr:nvSpPr>
      <xdr:spPr>
        <a:xfrm>
          <a:off x="9195134" y="6553699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M</a:t>
          </a:r>
        </a:p>
      </xdr:txBody>
    </xdr:sp>
    <xdr:clientData/>
  </xdr:twoCellAnchor>
  <xdr:twoCellAnchor>
    <xdr:from>
      <xdr:col>9</xdr:col>
      <xdr:colOff>241633</xdr:colOff>
      <xdr:row>37</xdr:row>
      <xdr:rowOff>56647</xdr:rowOff>
    </xdr:from>
    <xdr:to>
      <xdr:col>9</xdr:col>
      <xdr:colOff>662739</xdr:colOff>
      <xdr:row>39</xdr:row>
      <xdr:rowOff>46621</xdr:rowOff>
    </xdr:to>
    <xdr:sp macro="" textlink="">
      <xdr:nvSpPr>
        <xdr:cNvPr id="142" name="EllipseP59"/>
        <xdr:cNvSpPr/>
      </xdr:nvSpPr>
      <xdr:spPr>
        <a:xfrm>
          <a:off x="9175080" y="7105147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P</a:t>
          </a:r>
        </a:p>
      </xdr:txBody>
    </xdr:sp>
    <xdr:clientData/>
  </xdr:twoCellAnchor>
  <xdr:twoCellAnchor>
    <xdr:from>
      <xdr:col>8</xdr:col>
      <xdr:colOff>472238</xdr:colOff>
      <xdr:row>39</xdr:row>
      <xdr:rowOff>176962</xdr:rowOff>
    </xdr:from>
    <xdr:to>
      <xdr:col>8</xdr:col>
      <xdr:colOff>893344</xdr:colOff>
      <xdr:row>41</xdr:row>
      <xdr:rowOff>166936</xdr:rowOff>
    </xdr:to>
    <xdr:sp macro="" textlink="">
      <xdr:nvSpPr>
        <xdr:cNvPr id="143" name="EllipseP60"/>
        <xdr:cNvSpPr/>
      </xdr:nvSpPr>
      <xdr:spPr>
        <a:xfrm>
          <a:off x="8413080" y="7606462"/>
          <a:ext cx="421106" cy="370974"/>
        </a:xfrm>
        <a:prstGeom prst="ellipse">
          <a:avLst/>
        </a:prstGeom>
        <a:ln cmpd="thickThin"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A</a:t>
          </a:r>
        </a:p>
      </xdr:txBody>
    </xdr:sp>
    <xdr:clientData/>
  </xdr:twoCellAnchor>
  <xdr:twoCellAnchor>
    <xdr:from>
      <xdr:col>0</xdr:col>
      <xdr:colOff>491290</xdr:colOff>
      <xdr:row>12</xdr:row>
      <xdr:rowOff>20050</xdr:rowOff>
    </xdr:from>
    <xdr:to>
      <xdr:col>2</xdr:col>
      <xdr:colOff>441157</xdr:colOff>
      <xdr:row>14</xdr:row>
      <xdr:rowOff>90237</xdr:rowOff>
    </xdr:to>
    <xdr:sp macro="[0]!Cube80_Clic" textlink="">
      <xdr:nvSpPr>
        <xdr:cNvPr id="81" name="Cube 80" descr="Définition"/>
        <xdr:cNvSpPr/>
      </xdr:nvSpPr>
      <xdr:spPr>
        <a:xfrm>
          <a:off x="491290" y="1754603"/>
          <a:ext cx="2235867" cy="451187"/>
        </a:xfrm>
        <a:prstGeom prst="cube">
          <a:avLst/>
        </a:prstGeom>
        <a:effectLst>
          <a:outerShdw blurRad="40000" dist="23000" dir="5400000" rotWithShape="0">
            <a:srgbClr val="000000">
              <a:alpha val="35000"/>
            </a:srgbClr>
          </a:outerShdw>
          <a:reflection blurRad="6350" stA="50000" endA="300" endPos="38500" dist="50800" dir="5400000" sy="-100000" algn="bl" rotWithShape="0"/>
        </a:effectLst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kern="0" cap="all" spc="0" normalizeH="1" baseline="0">
              <a:solidFill>
                <a:srgbClr val="FFFF00"/>
              </a:solidFill>
              <a:latin typeface="Comic Sans MS" pitchFamily="66" charset="0"/>
              <a:ea typeface="+mn-ea"/>
              <a:cs typeface="Arial" pitchFamily="34" charset="0"/>
            </a:rPr>
            <a:t>Définition</a:t>
          </a:r>
        </a:p>
      </xdr:txBody>
    </xdr:sp>
    <xdr:clientData/>
  </xdr:twoCellAnchor>
  <xdr:twoCellAnchor>
    <xdr:from>
      <xdr:col>0</xdr:col>
      <xdr:colOff>381002</xdr:colOff>
      <xdr:row>3</xdr:row>
      <xdr:rowOff>180474</xdr:rowOff>
    </xdr:from>
    <xdr:to>
      <xdr:col>2</xdr:col>
      <xdr:colOff>140368</xdr:colOff>
      <xdr:row>8</xdr:row>
      <xdr:rowOff>170447</xdr:rowOff>
    </xdr:to>
    <xdr:sp macro="[0]!Cube79_Clic" textlink="">
      <xdr:nvSpPr>
        <xdr:cNvPr id="80" name="Cube 79" descr="Règle du jeu"/>
        <xdr:cNvSpPr/>
      </xdr:nvSpPr>
      <xdr:spPr>
        <a:xfrm>
          <a:off x="381002" y="762000"/>
          <a:ext cx="1744577" cy="381000"/>
        </a:xfrm>
        <a:prstGeom prst="cube">
          <a:avLst/>
        </a:prstGeom>
        <a:effectLst>
          <a:outerShdw blurRad="40000" dist="23000" dir="5400000" rotWithShape="0">
            <a:srgbClr val="000000">
              <a:alpha val="35000"/>
            </a:srgbClr>
          </a:outerShdw>
          <a:reflection blurRad="6350" stA="50000" endA="300" endPos="38500" dist="50800" dir="5400000" sy="-100000" algn="bl" rotWithShape="0"/>
        </a:effectLst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36000" algn="ctr"/>
          <a:r>
            <a:rPr lang="fr-FR" sz="1200" kern="0" cap="all" spc="0" normalizeH="1" baseline="0">
              <a:solidFill>
                <a:srgbClr val="FFFF00"/>
              </a:solidFill>
              <a:latin typeface="Comic Sans MS" pitchFamily="66" charset="0"/>
              <a:ea typeface="+mn-ea"/>
              <a:cs typeface="Arial" pitchFamily="34" charset="0"/>
            </a:rPr>
            <a:t>Règle du jeu</a:t>
          </a:r>
        </a:p>
      </xdr:txBody>
    </xdr:sp>
    <xdr:clientData/>
  </xdr:twoCellAnchor>
  <xdr:twoCellAnchor>
    <xdr:from>
      <xdr:col>3</xdr:col>
      <xdr:colOff>922422</xdr:colOff>
      <xdr:row>9</xdr:row>
      <xdr:rowOff>120316</xdr:rowOff>
    </xdr:from>
    <xdr:to>
      <xdr:col>4</xdr:col>
      <xdr:colOff>60158</xdr:colOff>
      <xdr:row>10</xdr:row>
      <xdr:rowOff>120316</xdr:rowOff>
    </xdr:to>
    <xdr:sp macro="" textlink="">
      <xdr:nvSpPr>
        <xdr:cNvPr id="169" name="TrianISO1"/>
        <xdr:cNvSpPr/>
      </xdr:nvSpPr>
      <xdr:spPr>
        <a:xfrm>
          <a:off x="3870159" y="1263316"/>
          <a:ext cx="130341" cy="190500"/>
        </a:xfrm>
        <a:prstGeom prst="triangle">
          <a:avLst/>
        </a:prstGeom>
        <a:ln w="12700"/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511343</xdr:colOff>
      <xdr:row>9</xdr:row>
      <xdr:rowOff>150395</xdr:rowOff>
    </xdr:from>
    <xdr:to>
      <xdr:col>5</xdr:col>
      <xdr:colOff>641684</xdr:colOff>
      <xdr:row>10</xdr:row>
      <xdr:rowOff>150395</xdr:rowOff>
    </xdr:to>
    <xdr:sp macro="" textlink="">
      <xdr:nvSpPr>
        <xdr:cNvPr id="170" name="TrianISO2"/>
        <xdr:cNvSpPr/>
      </xdr:nvSpPr>
      <xdr:spPr>
        <a:xfrm>
          <a:off x="5444290" y="1293395"/>
          <a:ext cx="130341" cy="190500"/>
        </a:xfrm>
        <a:prstGeom prst="triangle">
          <a:avLst/>
        </a:prstGeom>
        <a:ln w="12700"/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70184</xdr:colOff>
      <xdr:row>9</xdr:row>
      <xdr:rowOff>180473</xdr:rowOff>
    </xdr:from>
    <xdr:to>
      <xdr:col>7</xdr:col>
      <xdr:colOff>200525</xdr:colOff>
      <xdr:row>10</xdr:row>
      <xdr:rowOff>180473</xdr:rowOff>
    </xdr:to>
    <xdr:sp macro="" textlink="">
      <xdr:nvSpPr>
        <xdr:cNvPr id="171" name="TrianISO1"/>
        <xdr:cNvSpPr/>
      </xdr:nvSpPr>
      <xdr:spPr>
        <a:xfrm>
          <a:off x="6988342" y="1323473"/>
          <a:ext cx="130341" cy="190500"/>
        </a:xfrm>
        <a:prstGeom prst="triangle">
          <a:avLst/>
        </a:prstGeom>
        <a:ln w="12700"/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651710</xdr:colOff>
      <xdr:row>10</xdr:row>
      <xdr:rowOff>20052</xdr:rowOff>
    </xdr:from>
    <xdr:to>
      <xdr:col>8</xdr:col>
      <xdr:colOff>782051</xdr:colOff>
      <xdr:row>11</xdr:row>
      <xdr:rowOff>20052</xdr:rowOff>
    </xdr:to>
    <xdr:sp macro="" textlink="">
      <xdr:nvSpPr>
        <xdr:cNvPr id="172" name="TrianISO2"/>
        <xdr:cNvSpPr/>
      </xdr:nvSpPr>
      <xdr:spPr>
        <a:xfrm>
          <a:off x="8562473" y="1353552"/>
          <a:ext cx="130341" cy="190500"/>
        </a:xfrm>
        <a:prstGeom prst="triangle">
          <a:avLst/>
        </a:prstGeom>
        <a:ln w="12700"/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932447</xdr:colOff>
      <xdr:row>17</xdr:row>
      <xdr:rowOff>100263</xdr:rowOff>
    </xdr:from>
    <xdr:to>
      <xdr:col>4</xdr:col>
      <xdr:colOff>70183</xdr:colOff>
      <xdr:row>18</xdr:row>
      <xdr:rowOff>100263</xdr:rowOff>
    </xdr:to>
    <xdr:sp macro="" textlink="">
      <xdr:nvSpPr>
        <xdr:cNvPr id="173" name="TrianISO1"/>
        <xdr:cNvSpPr/>
      </xdr:nvSpPr>
      <xdr:spPr>
        <a:xfrm>
          <a:off x="3880184" y="2767263"/>
          <a:ext cx="130341" cy="190500"/>
        </a:xfrm>
        <a:prstGeom prst="triangle">
          <a:avLst/>
        </a:prstGeom>
        <a:ln w="12700"/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521368</xdr:colOff>
      <xdr:row>17</xdr:row>
      <xdr:rowOff>130342</xdr:rowOff>
    </xdr:from>
    <xdr:to>
      <xdr:col>5</xdr:col>
      <xdr:colOff>651709</xdr:colOff>
      <xdr:row>18</xdr:row>
      <xdr:rowOff>130342</xdr:rowOff>
    </xdr:to>
    <xdr:sp macro="" textlink="">
      <xdr:nvSpPr>
        <xdr:cNvPr id="174" name="TrianISO2"/>
        <xdr:cNvSpPr/>
      </xdr:nvSpPr>
      <xdr:spPr>
        <a:xfrm>
          <a:off x="5454315" y="2797342"/>
          <a:ext cx="130341" cy="190500"/>
        </a:xfrm>
        <a:prstGeom prst="triangle">
          <a:avLst/>
        </a:prstGeom>
        <a:ln w="12700"/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80209</xdr:colOff>
      <xdr:row>17</xdr:row>
      <xdr:rowOff>160420</xdr:rowOff>
    </xdr:from>
    <xdr:to>
      <xdr:col>7</xdr:col>
      <xdr:colOff>210550</xdr:colOff>
      <xdr:row>18</xdr:row>
      <xdr:rowOff>160420</xdr:rowOff>
    </xdr:to>
    <xdr:sp macro="" textlink="">
      <xdr:nvSpPr>
        <xdr:cNvPr id="175" name="TrianISO1"/>
        <xdr:cNvSpPr/>
      </xdr:nvSpPr>
      <xdr:spPr>
        <a:xfrm>
          <a:off x="6998367" y="2827420"/>
          <a:ext cx="130341" cy="190500"/>
        </a:xfrm>
        <a:prstGeom prst="triangle">
          <a:avLst/>
        </a:prstGeom>
        <a:ln w="12700"/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661735</xdr:colOff>
      <xdr:row>17</xdr:row>
      <xdr:rowOff>190499</xdr:rowOff>
    </xdr:from>
    <xdr:to>
      <xdr:col>8</xdr:col>
      <xdr:colOff>792076</xdr:colOff>
      <xdr:row>18</xdr:row>
      <xdr:rowOff>190499</xdr:rowOff>
    </xdr:to>
    <xdr:sp macro="" textlink="">
      <xdr:nvSpPr>
        <xdr:cNvPr id="176" name="TrianISO2"/>
        <xdr:cNvSpPr/>
      </xdr:nvSpPr>
      <xdr:spPr>
        <a:xfrm>
          <a:off x="8572498" y="2857499"/>
          <a:ext cx="130341" cy="190500"/>
        </a:xfrm>
        <a:prstGeom prst="triangle">
          <a:avLst/>
        </a:prstGeom>
        <a:ln w="12700"/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982579</xdr:colOff>
      <xdr:row>16</xdr:row>
      <xdr:rowOff>140368</xdr:rowOff>
    </xdr:from>
    <xdr:to>
      <xdr:col>2</xdr:col>
      <xdr:colOff>20053</xdr:colOff>
      <xdr:row>18</xdr:row>
      <xdr:rowOff>70184</xdr:rowOff>
    </xdr:to>
    <xdr:sp macro="[0]!Rectangle143_Clic" textlink="">
      <xdr:nvSpPr>
        <xdr:cNvPr id="144" name="Rectangle 143"/>
        <xdr:cNvSpPr/>
      </xdr:nvSpPr>
      <xdr:spPr>
        <a:xfrm>
          <a:off x="982579" y="2636921"/>
          <a:ext cx="1323474" cy="31081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/>
            <a:t>Stop</a:t>
          </a:r>
        </a:p>
      </xdr:txBody>
    </xdr:sp>
    <xdr:clientData/>
  </xdr:twoCellAnchor>
  <xdr:twoCellAnchor editAs="oneCell">
    <xdr:from>
      <xdr:col>0</xdr:col>
      <xdr:colOff>962525</xdr:colOff>
      <xdr:row>20</xdr:row>
      <xdr:rowOff>170448</xdr:rowOff>
    </xdr:from>
    <xdr:to>
      <xdr:col>2</xdr:col>
      <xdr:colOff>170446</xdr:colOff>
      <xdr:row>30</xdr:row>
      <xdr:rowOff>71734</xdr:rowOff>
    </xdr:to>
    <xdr:pic macro="[0]!chrononnous">
      <xdr:nvPicPr>
        <xdr:cNvPr id="1036" name="Picture 1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2525" y="3429001"/>
          <a:ext cx="1493921" cy="180628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4</xdr:col>
      <xdr:colOff>310815</xdr:colOff>
      <xdr:row>0</xdr:row>
      <xdr:rowOff>80211</xdr:rowOff>
    </xdr:from>
    <xdr:to>
      <xdr:col>15</xdr:col>
      <xdr:colOff>80211</xdr:colOff>
      <xdr:row>8</xdr:row>
      <xdr:rowOff>80210</xdr:rowOff>
    </xdr:to>
    <xdr:cxnSp macro="">
      <xdr:nvCxnSpPr>
        <xdr:cNvPr id="146" name="Connecteur droit avec flèche 145"/>
        <xdr:cNvCxnSpPr/>
      </xdr:nvCxnSpPr>
      <xdr:spPr>
        <a:xfrm flipH="1">
          <a:off x="4551947" y="80211"/>
          <a:ext cx="10708106" cy="972552"/>
        </a:xfrm>
        <a:prstGeom prst="straightConnector1">
          <a:avLst/>
        </a:prstGeom>
        <a:ln w="444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541421</xdr:colOff>
      <xdr:row>0</xdr:row>
      <xdr:rowOff>130342</xdr:rowOff>
    </xdr:from>
    <xdr:to>
      <xdr:col>14</xdr:col>
      <xdr:colOff>240632</xdr:colOff>
      <xdr:row>44</xdr:row>
      <xdr:rowOff>80210</xdr:rowOff>
    </xdr:to>
    <xdr:cxnSp macro="">
      <xdr:nvCxnSpPr>
        <xdr:cNvPr id="147" name="Connecteur droit avec flèche 146"/>
        <xdr:cNvCxnSpPr/>
      </xdr:nvCxnSpPr>
      <xdr:spPr>
        <a:xfrm flipH="1">
          <a:off x="2827421" y="130342"/>
          <a:ext cx="11580395" cy="7780421"/>
        </a:xfrm>
        <a:prstGeom prst="straightConnector1">
          <a:avLst/>
        </a:prstGeom>
        <a:ln w="38100"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209550</xdr:colOff>
      <xdr:row>5</xdr:row>
      <xdr:rowOff>38100</xdr:rowOff>
    </xdr:from>
    <xdr:to>
      <xdr:col>10</xdr:col>
      <xdr:colOff>57150</xdr:colOff>
      <xdr:row>7</xdr:row>
      <xdr:rowOff>152400</xdr:rowOff>
    </xdr:to>
    <xdr:sp macro="[0]!Rectangle1_Clic" textlink="">
      <xdr:nvSpPr>
        <xdr:cNvPr id="2" name="Rectangle 1"/>
        <xdr:cNvSpPr/>
      </xdr:nvSpPr>
      <xdr:spPr>
        <a:xfrm>
          <a:off x="8134350" y="990600"/>
          <a:ext cx="1828800" cy="495300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/>
            <a:t>Retour au jeu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6</xdr:row>
      <xdr:rowOff>0</xdr:rowOff>
    </xdr:from>
    <xdr:to>
      <xdr:col>14</xdr:col>
      <xdr:colOff>838200</xdr:colOff>
      <xdr:row>8</xdr:row>
      <xdr:rowOff>95250</xdr:rowOff>
    </xdr:to>
    <xdr:sp macro="[0]!Rectangle1_Clic" textlink="">
      <xdr:nvSpPr>
        <xdr:cNvPr id="2" name="Rectangle 1"/>
        <xdr:cNvSpPr/>
      </xdr:nvSpPr>
      <xdr:spPr>
        <a:xfrm>
          <a:off x="11372850" y="1200150"/>
          <a:ext cx="1828800" cy="495300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/>
            <a:t>Retour au jeu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S65536"/>
  <sheetViews>
    <sheetView showGridLines="0" tabSelected="1" zoomScale="95" zoomScaleNormal="95" workbookViewId="0">
      <selection activeCell="L32" sqref="L32"/>
    </sheetView>
  </sheetViews>
  <sheetFormatPr baseColWidth="10" defaultRowHeight="15"/>
  <cols>
    <col min="2" max="2" width="15.109375" customWidth="1"/>
    <col min="3" max="3" width="11.21875" customWidth="1"/>
    <col min="15" max="15" width="11.77734375" customWidth="1"/>
    <col min="16" max="16" width="3.77734375" style="30" customWidth="1"/>
    <col min="17" max="22" width="3.77734375" style="28" customWidth="1"/>
    <col min="23" max="23" width="11.77734375" customWidth="1"/>
    <col min="24" max="30" width="3.77734375" customWidth="1"/>
    <col min="31" max="31" width="11.77734375" customWidth="1"/>
    <col min="32" max="38" width="3.77734375" customWidth="1"/>
    <col min="39" max="39" width="11.77734375" customWidth="1"/>
    <col min="40" max="46" width="3.77734375" customWidth="1"/>
  </cols>
  <sheetData>
    <row r="1" spans="1:45" ht="14.25" customHeight="1">
      <c r="E1" s="2"/>
      <c r="F1" s="2"/>
      <c r="G1" s="2"/>
      <c r="H1" s="2"/>
      <c r="I1" s="2"/>
      <c r="J1" s="2"/>
      <c r="K1" s="36">
        <v>7.7777777777777782E-5</v>
      </c>
      <c r="O1" s="34" t="str">
        <f t="array" ref="O1">UPPER(C45)</f>
        <v>DEMAIN</v>
      </c>
      <c r="P1" s="33" t="str">
        <f>MID(O1,1,1)</f>
        <v>D</v>
      </c>
      <c r="Q1" s="33" t="str">
        <f>MID(O1,2,1)</f>
        <v>E</v>
      </c>
      <c r="R1" s="33" t="str">
        <f>MID(O1,3,1)</f>
        <v>M</v>
      </c>
      <c r="S1" s="33" t="str">
        <f t="shared" ref="S1" si="0">MID(O1,4,1)</f>
        <v>A</v>
      </c>
      <c r="T1" s="33" t="str">
        <f t="shared" ref="T1" si="1">MID(O1,5,1)</f>
        <v>I</v>
      </c>
      <c r="U1" s="33" t="str">
        <f>MID(O1,6,1)</f>
        <v>N</v>
      </c>
      <c r="W1" s="34" t="str">
        <f t="array" ref="W1">UPPER(D45)</f>
        <v>FLAMME</v>
      </c>
      <c r="X1" s="32" t="str">
        <f>MID(W1,1,1)</f>
        <v>F</v>
      </c>
      <c r="Y1" s="32" t="str">
        <f>MID(W1,2,1)</f>
        <v>L</v>
      </c>
      <c r="Z1" s="32" t="str">
        <f>MID(W1,3,1)</f>
        <v>A</v>
      </c>
      <c r="AA1" s="32" t="str">
        <f>MID(W1,4,1)</f>
        <v>M</v>
      </c>
      <c r="AB1" s="32" t="str">
        <f>MID(W1,5,1)</f>
        <v>M</v>
      </c>
      <c r="AC1" s="32" t="str">
        <f>MID(W1,6,1)</f>
        <v>E</v>
      </c>
      <c r="AE1" s="34" t="str">
        <f t="array" ref="AE1">UPPER(E45)</f>
        <v>GLOBAL</v>
      </c>
      <c r="AF1" s="32" t="str">
        <f>MID(AE1,1,1)</f>
        <v>G</v>
      </c>
      <c r="AG1" s="32" t="str">
        <f>MID(AE1,2,1)</f>
        <v>L</v>
      </c>
      <c r="AH1" s="32" t="str">
        <f>MID(AE1,3,1)</f>
        <v>O</v>
      </c>
      <c r="AI1" s="32" t="str">
        <f>MID(AE1,4,1)</f>
        <v>B</v>
      </c>
      <c r="AJ1" s="32" t="str">
        <f>MID(AE1,5,1)</f>
        <v>A</v>
      </c>
      <c r="AK1" s="32" t="str">
        <f>MID(AE1,6,1)</f>
        <v>L</v>
      </c>
      <c r="AM1" s="34" t="str">
        <f t="array" ref="AM1">UPPER(F45)</f>
        <v>ALCOOL</v>
      </c>
      <c r="AN1" s="32" t="str">
        <f>MID(AM1,1,1)</f>
        <v>A</v>
      </c>
      <c r="AO1" s="32" t="str">
        <f>MID(AM1,2,1)</f>
        <v>L</v>
      </c>
      <c r="AP1" s="32" t="str">
        <f>MID(AM1,3,1)</f>
        <v>C</v>
      </c>
      <c r="AQ1" s="32" t="str">
        <f>MID(AM1,4,1)</f>
        <v>O</v>
      </c>
      <c r="AR1" s="32" t="str">
        <f>MID(AM1,5,1)</f>
        <v>O</v>
      </c>
      <c r="AS1" s="32" t="str">
        <f>MID(AM1,6,1)</f>
        <v>L</v>
      </c>
    </row>
    <row r="2" spans="1:45" ht="15.75">
      <c r="A2" s="23" t="s">
        <v>4</v>
      </c>
      <c r="B2" s="24" t="s">
        <v>5</v>
      </c>
      <c r="C2" s="25" t="s">
        <v>6</v>
      </c>
      <c r="D2" s="26">
        <v>1624</v>
      </c>
      <c r="E2" s="2"/>
      <c r="F2" s="2"/>
      <c r="G2" s="2"/>
      <c r="H2" s="2"/>
      <c r="I2" s="2"/>
      <c r="J2" s="2"/>
      <c r="L2" s="38"/>
      <c r="M2" s="38"/>
      <c r="N2" s="38"/>
      <c r="O2" s="34" t="str">
        <f t="array" ref="O2">UPPER(C46)</f>
        <v>ANIERE</v>
      </c>
      <c r="P2" s="33" t="str">
        <f t="shared" ref="P2:P4" si="2">MID(O2,1,1)</f>
        <v>A</v>
      </c>
      <c r="Q2" s="33" t="str">
        <f t="shared" ref="Q2:Q4" si="3">MID(O2,2,1)</f>
        <v>N</v>
      </c>
      <c r="R2" s="33" t="str">
        <f t="shared" ref="R2:R4" si="4">MID(O2,3,1)</f>
        <v>I</v>
      </c>
      <c r="S2" s="33" t="str">
        <f t="shared" ref="S2:S4" si="5">MID(O2,4,1)</f>
        <v>E</v>
      </c>
      <c r="T2" s="33" t="str">
        <f t="shared" ref="T2:T4" si="6">MID(O2,5,1)</f>
        <v>R</v>
      </c>
      <c r="U2" s="33" t="str">
        <f t="shared" ref="U2:U7" si="7">MID(O2,6,1)</f>
        <v>E</v>
      </c>
      <c r="V2"/>
      <c r="W2" s="34" t="str">
        <f t="array" ref="W2">UPPER(D46)</f>
        <v>MACHIN</v>
      </c>
      <c r="X2" s="33" t="str">
        <f t="shared" ref="X2:X4" si="8">MID(W2,1,1)</f>
        <v>M</v>
      </c>
      <c r="Y2" s="33" t="str">
        <f t="shared" ref="Y2:Y4" si="9">MID(W2,2,1)</f>
        <v>A</v>
      </c>
      <c r="Z2" s="33" t="str">
        <f t="shared" ref="Z2:Z4" si="10">MID(W2,3,1)</f>
        <v>C</v>
      </c>
      <c r="AA2" s="33" t="str">
        <f t="shared" ref="AA2:AA4" si="11">MID(W2,4,1)</f>
        <v>H</v>
      </c>
      <c r="AB2" s="33" t="str">
        <f t="shared" ref="AB2:AB4" si="12">MID(W2,5,1)</f>
        <v>I</v>
      </c>
      <c r="AC2" s="33" t="str">
        <f t="shared" ref="AC2:AC4" si="13">MID(W2,6,1)</f>
        <v>N</v>
      </c>
      <c r="AE2" s="34" t="str">
        <f t="array" ref="AE2">UPPER(E46)</f>
        <v>ARONCA</v>
      </c>
      <c r="AF2" s="33" t="str">
        <f t="shared" ref="AF2:AF4" si="14">MID(AE2,1,1)</f>
        <v>A</v>
      </c>
      <c r="AG2" s="33" t="str">
        <f t="shared" ref="AG2:AG4" si="15">MID(AE2,2,1)</f>
        <v>R</v>
      </c>
      <c r="AH2" s="33" t="str">
        <f t="shared" ref="AH2:AH4" si="16">MID(AE2,3,1)</f>
        <v>O</v>
      </c>
      <c r="AI2" s="33" t="str">
        <f t="shared" ref="AI2:AI4" si="17">MID(AE2,4,1)</f>
        <v>N</v>
      </c>
      <c r="AJ2" s="33" t="str">
        <f t="shared" ref="AJ2:AJ4" si="18">MID(AE2,5,1)</f>
        <v>C</v>
      </c>
      <c r="AK2" s="33" t="str">
        <f t="shared" ref="AK2:AK4" si="19">MID(AE2,6,1)</f>
        <v>A</v>
      </c>
      <c r="AM2" s="34" t="str">
        <f t="array" ref="AM2">UPPER(F46)</f>
        <v>OCTUOR</v>
      </c>
      <c r="AN2" s="33" t="str">
        <f t="shared" ref="AN2:AN4" si="20">MID(AM2,1,1)</f>
        <v>O</v>
      </c>
      <c r="AO2" s="33" t="str">
        <f t="shared" ref="AO2:AO4" si="21">MID(AM2,2,1)</f>
        <v>C</v>
      </c>
      <c r="AP2" s="33" t="str">
        <f t="shared" ref="AP2:AP4" si="22">MID(AM2,3,1)</f>
        <v>T</v>
      </c>
      <c r="AQ2" s="33" t="str">
        <f t="shared" ref="AQ2:AQ4" si="23">MID(AM2,4,1)</f>
        <v>U</v>
      </c>
      <c r="AR2" s="33" t="str">
        <f t="shared" ref="AR2:AR4" si="24">MID(AM2,5,1)</f>
        <v>O</v>
      </c>
      <c r="AS2" s="33" t="str">
        <f t="shared" ref="AS2:AS4" si="25">MID(AM2,6,1)</f>
        <v>R</v>
      </c>
    </row>
    <row r="3" spans="1:45" ht="15.75">
      <c r="D3" s="2"/>
      <c r="E3" s="2"/>
      <c r="F3" s="2"/>
      <c r="G3" s="2"/>
      <c r="H3" s="2"/>
      <c r="I3" s="2"/>
      <c r="J3" s="2"/>
      <c r="L3" s="2"/>
      <c r="M3" s="2"/>
      <c r="N3" s="2"/>
      <c r="O3" s="34" t="str">
        <f t="array" ref="O3">UPPER(C47)</f>
        <v>ETUVEE</v>
      </c>
      <c r="P3" s="32" t="str">
        <f t="shared" si="2"/>
        <v>E</v>
      </c>
      <c r="Q3" s="32" t="str">
        <f t="shared" si="3"/>
        <v>T</v>
      </c>
      <c r="R3" s="32" t="str">
        <f t="shared" si="4"/>
        <v>U</v>
      </c>
      <c r="S3" s="32" t="str">
        <f t="shared" si="5"/>
        <v>V</v>
      </c>
      <c r="T3" s="32" t="str">
        <f t="shared" si="6"/>
        <v>E</v>
      </c>
      <c r="U3" s="32" t="str">
        <f t="shared" si="7"/>
        <v>E</v>
      </c>
      <c r="V3"/>
      <c r="W3" s="34" t="str">
        <f t="array" ref="W3">UPPER(D47)</f>
        <v>HERAUT</v>
      </c>
      <c r="X3" s="32" t="str">
        <f t="shared" si="8"/>
        <v>H</v>
      </c>
      <c r="Y3" s="32" t="str">
        <f t="shared" si="9"/>
        <v>E</v>
      </c>
      <c r="Z3" s="32" t="str">
        <f t="shared" si="10"/>
        <v>R</v>
      </c>
      <c r="AA3" s="32" t="str">
        <f t="shared" si="11"/>
        <v>A</v>
      </c>
      <c r="AB3" s="32" t="str">
        <f t="shared" si="12"/>
        <v>U</v>
      </c>
      <c r="AC3" s="32" t="str">
        <f t="shared" si="13"/>
        <v>T</v>
      </c>
      <c r="AE3" s="34" t="str">
        <f t="array" ref="AE3">UPPER(E47)</f>
        <v>NOMBRE</v>
      </c>
      <c r="AF3" s="32" t="str">
        <f t="shared" si="14"/>
        <v>N</v>
      </c>
      <c r="AG3" s="32" t="str">
        <f t="shared" si="15"/>
        <v>O</v>
      </c>
      <c r="AH3" s="32" t="str">
        <f t="shared" si="16"/>
        <v>M</v>
      </c>
      <c r="AI3" s="32" t="str">
        <f t="shared" si="17"/>
        <v>B</v>
      </c>
      <c r="AJ3" s="32" t="str">
        <f t="shared" si="18"/>
        <v>R</v>
      </c>
      <c r="AK3" s="32" t="str">
        <f t="shared" si="19"/>
        <v>E</v>
      </c>
      <c r="AM3" s="34" t="str">
        <f t="array" ref="AM3">UPPER(F47)</f>
        <v>ULTIMO</v>
      </c>
      <c r="AN3" s="32" t="str">
        <f t="shared" si="20"/>
        <v>U</v>
      </c>
      <c r="AO3" s="32" t="str">
        <f t="shared" si="21"/>
        <v>L</v>
      </c>
      <c r="AP3" s="32" t="str">
        <f t="shared" si="22"/>
        <v>T</v>
      </c>
      <c r="AQ3" s="32" t="str">
        <f t="shared" si="23"/>
        <v>I</v>
      </c>
      <c r="AR3" s="32" t="str">
        <f t="shared" si="24"/>
        <v>M</v>
      </c>
      <c r="AS3" s="32" t="str">
        <f t="shared" si="25"/>
        <v>O</v>
      </c>
    </row>
    <row r="4" spans="1:45" ht="15.75">
      <c r="D4" s="2"/>
      <c r="E4" s="2"/>
      <c r="F4" s="2"/>
      <c r="G4" s="2"/>
      <c r="H4" s="2"/>
      <c r="I4" s="2"/>
      <c r="J4" s="2"/>
      <c r="L4" s="2"/>
      <c r="M4" s="2"/>
      <c r="N4" s="2"/>
      <c r="O4" s="34" t="str">
        <f t="array" ref="O4">UPPER(C48)</f>
        <v>VEINES</v>
      </c>
      <c r="P4" s="33" t="str">
        <f t="shared" si="2"/>
        <v>V</v>
      </c>
      <c r="Q4" s="33" t="str">
        <f t="shared" si="3"/>
        <v>E</v>
      </c>
      <c r="R4" s="33" t="str">
        <f t="shared" si="4"/>
        <v>I</v>
      </c>
      <c r="S4" s="33" t="str">
        <f t="shared" si="5"/>
        <v>N</v>
      </c>
      <c r="T4" s="33" t="str">
        <f t="shared" si="6"/>
        <v>E</v>
      </c>
      <c r="U4" s="33" t="str">
        <f t="shared" si="7"/>
        <v>S</v>
      </c>
      <c r="V4"/>
      <c r="W4" s="34" t="str">
        <f t="array" ref="W4">UPPER(D48)</f>
        <v>ATONIE</v>
      </c>
      <c r="X4" s="33" t="str">
        <f t="shared" si="8"/>
        <v>A</v>
      </c>
      <c r="Y4" s="33" t="str">
        <f t="shared" si="9"/>
        <v>T</v>
      </c>
      <c r="Z4" s="33" t="str">
        <f t="shared" si="10"/>
        <v>O</v>
      </c>
      <c r="AA4" s="33" t="str">
        <f t="shared" si="11"/>
        <v>N</v>
      </c>
      <c r="AB4" s="33" t="str">
        <f t="shared" si="12"/>
        <v>I</v>
      </c>
      <c r="AC4" s="33" t="str">
        <f t="shared" si="13"/>
        <v>E</v>
      </c>
      <c r="AE4" s="34" t="str">
        <f t="array" ref="AE4">UPPER(E48)</f>
        <v>BALLOT</v>
      </c>
      <c r="AF4" s="33" t="str">
        <f t="shared" si="14"/>
        <v>B</v>
      </c>
      <c r="AG4" s="33" t="str">
        <f t="shared" si="15"/>
        <v>A</v>
      </c>
      <c r="AH4" s="33" t="str">
        <f t="shared" si="16"/>
        <v>L</v>
      </c>
      <c r="AI4" s="33" t="str">
        <f t="shared" si="17"/>
        <v>L</v>
      </c>
      <c r="AJ4" s="33" t="str">
        <f t="shared" si="18"/>
        <v>O</v>
      </c>
      <c r="AK4" s="33" t="str">
        <f t="shared" si="19"/>
        <v>T</v>
      </c>
      <c r="AM4" s="34" t="str">
        <f t="array" ref="AM4">UPPER(F48)</f>
        <v>IMPALA</v>
      </c>
      <c r="AN4" s="33" t="str">
        <f t="shared" si="20"/>
        <v>I</v>
      </c>
      <c r="AO4" s="33" t="str">
        <f t="shared" si="21"/>
        <v>M</v>
      </c>
      <c r="AP4" s="33" t="str">
        <f t="shared" si="22"/>
        <v>P</v>
      </c>
      <c r="AQ4" s="33" t="str">
        <f t="shared" si="23"/>
        <v>A</v>
      </c>
      <c r="AR4" s="33" t="str">
        <f t="shared" si="24"/>
        <v>L</v>
      </c>
      <c r="AS4" s="33" t="str">
        <f t="shared" si="25"/>
        <v>A</v>
      </c>
    </row>
    <row r="5" spans="1:45" ht="15.75" hidden="1">
      <c r="D5" s="2"/>
      <c r="E5" s="2"/>
      <c r="F5" s="2"/>
      <c r="G5" s="2"/>
      <c r="H5" s="2"/>
      <c r="I5" s="2"/>
      <c r="J5" s="2"/>
      <c r="L5" s="2"/>
      <c r="M5" s="2"/>
      <c r="N5" s="2"/>
      <c r="O5" s="37">
        <v>3.4722222222222222E-5</v>
      </c>
      <c r="P5" s="28"/>
      <c r="U5" s="27" t="str">
        <f t="shared" si="7"/>
        <v>2</v>
      </c>
      <c r="V5"/>
      <c r="AE5" s="34" t="str">
        <f t="array" ref="AE5">UPPER(E49)</f>
        <v/>
      </c>
      <c r="AM5" s="34" t="str">
        <f t="array" ref="AM5">UPPER(F49)</f>
        <v/>
      </c>
    </row>
    <row r="6" spans="1:45" ht="15.75" hidden="1">
      <c r="D6" s="2"/>
      <c r="E6" s="2"/>
      <c r="F6" s="2"/>
      <c r="G6" s="2"/>
      <c r="H6" s="2"/>
      <c r="I6" s="2"/>
      <c r="J6" s="2"/>
      <c r="L6" s="2"/>
      <c r="M6" s="2"/>
      <c r="N6" s="2"/>
      <c r="O6" s="29">
        <f t="array" ref="O6">C50</f>
        <v>0</v>
      </c>
      <c r="P6" s="28"/>
      <c r="U6" s="27" t="str">
        <f t="shared" si="7"/>
        <v/>
      </c>
      <c r="V6"/>
      <c r="AE6" s="34" t="str">
        <f t="array" ref="AE6">UPPER(E50)</f>
        <v/>
      </c>
      <c r="AM6" s="34" t="str">
        <f t="array" ref="AM6">UPPER(F50)</f>
        <v/>
      </c>
    </row>
    <row r="7" spans="1:45" ht="15.75" hidden="1">
      <c r="D7" s="2"/>
      <c r="E7" s="2"/>
      <c r="F7" s="2"/>
      <c r="G7" s="2"/>
      <c r="H7" s="2"/>
      <c r="I7" s="2"/>
      <c r="J7" s="2"/>
      <c r="L7" s="2"/>
      <c r="M7" s="2"/>
      <c r="N7" s="2"/>
      <c r="O7" s="29">
        <f t="array" ref="O7">C51</f>
        <v>0</v>
      </c>
      <c r="P7" s="28"/>
      <c r="U7" s="27" t="str">
        <f t="shared" si="7"/>
        <v/>
      </c>
      <c r="V7"/>
      <c r="AE7" s="34" t="str">
        <f t="array" ref="AE7">UPPER(E51)</f>
        <v/>
      </c>
      <c r="AM7" s="34" t="str">
        <f t="array" ref="AM7">UPPER(F51)</f>
        <v/>
      </c>
    </row>
    <row r="8" spans="1:45" ht="15" customHeight="1">
      <c r="D8" s="2"/>
      <c r="E8" s="2"/>
      <c r="F8" s="2"/>
      <c r="G8" s="2"/>
      <c r="H8" s="2"/>
      <c r="I8" s="2"/>
      <c r="J8" s="2"/>
      <c r="L8" s="2"/>
      <c r="M8" s="2"/>
      <c r="N8" s="2"/>
      <c r="O8" s="30"/>
      <c r="P8" s="28"/>
      <c r="V8"/>
    </row>
    <row r="9" spans="1:45" ht="15" customHeight="1">
      <c r="D9" s="2"/>
      <c r="E9" s="2"/>
      <c r="F9" s="2"/>
      <c r="G9" s="2"/>
      <c r="H9" s="2"/>
      <c r="I9" s="2"/>
      <c r="J9" s="2"/>
      <c r="L9" s="2"/>
      <c r="M9" s="2"/>
      <c r="N9" s="2"/>
      <c r="O9" s="30"/>
      <c r="P9" s="28"/>
      <c r="V9"/>
    </row>
    <row r="10" spans="1:45" ht="15" customHeight="1">
      <c r="D10" s="2"/>
      <c r="E10" s="2"/>
      <c r="F10" s="2"/>
      <c r="G10" s="2"/>
      <c r="H10" s="2"/>
      <c r="I10" s="2"/>
      <c r="J10" s="2"/>
      <c r="L10" s="2"/>
      <c r="M10" s="2"/>
      <c r="N10" s="2"/>
      <c r="O10" s="2"/>
    </row>
    <row r="11" spans="1:45" ht="15" customHeight="1">
      <c r="D11" s="2"/>
      <c r="E11" s="2"/>
      <c r="F11" s="2"/>
      <c r="G11" s="2"/>
      <c r="H11" s="2"/>
      <c r="I11" s="2"/>
      <c r="J11" s="2"/>
      <c r="L11" s="2"/>
      <c r="M11" s="2"/>
      <c r="N11" s="2"/>
      <c r="O11" s="2"/>
    </row>
    <row r="12" spans="1:45" ht="15" customHeight="1">
      <c r="D12" s="2"/>
      <c r="E12" s="2"/>
      <c r="F12" s="2"/>
      <c r="G12" s="2"/>
      <c r="H12" s="2"/>
      <c r="I12" s="2"/>
      <c r="J12" s="2"/>
      <c r="L12" s="2"/>
      <c r="M12" s="2"/>
      <c r="N12" s="2"/>
      <c r="O12" s="2"/>
    </row>
    <row r="13" spans="1:45" ht="15" customHeight="1">
      <c r="D13" s="2"/>
      <c r="E13" s="2"/>
      <c r="F13" s="2"/>
      <c r="G13" s="2"/>
      <c r="H13" s="2"/>
      <c r="I13" s="2"/>
      <c r="J13" s="2"/>
      <c r="L13" s="2"/>
      <c r="M13" s="2"/>
      <c r="N13" s="2"/>
      <c r="O13" s="2"/>
    </row>
    <row r="14" spans="1:45" ht="15" customHeight="1">
      <c r="D14" s="2"/>
      <c r="E14" s="2"/>
      <c r="F14" s="2"/>
      <c r="G14" s="2"/>
      <c r="H14" s="2"/>
      <c r="I14" s="2"/>
      <c r="J14" s="2"/>
      <c r="L14" s="2"/>
      <c r="M14" s="2"/>
      <c r="N14" s="2"/>
      <c r="O14" s="2"/>
    </row>
    <row r="15" spans="1:45" ht="15" customHeight="1">
      <c r="D15" s="2"/>
      <c r="E15" s="2"/>
      <c r="F15" s="2"/>
      <c r="G15" s="2"/>
      <c r="H15" s="2"/>
      <c r="I15" s="2"/>
      <c r="J15" s="2"/>
      <c r="L15" s="2"/>
      <c r="M15" s="2"/>
      <c r="N15" s="2"/>
      <c r="O15" s="2"/>
    </row>
    <row r="16" spans="1:45" ht="15" customHeight="1">
      <c r="D16" s="2"/>
      <c r="E16" s="2"/>
      <c r="F16" s="2"/>
      <c r="G16" s="2"/>
      <c r="H16" s="2"/>
      <c r="I16" s="2"/>
      <c r="J16" s="2"/>
      <c r="L16" s="2"/>
      <c r="M16" s="2"/>
      <c r="N16" s="2"/>
      <c r="O16" s="2"/>
    </row>
    <row r="17" spans="1:15" ht="15" customHeight="1">
      <c r="D17" s="2"/>
      <c r="E17" s="2"/>
      <c r="F17" s="2"/>
      <c r="G17" s="2"/>
      <c r="H17" s="2"/>
      <c r="I17" s="2"/>
      <c r="J17" s="2"/>
      <c r="L17" s="91" t="s">
        <v>123</v>
      </c>
      <c r="M17" s="92"/>
      <c r="N17" s="92"/>
      <c r="O17" s="2"/>
    </row>
    <row r="18" spans="1:15" ht="15" customHeight="1">
      <c r="D18" s="2"/>
      <c r="E18" s="2"/>
      <c r="F18" s="2"/>
      <c r="G18" s="2"/>
      <c r="H18" s="2"/>
      <c r="I18" s="2"/>
      <c r="J18" s="2"/>
      <c r="L18" s="92"/>
      <c r="M18" s="92"/>
      <c r="N18" s="92"/>
      <c r="O18" s="2"/>
    </row>
    <row r="19" spans="1:15" ht="15" customHeight="1">
      <c r="D19" s="2"/>
      <c r="E19" s="2"/>
      <c r="F19" s="2"/>
      <c r="G19" s="2"/>
      <c r="H19" s="2"/>
      <c r="I19" s="2"/>
      <c r="J19" s="2"/>
      <c r="L19" s="92"/>
      <c r="M19" s="92"/>
      <c r="N19" s="92"/>
      <c r="O19" s="2"/>
    </row>
    <row r="20" spans="1:15" ht="15" customHeight="1">
      <c r="A20" s="35"/>
      <c r="B20" s="36">
        <v>0</v>
      </c>
      <c r="D20" s="2"/>
      <c r="E20" s="2"/>
      <c r="F20" s="2"/>
      <c r="G20" s="2"/>
      <c r="H20" s="2"/>
      <c r="I20" s="2"/>
      <c r="J20" s="2"/>
      <c r="L20" s="92"/>
      <c r="M20" s="92"/>
      <c r="N20" s="92"/>
      <c r="O20" s="2"/>
    </row>
    <row r="21" spans="1:15" ht="15" customHeight="1">
      <c r="A21" s="35"/>
      <c r="B21" s="35"/>
      <c r="D21" s="2"/>
      <c r="E21" s="2"/>
      <c r="F21" s="2"/>
      <c r="G21" s="2"/>
      <c r="H21" s="2"/>
      <c r="I21" s="2"/>
      <c r="J21" s="2"/>
      <c r="L21" s="92"/>
      <c r="M21" s="92"/>
      <c r="N21" s="92"/>
      <c r="O21" s="2"/>
    </row>
    <row r="22" spans="1:15" ht="15" customHeight="1">
      <c r="A22" s="35"/>
      <c r="B22" s="40"/>
      <c r="D22" s="2"/>
      <c r="E22" s="2"/>
      <c r="F22" s="2"/>
      <c r="G22" s="2"/>
      <c r="H22" s="2"/>
      <c r="I22" s="2"/>
      <c r="J22" s="2"/>
      <c r="L22" s="92"/>
      <c r="M22" s="92"/>
      <c r="N22" s="92"/>
      <c r="O22" s="2"/>
    </row>
    <row r="23" spans="1:15" ht="15" customHeight="1">
      <c r="B23" s="40"/>
      <c r="D23" s="2"/>
      <c r="E23" s="2"/>
      <c r="F23" s="2"/>
      <c r="G23" s="2"/>
      <c r="H23" s="2"/>
      <c r="I23" s="2"/>
      <c r="J23" s="2"/>
      <c r="L23" s="92"/>
      <c r="M23" s="92"/>
      <c r="N23" s="92"/>
      <c r="O23" s="2"/>
    </row>
    <row r="24" spans="1:15" ht="15" customHeight="1">
      <c r="B24" s="40"/>
      <c r="D24" s="2"/>
      <c r="E24" s="2"/>
      <c r="F24" s="2"/>
      <c r="G24" s="2"/>
      <c r="H24" s="2"/>
      <c r="I24" s="2"/>
      <c r="J24" s="2"/>
      <c r="L24" s="92"/>
      <c r="M24" s="92"/>
      <c r="N24" s="92"/>
      <c r="O24" s="2"/>
    </row>
    <row r="25" spans="1:15" ht="15" customHeight="1">
      <c r="B25" s="40"/>
      <c r="D25" s="2"/>
      <c r="E25" s="2"/>
      <c r="F25" s="2"/>
      <c r="G25" s="2"/>
      <c r="H25" s="2"/>
      <c r="I25" s="2"/>
      <c r="J25" s="2"/>
      <c r="L25" s="92"/>
      <c r="M25" s="92"/>
      <c r="N25" s="92"/>
      <c r="O25" s="2"/>
    </row>
    <row r="26" spans="1:15" ht="15" customHeight="1">
      <c r="B26" s="40"/>
      <c r="D26" s="2"/>
      <c r="E26" s="2"/>
      <c r="F26" s="2"/>
      <c r="G26" s="2"/>
      <c r="H26" s="2"/>
      <c r="I26" s="2"/>
      <c r="J26" s="2"/>
      <c r="L26" s="92"/>
      <c r="M26" s="92"/>
      <c r="N26" s="92"/>
      <c r="O26" s="2"/>
    </row>
    <row r="27" spans="1:15" ht="15" customHeight="1">
      <c r="B27" s="40"/>
      <c r="D27" s="2"/>
      <c r="E27" s="2"/>
      <c r="F27" s="2"/>
      <c r="G27" s="2"/>
      <c r="H27" s="2"/>
      <c r="I27" s="2"/>
      <c r="J27" s="2"/>
      <c r="L27" s="92"/>
      <c r="M27" s="92"/>
      <c r="N27" s="92"/>
      <c r="O27" s="2"/>
    </row>
    <row r="28" spans="1:15" ht="15" customHeight="1">
      <c r="D28" s="2"/>
      <c r="E28" s="2"/>
      <c r="F28" s="2"/>
      <c r="G28" s="2"/>
      <c r="H28" s="2"/>
      <c r="I28" s="2"/>
      <c r="J28" s="2"/>
      <c r="L28" s="92"/>
      <c r="M28" s="92"/>
      <c r="N28" s="92"/>
      <c r="O28" s="2"/>
    </row>
    <row r="29" spans="1:15" ht="15" customHeight="1">
      <c r="D29" s="2"/>
      <c r="E29" s="2"/>
      <c r="F29" s="2"/>
      <c r="G29" s="2"/>
      <c r="H29" s="2"/>
      <c r="I29" s="2"/>
      <c r="J29" s="2"/>
      <c r="L29" s="92"/>
      <c r="M29" s="92"/>
      <c r="N29" s="92"/>
      <c r="O29" s="2"/>
    </row>
    <row r="30" spans="1:15" ht="15" customHeight="1">
      <c r="D30" s="2"/>
      <c r="E30" s="2"/>
      <c r="F30" s="2"/>
      <c r="G30" s="2"/>
      <c r="H30" s="2"/>
      <c r="I30" s="2"/>
      <c r="J30" s="2"/>
      <c r="L30" s="92"/>
      <c r="M30" s="92"/>
      <c r="N30" s="92"/>
      <c r="O30" s="2"/>
    </row>
    <row r="31" spans="1:15" ht="15" customHeight="1">
      <c r="B31" s="15"/>
      <c r="D31" s="2"/>
      <c r="E31" s="2"/>
      <c r="F31" s="2"/>
      <c r="G31" s="2"/>
      <c r="H31" s="2"/>
      <c r="I31" s="2"/>
      <c r="J31" s="2"/>
      <c r="L31" s="92"/>
      <c r="M31" s="92"/>
      <c r="N31" s="92"/>
      <c r="O31" s="2"/>
    </row>
    <row r="32" spans="1:15" ht="15" customHeight="1">
      <c r="B32" s="15"/>
      <c r="D32" s="2"/>
      <c r="E32" s="2"/>
      <c r="F32" s="2"/>
      <c r="G32" s="2"/>
      <c r="H32" s="2"/>
      <c r="I32" s="2"/>
      <c r="J32" s="2"/>
      <c r="L32" s="2"/>
      <c r="M32" s="2"/>
      <c r="N32" s="2"/>
      <c r="O32" s="2"/>
    </row>
    <row r="33" spans="3:17" ht="15" customHeight="1">
      <c r="D33" s="2"/>
      <c r="E33" s="2"/>
      <c r="F33" s="2"/>
      <c r="G33" s="2"/>
      <c r="H33" s="2"/>
      <c r="I33" s="2"/>
      <c r="J33" s="2"/>
      <c r="L33" s="2"/>
      <c r="M33" s="2"/>
      <c r="N33" s="2"/>
      <c r="O33" s="2"/>
      <c r="Q33" s="31"/>
    </row>
    <row r="34" spans="3:17" ht="15" customHeight="1">
      <c r="D34" s="2"/>
      <c r="E34" s="2"/>
      <c r="F34" s="2"/>
      <c r="G34" s="2"/>
      <c r="H34" s="2"/>
      <c r="I34" s="2"/>
      <c r="J34" s="2"/>
      <c r="L34" s="2"/>
      <c r="M34" s="2"/>
      <c r="N34" s="2"/>
      <c r="O34" s="2"/>
    </row>
    <row r="35" spans="3:17" ht="15" customHeight="1">
      <c r="D35" s="2"/>
      <c r="E35" s="2"/>
      <c r="F35" s="2"/>
      <c r="G35" s="2"/>
      <c r="H35" s="2"/>
      <c r="I35" s="2"/>
      <c r="J35" s="2"/>
      <c r="L35" s="2"/>
      <c r="M35" s="2"/>
      <c r="N35" s="2"/>
      <c r="O35" s="2"/>
      <c r="Q35" s="31"/>
    </row>
    <row r="36" spans="3:17" ht="15" customHeight="1">
      <c r="D36" s="2"/>
      <c r="E36" s="2"/>
      <c r="F36" s="2"/>
      <c r="G36" s="2"/>
      <c r="H36" s="2"/>
      <c r="I36" s="2"/>
      <c r="J36" s="2"/>
      <c r="L36" s="2"/>
      <c r="M36" s="2"/>
      <c r="N36" s="2"/>
      <c r="O36" s="2"/>
    </row>
    <row r="37" spans="3:17" ht="15" customHeight="1">
      <c r="D37" s="2"/>
      <c r="E37" s="2"/>
      <c r="F37" s="2"/>
      <c r="G37" s="2"/>
      <c r="H37" s="2"/>
      <c r="I37" s="2"/>
      <c r="J37" s="2"/>
      <c r="L37" s="2"/>
      <c r="M37" s="2"/>
      <c r="N37" s="2"/>
      <c r="O37" s="2"/>
    </row>
    <row r="38" spans="3:17" ht="15" customHeight="1">
      <c r="D38" s="2"/>
      <c r="E38" s="2"/>
      <c r="F38" s="2"/>
      <c r="G38" s="2"/>
      <c r="H38" s="2"/>
      <c r="I38" s="2"/>
      <c r="J38" s="2"/>
      <c r="L38" s="2"/>
      <c r="M38" s="2"/>
      <c r="N38" s="2"/>
      <c r="O38" s="2"/>
    </row>
    <row r="39" spans="3:17" ht="15" customHeight="1">
      <c r="D39" s="2"/>
      <c r="E39" s="2"/>
      <c r="F39" s="2"/>
      <c r="G39" s="2"/>
      <c r="H39" s="2"/>
      <c r="I39" s="2"/>
      <c r="J39" s="2"/>
      <c r="L39" s="2"/>
      <c r="M39" s="2"/>
      <c r="N39" s="2"/>
      <c r="O39" s="2"/>
    </row>
    <row r="40" spans="3:17" ht="15" customHeight="1">
      <c r="D40" s="2"/>
      <c r="E40" s="2"/>
      <c r="F40" s="2"/>
      <c r="G40" s="2"/>
      <c r="H40" s="2"/>
      <c r="I40" s="2"/>
      <c r="J40" s="2"/>
      <c r="L40" s="2"/>
      <c r="M40" s="2"/>
      <c r="N40" s="2"/>
      <c r="O40" s="2"/>
    </row>
    <row r="41" spans="3:17" ht="15" customHeight="1">
      <c r="D41" s="2"/>
      <c r="E41" s="2"/>
      <c r="F41" s="2"/>
      <c r="G41" s="2"/>
      <c r="H41" s="2"/>
      <c r="I41" s="2"/>
      <c r="J41" s="2"/>
      <c r="L41" s="2"/>
      <c r="M41" s="2"/>
      <c r="N41" s="2"/>
      <c r="O41" s="2"/>
    </row>
    <row r="42" spans="3:17" ht="15" customHeight="1">
      <c r="D42" s="2"/>
      <c r="E42" s="2"/>
      <c r="F42" s="2"/>
      <c r="G42" s="2"/>
      <c r="H42" s="2"/>
      <c r="I42" s="2"/>
      <c r="J42" s="2"/>
      <c r="L42" s="2"/>
      <c r="M42" s="2"/>
      <c r="N42" s="2"/>
      <c r="O42" s="2"/>
    </row>
    <row r="43" spans="3:17" ht="15" customHeight="1">
      <c r="D43" s="2"/>
      <c r="E43" s="2"/>
      <c r="F43" s="2"/>
      <c r="G43" s="2"/>
      <c r="H43" s="2"/>
      <c r="I43" s="2"/>
      <c r="J43" s="2"/>
      <c r="L43" s="2"/>
      <c r="M43" s="2"/>
      <c r="N43" s="2"/>
      <c r="O43" s="2"/>
    </row>
    <row r="44" spans="3:17">
      <c r="D44" s="22"/>
      <c r="H44" s="2"/>
      <c r="I44" s="2"/>
      <c r="J44" s="2"/>
      <c r="L44" s="2"/>
      <c r="M44" s="2"/>
      <c r="N44" s="2"/>
      <c r="O44" s="2"/>
    </row>
    <row r="45" spans="3:17">
      <c r="C45" s="27" t="s">
        <v>63</v>
      </c>
      <c r="D45" s="27" t="s">
        <v>64</v>
      </c>
      <c r="E45" s="27" t="s">
        <v>65</v>
      </c>
      <c r="F45" s="27" t="s">
        <v>66</v>
      </c>
      <c r="H45" s="88" t="s">
        <v>121</v>
      </c>
      <c r="I45" s="88"/>
      <c r="J45" s="88"/>
      <c r="K45" s="88"/>
      <c r="L45" s="90" t="s">
        <v>122</v>
      </c>
      <c r="M45" s="89"/>
      <c r="N45" s="89"/>
      <c r="O45" s="89"/>
    </row>
    <row r="46" spans="3:17">
      <c r="C46" s="27" t="s">
        <v>67</v>
      </c>
      <c r="D46" s="27" t="s">
        <v>68</v>
      </c>
      <c r="E46" s="27" t="s">
        <v>69</v>
      </c>
      <c r="F46" s="27" t="s">
        <v>70</v>
      </c>
      <c r="H46" s="88"/>
      <c r="I46" s="88"/>
      <c r="J46" s="88"/>
      <c r="K46" s="88"/>
      <c r="L46" s="89"/>
      <c r="M46" s="89"/>
      <c r="N46" s="89"/>
      <c r="O46" s="89"/>
    </row>
    <row r="47" spans="3:17">
      <c r="C47" s="27" t="s">
        <v>71</v>
      </c>
      <c r="D47" s="27" t="s">
        <v>72</v>
      </c>
      <c r="E47" s="27" t="s">
        <v>73</v>
      </c>
      <c r="F47" s="27" t="s">
        <v>74</v>
      </c>
      <c r="H47" s="88"/>
      <c r="I47" s="88"/>
      <c r="J47" s="88"/>
      <c r="K47" s="88"/>
      <c r="L47" s="89"/>
      <c r="M47" s="89"/>
      <c r="N47" s="89"/>
      <c r="O47" s="89"/>
    </row>
    <row r="48" spans="3:17">
      <c r="C48" s="27" t="s">
        <v>78</v>
      </c>
      <c r="D48" s="27" t="s">
        <v>77</v>
      </c>
      <c r="E48" s="27" t="s">
        <v>76</v>
      </c>
      <c r="F48" s="27" t="s">
        <v>75</v>
      </c>
      <c r="H48" s="88"/>
      <c r="I48" s="88"/>
      <c r="J48" s="88"/>
      <c r="K48" s="88"/>
      <c r="L48" s="89"/>
      <c r="M48" s="89"/>
      <c r="N48" s="89"/>
      <c r="O48" s="89"/>
    </row>
    <row r="49" spans="4:15">
      <c r="D49" s="22"/>
      <c r="H49" s="88"/>
      <c r="I49" s="88"/>
      <c r="J49" s="88"/>
      <c r="K49" s="88"/>
      <c r="L49" s="89"/>
      <c r="M49" s="89"/>
      <c r="N49" s="89"/>
      <c r="O49" s="89"/>
    </row>
    <row r="50" spans="4:15">
      <c r="D50" s="22"/>
    </row>
    <row r="65536" spans="16:22">
      <c r="P65536"/>
      <c r="Q65536"/>
      <c r="R65536"/>
      <c r="S65536"/>
      <c r="T65536"/>
      <c r="U65536"/>
      <c r="V65536"/>
    </row>
  </sheetData>
  <mergeCells count="4">
    <mergeCell ref="B22:B27"/>
    <mergeCell ref="H45:K49"/>
    <mergeCell ref="L45:O49"/>
    <mergeCell ref="L17:N31"/>
  </mergeCells>
  <conditionalFormatting sqref="W1:W4 AE1:AE4 AM1:AM4 O1:O4">
    <cfRule type="cellIs" dxfId="0" priority="16" operator="lessThan">
      <formula>6</formula>
    </cfRule>
  </conditionalFormatting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K19"/>
  <sheetViews>
    <sheetView workbookViewId="0">
      <selection activeCell="C3" sqref="C3:C5"/>
    </sheetView>
  </sheetViews>
  <sheetFormatPr baseColWidth="10" defaultRowHeight="15"/>
  <cols>
    <col min="1" max="1" width="2.77734375" customWidth="1"/>
    <col min="2" max="2" width="4.77734375" customWidth="1"/>
    <col min="3" max="3" width="10.77734375" customWidth="1"/>
    <col min="4" max="4" width="4.77734375" customWidth="1"/>
    <col min="5" max="5" width="10.77734375" customWidth="1"/>
    <col min="6" max="6" width="4.77734375" customWidth="1"/>
    <col min="7" max="7" width="10.77734375" customWidth="1"/>
    <col min="8" max="8" width="4.77734375" customWidth="1"/>
    <col min="9" max="9" width="10.77734375" customWidth="1"/>
    <col min="10" max="10" width="4.77734375" customWidth="1"/>
    <col min="11" max="11" width="2.77734375" customWidth="1"/>
    <col min="12" max="12" width="4.77734375" customWidth="1"/>
    <col min="13" max="13" width="2.21875" customWidth="1"/>
    <col min="14" max="14" width="4.77734375" customWidth="1"/>
    <col min="16" max="16" width="4.77734375" customWidth="1"/>
  </cols>
  <sheetData>
    <row r="1" spans="1:11" ht="15.75" thickBot="1">
      <c r="A1" s="5"/>
      <c r="B1" s="6"/>
      <c r="C1" s="6"/>
      <c r="D1" s="6"/>
      <c r="E1" s="6"/>
      <c r="F1" s="6"/>
      <c r="G1" s="6"/>
      <c r="H1" s="6"/>
      <c r="I1" s="6"/>
      <c r="J1" s="6"/>
      <c r="K1" s="7"/>
    </row>
    <row r="2" spans="1:11" ht="15.75" thickBot="1">
      <c r="A2" s="8"/>
      <c r="B2" s="9"/>
      <c r="C2" s="4" t="s">
        <v>7</v>
      </c>
      <c r="D2" s="9"/>
      <c r="E2" s="3" t="s">
        <v>32</v>
      </c>
      <c r="F2" s="9"/>
      <c r="G2" s="3" t="s">
        <v>31</v>
      </c>
      <c r="H2" s="9"/>
      <c r="I2" s="3" t="s">
        <v>10</v>
      </c>
      <c r="J2" s="9"/>
      <c r="K2" s="10"/>
    </row>
    <row r="3" spans="1:11" ht="15.75" customHeight="1" thickBot="1">
      <c r="A3" s="8"/>
      <c r="B3" s="4" t="s">
        <v>12</v>
      </c>
      <c r="C3" s="41" t="s">
        <v>13</v>
      </c>
      <c r="D3" s="4" t="s">
        <v>8</v>
      </c>
      <c r="E3" s="41" t="s">
        <v>15</v>
      </c>
      <c r="F3" s="3" t="s">
        <v>33</v>
      </c>
      <c r="G3" s="41" t="s">
        <v>16</v>
      </c>
      <c r="H3" s="3" t="s">
        <v>33</v>
      </c>
      <c r="I3" s="41" t="s">
        <v>17</v>
      </c>
      <c r="J3" s="3" t="s">
        <v>33</v>
      </c>
      <c r="K3" s="10"/>
    </row>
    <row r="4" spans="1:11" ht="15.75" thickBot="1">
      <c r="A4" s="8"/>
      <c r="B4" s="9"/>
      <c r="C4" s="45"/>
      <c r="D4" s="9"/>
      <c r="E4" s="42"/>
      <c r="F4" s="9"/>
      <c r="G4" s="42"/>
      <c r="H4" s="9"/>
      <c r="I4" s="42"/>
      <c r="J4" s="9"/>
      <c r="K4" s="10"/>
    </row>
    <row r="5" spans="1:11" ht="15.75" thickBot="1">
      <c r="A5" s="8"/>
      <c r="B5" s="4" t="s">
        <v>11</v>
      </c>
      <c r="C5" s="46"/>
      <c r="D5" s="4" t="s">
        <v>9</v>
      </c>
      <c r="E5" s="43"/>
      <c r="F5" s="3" t="s">
        <v>10</v>
      </c>
      <c r="G5" s="43"/>
      <c r="H5" s="3" t="s">
        <v>34</v>
      </c>
      <c r="I5" s="43"/>
      <c r="J5" s="3" t="s">
        <v>35</v>
      </c>
      <c r="K5" s="10"/>
    </row>
    <row r="6" spans="1:11" ht="15.75" thickBot="1">
      <c r="A6" s="8"/>
      <c r="B6" s="9"/>
      <c r="C6" s="4" t="s">
        <v>10</v>
      </c>
      <c r="D6" s="9"/>
      <c r="E6" s="3" t="s">
        <v>9</v>
      </c>
      <c r="F6" s="9"/>
      <c r="G6" s="3" t="s">
        <v>36</v>
      </c>
      <c r="H6" s="9"/>
      <c r="I6" s="3" t="s">
        <v>34</v>
      </c>
      <c r="J6" s="9"/>
      <c r="K6" s="10"/>
    </row>
    <row r="7" spans="1:11" ht="15.75" customHeight="1" thickBot="1">
      <c r="A7" s="8"/>
      <c r="B7" s="3" t="s">
        <v>8</v>
      </c>
      <c r="C7" s="44" t="s">
        <v>14</v>
      </c>
      <c r="D7" s="3" t="s">
        <v>12</v>
      </c>
      <c r="E7" s="44" t="s">
        <v>22</v>
      </c>
      <c r="F7" s="3" t="s">
        <v>10</v>
      </c>
      <c r="G7" s="41" t="s">
        <v>30</v>
      </c>
      <c r="H7" s="3" t="s">
        <v>18</v>
      </c>
      <c r="I7" s="41" t="s">
        <v>29</v>
      </c>
      <c r="J7" s="3" t="s">
        <v>35</v>
      </c>
      <c r="K7" s="10"/>
    </row>
    <row r="8" spans="1:11" ht="15.75" thickBot="1">
      <c r="A8" s="8"/>
      <c r="B8" s="9"/>
      <c r="C8" s="45"/>
      <c r="D8" s="9"/>
      <c r="E8" s="45"/>
      <c r="F8" s="9"/>
      <c r="G8" s="42"/>
      <c r="H8" s="9"/>
      <c r="I8" s="42"/>
      <c r="J8" s="9"/>
      <c r="K8" s="10"/>
    </row>
    <row r="9" spans="1:11" ht="15.75" thickBot="1">
      <c r="A9" s="8"/>
      <c r="B9" s="3" t="s">
        <v>18</v>
      </c>
      <c r="C9" s="46"/>
      <c r="D9" s="3" t="s">
        <v>11</v>
      </c>
      <c r="E9" s="46"/>
      <c r="F9" s="3" t="s">
        <v>35</v>
      </c>
      <c r="G9" s="43"/>
      <c r="H9" s="3" t="s">
        <v>34</v>
      </c>
      <c r="I9" s="43"/>
      <c r="J9" s="3" t="s">
        <v>37</v>
      </c>
      <c r="K9" s="10"/>
    </row>
    <row r="10" spans="1:11" ht="15.75" thickBot="1">
      <c r="A10" s="8"/>
      <c r="B10" s="9"/>
      <c r="C10" s="3" t="s">
        <v>8</v>
      </c>
      <c r="D10" s="9"/>
      <c r="E10" s="3" t="s">
        <v>38</v>
      </c>
      <c r="F10" s="9"/>
      <c r="G10" s="3" t="s">
        <v>12</v>
      </c>
      <c r="H10" s="9"/>
      <c r="I10" s="3" t="s">
        <v>39</v>
      </c>
      <c r="J10" s="9"/>
      <c r="K10" s="10"/>
    </row>
    <row r="11" spans="1:11" ht="15.75" customHeight="1" thickBot="1">
      <c r="A11" s="8"/>
      <c r="B11" s="3" t="s">
        <v>19</v>
      </c>
      <c r="C11" s="44" t="s">
        <v>20</v>
      </c>
      <c r="D11" s="3" t="s">
        <v>37</v>
      </c>
      <c r="E11" s="44" t="s">
        <v>23</v>
      </c>
      <c r="F11" s="3" t="s">
        <v>8</v>
      </c>
      <c r="G11" s="41" t="s">
        <v>24</v>
      </c>
      <c r="H11" s="3" t="s">
        <v>34</v>
      </c>
      <c r="I11" s="41" t="s">
        <v>28</v>
      </c>
      <c r="J11" s="3" t="s">
        <v>33</v>
      </c>
      <c r="K11" s="10"/>
    </row>
    <row r="12" spans="1:11" ht="15.75" thickBot="1">
      <c r="A12" s="8"/>
      <c r="B12" s="9"/>
      <c r="C12" s="45"/>
      <c r="D12" s="9"/>
      <c r="E12" s="45"/>
      <c r="F12" s="9"/>
      <c r="G12" s="42"/>
      <c r="H12" s="9"/>
      <c r="I12" s="42"/>
      <c r="J12" s="9"/>
      <c r="K12" s="10"/>
    </row>
    <row r="13" spans="1:11" ht="15.75" thickBot="1">
      <c r="A13" s="8"/>
      <c r="B13" s="3" t="s">
        <v>8</v>
      </c>
      <c r="C13" s="46"/>
      <c r="D13" s="3" t="s">
        <v>39</v>
      </c>
      <c r="E13" s="46"/>
      <c r="F13" s="3" t="s">
        <v>18</v>
      </c>
      <c r="G13" s="43"/>
      <c r="H13" s="3" t="s">
        <v>9</v>
      </c>
      <c r="I13" s="43"/>
      <c r="J13" s="3" t="s">
        <v>37</v>
      </c>
      <c r="K13" s="10"/>
    </row>
    <row r="14" spans="1:11" ht="15.75" thickBot="1">
      <c r="A14" s="8"/>
      <c r="B14" s="9"/>
      <c r="C14" s="3" t="s">
        <v>41</v>
      </c>
      <c r="D14" s="9"/>
      <c r="E14" s="3" t="s">
        <v>10</v>
      </c>
      <c r="F14" s="9"/>
      <c r="G14" s="3" t="s">
        <v>36</v>
      </c>
      <c r="H14" s="9"/>
      <c r="I14" s="3" t="s">
        <v>11</v>
      </c>
      <c r="J14" s="9"/>
      <c r="K14" s="10"/>
    </row>
    <row r="15" spans="1:11" ht="15.75" customHeight="1" thickBot="1">
      <c r="A15" s="8"/>
      <c r="B15" s="3" t="s">
        <v>19</v>
      </c>
      <c r="C15" s="44" t="s">
        <v>21</v>
      </c>
      <c r="D15" s="3" t="s">
        <v>8</v>
      </c>
      <c r="E15" s="44" t="s">
        <v>25</v>
      </c>
      <c r="F15" s="3" t="s">
        <v>37</v>
      </c>
      <c r="G15" s="41" t="s">
        <v>26</v>
      </c>
      <c r="H15" s="3" t="s">
        <v>10</v>
      </c>
      <c r="I15" s="41" t="s">
        <v>27</v>
      </c>
      <c r="J15" s="3" t="s">
        <v>9</v>
      </c>
      <c r="K15" s="10"/>
    </row>
    <row r="16" spans="1:11" ht="15.75" thickBot="1">
      <c r="A16" s="8"/>
      <c r="B16" s="9"/>
      <c r="C16" s="45"/>
      <c r="D16" s="9"/>
      <c r="E16" s="45"/>
      <c r="F16" s="9"/>
      <c r="G16" s="42"/>
      <c r="H16" s="9"/>
      <c r="I16" s="42"/>
      <c r="J16" s="9"/>
      <c r="K16" s="10"/>
    </row>
    <row r="17" spans="1:11" ht="15.75" thickBot="1">
      <c r="A17" s="8"/>
      <c r="B17" s="3" t="s">
        <v>8</v>
      </c>
      <c r="C17" s="46"/>
      <c r="D17" s="3" t="s">
        <v>11</v>
      </c>
      <c r="E17" s="46"/>
      <c r="F17" s="3" t="s">
        <v>34</v>
      </c>
      <c r="G17" s="43"/>
      <c r="H17" s="3" t="s">
        <v>33</v>
      </c>
      <c r="I17" s="43"/>
      <c r="J17" s="3" t="s">
        <v>40</v>
      </c>
      <c r="K17" s="10"/>
    </row>
    <row r="18" spans="1:11" ht="15.75" thickBot="1">
      <c r="A18" s="8"/>
      <c r="B18" s="9"/>
      <c r="C18" s="3" t="s">
        <v>12</v>
      </c>
      <c r="D18" s="9"/>
      <c r="E18" s="3" t="s">
        <v>12</v>
      </c>
      <c r="F18" s="9"/>
      <c r="G18" s="3" t="s">
        <v>33</v>
      </c>
      <c r="H18" s="9"/>
      <c r="I18" s="3" t="s">
        <v>10</v>
      </c>
      <c r="J18" s="9"/>
      <c r="K18" s="10"/>
    </row>
    <row r="19" spans="1:11" ht="15.75" thickBot="1">
      <c r="A19" s="11"/>
      <c r="B19" s="12"/>
      <c r="C19" s="12"/>
      <c r="D19" s="12"/>
      <c r="E19" s="12"/>
      <c r="F19" s="12"/>
      <c r="G19" s="12"/>
      <c r="H19" s="12"/>
      <c r="I19" s="12"/>
      <c r="J19" s="12"/>
      <c r="K19" s="13"/>
    </row>
  </sheetData>
  <mergeCells count="16">
    <mergeCell ref="C11:C13"/>
    <mergeCell ref="C15:C17"/>
    <mergeCell ref="E3:E5"/>
    <mergeCell ref="E7:E9"/>
    <mergeCell ref="E11:E13"/>
    <mergeCell ref="E15:E17"/>
    <mergeCell ref="C3:C5"/>
    <mergeCell ref="C7:C9"/>
    <mergeCell ref="G15:G17"/>
    <mergeCell ref="I3:I5"/>
    <mergeCell ref="I7:I9"/>
    <mergeCell ref="I11:I13"/>
    <mergeCell ref="I15:I17"/>
    <mergeCell ref="G7:G9"/>
    <mergeCell ref="G11:G13"/>
    <mergeCell ref="G3:G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I32"/>
  <sheetViews>
    <sheetView showGridLines="0" workbookViewId="0"/>
  </sheetViews>
  <sheetFormatPr baseColWidth="10" defaultRowHeight="15"/>
  <cols>
    <col min="1" max="1" width="4" customWidth="1"/>
    <col min="8" max="8" width="3.33203125" customWidth="1"/>
  </cols>
  <sheetData>
    <row r="1" spans="1:9">
      <c r="A1" s="23" t="s">
        <v>4</v>
      </c>
      <c r="B1" s="24" t="s">
        <v>5</v>
      </c>
      <c r="C1" s="25" t="s">
        <v>6</v>
      </c>
      <c r="D1" s="26">
        <v>1624</v>
      </c>
    </row>
    <row r="3" spans="1:9">
      <c r="B3" s="18" t="s">
        <v>46</v>
      </c>
      <c r="C3" s="19"/>
      <c r="D3" s="19"/>
      <c r="E3" s="19"/>
      <c r="F3" s="19"/>
      <c r="G3" s="19"/>
      <c r="H3" s="16"/>
    </row>
    <row r="4" spans="1:9">
      <c r="B4" s="20" t="s">
        <v>47</v>
      </c>
      <c r="C4" s="19"/>
      <c r="D4" s="19"/>
      <c r="E4" s="19"/>
      <c r="F4" s="19"/>
      <c r="G4" s="19"/>
      <c r="H4" s="16"/>
    </row>
    <row r="5" spans="1:9">
      <c r="B5" s="20" t="s">
        <v>49</v>
      </c>
      <c r="C5" s="19"/>
      <c r="D5" s="19"/>
      <c r="E5" s="19"/>
      <c r="F5" s="19"/>
      <c r="G5" s="19"/>
      <c r="H5" s="16"/>
    </row>
    <row r="6" spans="1:9">
      <c r="B6" s="20" t="s">
        <v>48</v>
      </c>
      <c r="C6" s="19"/>
      <c r="D6" s="19"/>
      <c r="E6" s="19"/>
      <c r="F6" s="19"/>
      <c r="G6" s="19"/>
      <c r="H6" s="16"/>
    </row>
    <row r="7" spans="1:9">
      <c r="B7" s="19" t="s">
        <v>50</v>
      </c>
      <c r="C7" s="19"/>
      <c r="D7" s="19"/>
      <c r="E7" s="19"/>
      <c r="F7" s="19"/>
      <c r="G7" s="19"/>
      <c r="H7" s="16"/>
    </row>
    <row r="8" spans="1:9" ht="19.5">
      <c r="B8" s="19" t="s">
        <v>51</v>
      </c>
      <c r="C8" s="19"/>
      <c r="D8" s="19"/>
      <c r="E8" s="19"/>
      <c r="F8" s="19"/>
      <c r="G8" s="19"/>
      <c r="H8" s="16"/>
      <c r="I8" s="15"/>
    </row>
    <row r="9" spans="1:9">
      <c r="B9" s="19"/>
      <c r="C9" s="19"/>
      <c r="D9" s="19"/>
      <c r="E9" s="19"/>
      <c r="F9" s="19"/>
      <c r="G9" s="19"/>
      <c r="H9" s="16"/>
    </row>
    <row r="10" spans="1:9">
      <c r="B10" s="21" t="s">
        <v>52</v>
      </c>
      <c r="C10" s="19"/>
      <c r="D10" s="19"/>
      <c r="E10" s="19"/>
      <c r="F10" s="19"/>
      <c r="G10" s="19"/>
      <c r="H10" s="16"/>
    </row>
    <row r="11" spans="1:9">
      <c r="B11" s="19" t="s">
        <v>53</v>
      </c>
      <c r="C11" s="19"/>
      <c r="D11" s="19"/>
      <c r="E11" s="19"/>
      <c r="F11" s="19"/>
      <c r="G11" s="19"/>
      <c r="H11" s="16"/>
    </row>
    <row r="12" spans="1:9">
      <c r="B12" s="19" t="s">
        <v>54</v>
      </c>
      <c r="C12" s="19"/>
      <c r="D12" s="19"/>
      <c r="E12" s="19"/>
      <c r="F12" s="19"/>
      <c r="G12" s="19"/>
      <c r="H12" s="16"/>
    </row>
    <row r="13" spans="1:9">
      <c r="B13" s="19"/>
      <c r="C13" s="19"/>
      <c r="D13" s="19"/>
      <c r="E13" s="19"/>
      <c r="F13" s="19"/>
      <c r="G13" s="19"/>
      <c r="H13" s="16"/>
    </row>
    <row r="14" spans="1:9">
      <c r="B14" s="19" t="s">
        <v>55</v>
      </c>
      <c r="C14" s="19"/>
      <c r="D14" s="19"/>
      <c r="E14" s="19"/>
      <c r="F14" s="19"/>
      <c r="G14" s="19"/>
      <c r="H14" s="16"/>
    </row>
    <row r="15" spans="1:9">
      <c r="B15" s="19" t="s">
        <v>56</v>
      </c>
      <c r="C15" s="19"/>
      <c r="D15" s="19"/>
      <c r="E15" s="19"/>
      <c r="F15" s="19"/>
      <c r="G15" s="19"/>
      <c r="H15" s="16"/>
    </row>
    <row r="16" spans="1:9">
      <c r="B16" s="19"/>
      <c r="C16" s="19"/>
      <c r="D16" s="19"/>
      <c r="E16" s="19"/>
      <c r="F16" s="19"/>
      <c r="G16" s="19"/>
      <c r="H16" s="16"/>
    </row>
    <row r="17" spans="2:8">
      <c r="B17" s="19" t="s">
        <v>57</v>
      </c>
      <c r="C17" s="19"/>
      <c r="D17" s="19"/>
      <c r="E17" s="19"/>
      <c r="F17" s="19"/>
      <c r="G17" s="19"/>
      <c r="H17" s="16"/>
    </row>
    <row r="18" spans="2:8">
      <c r="B18" s="19" t="s">
        <v>58</v>
      </c>
      <c r="C18" s="19"/>
      <c r="D18" s="19"/>
      <c r="E18" s="19"/>
      <c r="F18" s="19"/>
      <c r="G18" s="19"/>
      <c r="H18" s="16"/>
    </row>
    <row r="19" spans="2:8">
      <c r="B19" s="19"/>
      <c r="C19" s="19"/>
      <c r="D19" s="19"/>
      <c r="E19" s="19"/>
      <c r="F19" s="19"/>
      <c r="G19" s="19"/>
      <c r="H19" s="16"/>
    </row>
    <row r="20" spans="2:8">
      <c r="B20" s="19" t="s">
        <v>59</v>
      </c>
      <c r="C20" s="19"/>
      <c r="D20" s="19"/>
      <c r="E20" s="19"/>
      <c r="F20" s="19"/>
      <c r="G20" s="19"/>
      <c r="H20" s="16"/>
    </row>
    <row r="21" spans="2:8">
      <c r="B21" s="19" t="s">
        <v>60</v>
      </c>
      <c r="C21" s="19"/>
      <c r="D21" s="19"/>
      <c r="E21" s="19"/>
      <c r="F21" s="19"/>
      <c r="G21" s="19"/>
      <c r="H21" s="16"/>
    </row>
    <row r="22" spans="2:8">
      <c r="B22" s="19" t="s">
        <v>61</v>
      </c>
      <c r="C22" s="19"/>
      <c r="D22" s="19"/>
      <c r="E22" s="19"/>
      <c r="F22" s="19"/>
      <c r="G22" s="19"/>
      <c r="H22" s="16"/>
    </row>
    <row r="23" spans="2:8">
      <c r="B23" s="19"/>
      <c r="C23" s="19"/>
      <c r="D23" s="19"/>
      <c r="E23" s="19"/>
      <c r="F23" s="19"/>
      <c r="G23" s="19"/>
      <c r="H23" s="16"/>
    </row>
    <row r="24" spans="2:8">
      <c r="B24" s="16"/>
      <c r="C24" s="16"/>
      <c r="D24" s="16"/>
      <c r="E24" s="16"/>
      <c r="F24" s="16"/>
      <c r="G24" s="16"/>
      <c r="H24" s="16"/>
    </row>
    <row r="25" spans="2:8">
      <c r="B25" s="17" t="s">
        <v>62</v>
      </c>
      <c r="C25" s="16"/>
      <c r="D25" s="16"/>
      <c r="E25" s="16"/>
      <c r="F25" s="16"/>
      <c r="G25" s="16"/>
      <c r="H25" s="16"/>
    </row>
    <row r="26" spans="2:8">
      <c r="B26" s="16"/>
      <c r="C26" s="16"/>
      <c r="D26" s="16"/>
      <c r="E26" s="16"/>
      <c r="F26" s="16"/>
      <c r="G26" s="16"/>
      <c r="H26" s="16"/>
    </row>
    <row r="27" spans="2:8">
      <c r="B27" s="16"/>
      <c r="C27" s="16"/>
      <c r="D27" s="16"/>
      <c r="E27" s="16"/>
      <c r="F27" s="16"/>
      <c r="G27" s="16"/>
      <c r="H27" s="16"/>
    </row>
    <row r="28" spans="2:8">
      <c r="B28" s="16"/>
      <c r="C28" s="16"/>
      <c r="D28" s="16"/>
      <c r="E28" s="16"/>
      <c r="F28" s="16"/>
      <c r="G28" s="16"/>
      <c r="H28" s="16"/>
    </row>
    <row r="29" spans="2:8">
      <c r="B29" s="16"/>
      <c r="C29" s="16"/>
      <c r="D29" s="16"/>
      <c r="E29" s="16"/>
      <c r="F29" s="16"/>
      <c r="G29" s="16"/>
      <c r="H29" s="16"/>
    </row>
    <row r="30" spans="2:8">
      <c r="B30" s="16"/>
      <c r="C30" s="16"/>
      <c r="D30" s="16"/>
      <c r="E30" s="16"/>
      <c r="F30" s="16"/>
      <c r="G30" s="16"/>
      <c r="H30" s="16"/>
    </row>
    <row r="31" spans="2:8">
      <c r="B31" s="16"/>
      <c r="C31" s="16"/>
      <c r="D31" s="16"/>
      <c r="E31" s="16"/>
      <c r="F31" s="16"/>
      <c r="G31" s="16"/>
      <c r="H31" s="16"/>
    </row>
    <row r="32" spans="2:8">
      <c r="B32" s="16"/>
      <c r="C32" s="16"/>
      <c r="D32" s="16"/>
      <c r="E32" s="16"/>
      <c r="F32" s="16"/>
      <c r="G32" s="16"/>
      <c r="H32" s="16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K20"/>
  <sheetViews>
    <sheetView workbookViewId="0"/>
  </sheetViews>
  <sheetFormatPr baseColWidth="10" defaultRowHeight="15"/>
  <cols>
    <col min="1" max="1" width="2.77734375" customWidth="1"/>
    <col min="11" max="11" width="2.77734375" customWidth="1"/>
  </cols>
  <sheetData>
    <row r="1" spans="1:11" ht="15.75" thickBot="1">
      <c r="A1" s="5"/>
      <c r="B1" s="6"/>
      <c r="C1" s="14" t="s">
        <v>42</v>
      </c>
      <c r="D1" s="6"/>
      <c r="E1" s="14" t="s">
        <v>43</v>
      </c>
      <c r="F1" s="6"/>
      <c r="G1" s="14" t="s">
        <v>44</v>
      </c>
      <c r="H1" s="6"/>
      <c r="I1" s="14" t="s">
        <v>45</v>
      </c>
      <c r="J1" s="6"/>
      <c r="K1" s="7"/>
    </row>
    <row r="2" spans="1:11" ht="15.75" thickBot="1">
      <c r="A2" s="8"/>
      <c r="B2" s="9"/>
      <c r="C2" s="4" t="s">
        <v>7</v>
      </c>
      <c r="D2" s="9"/>
      <c r="E2" s="3" t="s">
        <v>32</v>
      </c>
      <c r="F2" s="9"/>
      <c r="G2" s="3" t="s">
        <v>31</v>
      </c>
      <c r="H2" s="9"/>
      <c r="I2" s="3" t="s">
        <v>10</v>
      </c>
      <c r="J2" s="9"/>
      <c r="K2" s="10"/>
    </row>
    <row r="3" spans="1:11" ht="15.75" thickBot="1">
      <c r="A3" s="8"/>
      <c r="B3" s="4" t="s">
        <v>12</v>
      </c>
      <c r="C3" s="41" t="s">
        <v>13</v>
      </c>
      <c r="D3" s="4" t="s">
        <v>8</v>
      </c>
      <c r="E3" s="41" t="s">
        <v>15</v>
      </c>
      <c r="F3" s="3" t="s">
        <v>33</v>
      </c>
      <c r="G3" s="41" t="s">
        <v>16</v>
      </c>
      <c r="H3" s="3" t="s">
        <v>33</v>
      </c>
      <c r="I3" s="41" t="s">
        <v>17</v>
      </c>
      <c r="J3" s="3" t="s">
        <v>33</v>
      </c>
      <c r="K3" s="10"/>
    </row>
    <row r="4" spans="1:11" ht="15.75" thickBot="1">
      <c r="A4" s="8"/>
      <c r="B4" s="9"/>
      <c r="C4" s="45"/>
      <c r="D4" s="9"/>
      <c r="E4" s="42"/>
      <c r="F4" s="9"/>
      <c r="G4" s="42"/>
      <c r="H4" s="9"/>
      <c r="I4" s="42"/>
      <c r="J4" s="9"/>
      <c r="K4" s="10"/>
    </row>
    <row r="5" spans="1:11" ht="15.75" thickBot="1">
      <c r="A5" s="8"/>
      <c r="B5" s="4" t="s">
        <v>11</v>
      </c>
      <c r="C5" s="46"/>
      <c r="D5" s="4" t="s">
        <v>9</v>
      </c>
      <c r="E5" s="43"/>
      <c r="F5" s="3" t="s">
        <v>10</v>
      </c>
      <c r="G5" s="43"/>
      <c r="H5" s="3" t="s">
        <v>34</v>
      </c>
      <c r="I5" s="43"/>
      <c r="J5" s="3" t="s">
        <v>35</v>
      </c>
      <c r="K5" s="10"/>
    </row>
    <row r="6" spans="1:11" ht="15.75" thickBot="1">
      <c r="A6" s="8"/>
      <c r="B6" s="9"/>
      <c r="C6" s="4" t="s">
        <v>10</v>
      </c>
      <c r="D6" s="9"/>
      <c r="E6" s="3" t="s">
        <v>9</v>
      </c>
      <c r="F6" s="9"/>
      <c r="G6" s="3" t="s">
        <v>36</v>
      </c>
      <c r="H6" s="9"/>
      <c r="I6" s="3" t="s">
        <v>34</v>
      </c>
      <c r="J6" s="9"/>
      <c r="K6" s="10"/>
    </row>
    <row r="7" spans="1:11" ht="15.75" thickBot="1">
      <c r="A7" s="8"/>
      <c r="B7" s="3" t="s">
        <v>8</v>
      </c>
      <c r="C7" s="44" t="s">
        <v>14</v>
      </c>
      <c r="D7" s="3" t="s">
        <v>12</v>
      </c>
      <c r="E7" s="44" t="s">
        <v>22</v>
      </c>
      <c r="F7" s="3" t="s">
        <v>10</v>
      </c>
      <c r="G7" s="41" t="s">
        <v>30</v>
      </c>
      <c r="H7" s="3" t="s">
        <v>18</v>
      </c>
      <c r="I7" s="41" t="s">
        <v>29</v>
      </c>
      <c r="J7" s="3" t="s">
        <v>35</v>
      </c>
      <c r="K7" s="10"/>
    </row>
    <row r="8" spans="1:11" ht="15.75" thickBot="1">
      <c r="A8" s="8"/>
      <c r="B8" s="9"/>
      <c r="C8" s="45"/>
      <c r="D8" s="9"/>
      <c r="E8" s="45"/>
      <c r="F8" s="9"/>
      <c r="G8" s="42"/>
      <c r="H8" s="9"/>
      <c r="I8" s="42"/>
      <c r="J8" s="9"/>
      <c r="K8" s="10"/>
    </row>
    <row r="9" spans="1:11" ht="15.75" thickBot="1">
      <c r="A9" s="8"/>
      <c r="B9" s="3" t="s">
        <v>18</v>
      </c>
      <c r="C9" s="46"/>
      <c r="D9" s="3" t="s">
        <v>11</v>
      </c>
      <c r="E9" s="46"/>
      <c r="F9" s="3" t="s">
        <v>35</v>
      </c>
      <c r="G9" s="43"/>
      <c r="H9" s="3" t="s">
        <v>34</v>
      </c>
      <c r="I9" s="43"/>
      <c r="J9" s="3" t="s">
        <v>37</v>
      </c>
      <c r="K9" s="10"/>
    </row>
    <row r="10" spans="1:11" ht="15.75" thickBot="1">
      <c r="A10" s="8"/>
      <c r="B10" s="9"/>
      <c r="C10" s="3" t="s">
        <v>8</v>
      </c>
      <c r="D10" s="9"/>
      <c r="E10" s="3" t="s">
        <v>38</v>
      </c>
      <c r="F10" s="9"/>
      <c r="G10" s="3" t="s">
        <v>12</v>
      </c>
      <c r="H10" s="9"/>
      <c r="I10" s="3" t="s">
        <v>39</v>
      </c>
      <c r="J10" s="9"/>
      <c r="K10" s="10"/>
    </row>
    <row r="11" spans="1:11" ht="15.75" thickBot="1">
      <c r="A11" s="8"/>
      <c r="B11" s="3" t="s">
        <v>19</v>
      </c>
      <c r="C11" s="44" t="s">
        <v>20</v>
      </c>
      <c r="D11" s="3" t="s">
        <v>37</v>
      </c>
      <c r="E11" s="44" t="s">
        <v>23</v>
      </c>
      <c r="F11" s="3" t="s">
        <v>8</v>
      </c>
      <c r="G11" s="41" t="s">
        <v>24</v>
      </c>
      <c r="H11" s="3" t="s">
        <v>34</v>
      </c>
      <c r="I11" s="41" t="s">
        <v>28</v>
      </c>
      <c r="J11" s="3" t="s">
        <v>33</v>
      </c>
      <c r="K11" s="10"/>
    </row>
    <row r="12" spans="1:11" ht="15.75" thickBot="1">
      <c r="A12" s="8"/>
      <c r="B12" s="9"/>
      <c r="C12" s="45"/>
      <c r="D12" s="9"/>
      <c r="E12" s="45"/>
      <c r="F12" s="9"/>
      <c r="G12" s="42"/>
      <c r="H12" s="9"/>
      <c r="I12" s="42"/>
      <c r="J12" s="9"/>
      <c r="K12" s="10"/>
    </row>
    <row r="13" spans="1:11" ht="15.75" thickBot="1">
      <c r="A13" s="8"/>
      <c r="B13" s="3" t="s">
        <v>8</v>
      </c>
      <c r="C13" s="46"/>
      <c r="D13" s="3" t="s">
        <v>39</v>
      </c>
      <c r="E13" s="46"/>
      <c r="F13" s="3" t="s">
        <v>18</v>
      </c>
      <c r="G13" s="43"/>
      <c r="H13" s="3" t="s">
        <v>9</v>
      </c>
      <c r="I13" s="43"/>
      <c r="J13" s="3" t="s">
        <v>37</v>
      </c>
      <c r="K13" s="10"/>
    </row>
    <row r="14" spans="1:11" ht="15.75" thickBot="1">
      <c r="A14" s="8"/>
      <c r="B14" s="9"/>
      <c r="C14" s="3" t="s">
        <v>41</v>
      </c>
      <c r="D14" s="9"/>
      <c r="E14" s="3" t="s">
        <v>10</v>
      </c>
      <c r="F14" s="9"/>
      <c r="G14" s="3" t="s">
        <v>36</v>
      </c>
      <c r="H14" s="9"/>
      <c r="I14" s="3" t="s">
        <v>11</v>
      </c>
      <c r="J14" s="9"/>
      <c r="K14" s="10"/>
    </row>
    <row r="15" spans="1:11" ht="15.75" thickBot="1">
      <c r="A15" s="8"/>
      <c r="B15" s="3" t="s">
        <v>19</v>
      </c>
      <c r="C15" s="44" t="s">
        <v>21</v>
      </c>
      <c r="D15" s="3" t="s">
        <v>8</v>
      </c>
      <c r="E15" s="44" t="s">
        <v>25</v>
      </c>
      <c r="F15" s="3" t="s">
        <v>37</v>
      </c>
      <c r="G15" s="41" t="s">
        <v>26</v>
      </c>
      <c r="H15" s="3" t="s">
        <v>10</v>
      </c>
      <c r="I15" s="41" t="s">
        <v>27</v>
      </c>
      <c r="J15" s="3" t="s">
        <v>9</v>
      </c>
      <c r="K15" s="10"/>
    </row>
    <row r="16" spans="1:11" ht="15.75" thickBot="1">
      <c r="A16" s="8"/>
      <c r="B16" s="9"/>
      <c r="C16" s="45"/>
      <c r="D16" s="9"/>
      <c r="E16" s="45"/>
      <c r="F16" s="9"/>
      <c r="G16" s="42"/>
      <c r="H16" s="9"/>
      <c r="I16" s="42"/>
      <c r="J16" s="9"/>
      <c r="K16" s="10"/>
    </row>
    <row r="17" spans="1:11" ht="15.75" thickBot="1">
      <c r="A17" s="8"/>
      <c r="B17" s="3" t="s">
        <v>8</v>
      </c>
      <c r="C17" s="46"/>
      <c r="D17" s="3" t="s">
        <v>11</v>
      </c>
      <c r="E17" s="46"/>
      <c r="F17" s="3" t="s">
        <v>34</v>
      </c>
      <c r="G17" s="43"/>
      <c r="H17" s="3" t="s">
        <v>33</v>
      </c>
      <c r="I17" s="43"/>
      <c r="J17" s="3" t="s">
        <v>40</v>
      </c>
      <c r="K17" s="10"/>
    </row>
    <row r="18" spans="1:11" ht="15.75" thickBot="1">
      <c r="A18" s="8"/>
      <c r="B18" s="9"/>
      <c r="C18" s="3" t="s">
        <v>12</v>
      </c>
      <c r="D18" s="9"/>
      <c r="E18" s="3" t="s">
        <v>12</v>
      </c>
      <c r="F18" s="9"/>
      <c r="G18" s="3" t="s">
        <v>33</v>
      </c>
      <c r="H18" s="9"/>
      <c r="I18" s="3" t="s">
        <v>10</v>
      </c>
      <c r="J18" s="9"/>
      <c r="K18" s="10"/>
    </row>
    <row r="19" spans="1:11" ht="15.75" thickBot="1">
      <c r="A19" s="11"/>
      <c r="B19" s="12"/>
      <c r="C19" s="12"/>
      <c r="D19" s="12"/>
      <c r="E19" s="12"/>
      <c r="F19" s="12"/>
      <c r="G19" s="12"/>
      <c r="H19" s="12"/>
      <c r="I19" s="12"/>
      <c r="J19" s="12"/>
      <c r="K19" s="13"/>
    </row>
    <row r="20" spans="1:11">
      <c r="A20" s="23" t="s">
        <v>4</v>
      </c>
      <c r="B20" s="24" t="s">
        <v>5</v>
      </c>
      <c r="C20" s="25" t="s">
        <v>6</v>
      </c>
      <c r="D20" s="26">
        <v>1624</v>
      </c>
    </row>
  </sheetData>
  <mergeCells count="16">
    <mergeCell ref="C11:C13"/>
    <mergeCell ref="E11:E13"/>
    <mergeCell ref="G11:G13"/>
    <mergeCell ref="I11:I13"/>
    <mergeCell ref="C15:C17"/>
    <mergeCell ref="E15:E17"/>
    <mergeCell ref="G15:G17"/>
    <mergeCell ref="I15:I17"/>
    <mergeCell ref="C3:C5"/>
    <mergeCell ref="E3:E5"/>
    <mergeCell ref="G3:G5"/>
    <mergeCell ref="I3:I5"/>
    <mergeCell ref="C7:C9"/>
    <mergeCell ref="E7:E9"/>
    <mergeCell ref="G7:G9"/>
    <mergeCell ref="I7:I9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/>
  <dimension ref="A1:D1"/>
  <sheetViews>
    <sheetView workbookViewId="0">
      <selection activeCell="B26" sqref="B26"/>
    </sheetView>
  </sheetViews>
  <sheetFormatPr baseColWidth="10" defaultRowHeight="15"/>
  <sheetData>
    <row r="1" spans="1:4">
      <c r="A1" t="s">
        <v>0</v>
      </c>
      <c r="B1" t="s">
        <v>1</v>
      </c>
      <c r="C1" s="1" t="s">
        <v>2</v>
      </c>
      <c r="D1" s="1" t="s">
        <v>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>
      <selection activeCell="C11" sqref="C11"/>
    </sheetView>
  </sheetViews>
  <sheetFormatPr baseColWidth="10" defaultRowHeight="1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K222"/>
  <sheetViews>
    <sheetView topLeftCell="C1" workbookViewId="0">
      <selection activeCell="K26" sqref="K26"/>
    </sheetView>
  </sheetViews>
  <sheetFormatPr baseColWidth="10" defaultRowHeight="15"/>
  <cols>
    <col min="1" max="1" width="3.109375" bestFit="1" customWidth="1"/>
    <col min="2" max="2" width="48.109375" style="72" customWidth="1"/>
    <col min="3" max="3" width="11.5546875" style="48"/>
    <col min="4" max="4" width="43.88671875" customWidth="1"/>
    <col min="5" max="5" width="15.88671875" customWidth="1"/>
    <col min="6" max="6" width="18" bestFit="1" customWidth="1"/>
    <col min="8" max="8" width="18.44140625" bestFit="1" customWidth="1"/>
    <col min="9" max="9" width="12.33203125" style="85" customWidth="1"/>
    <col min="10" max="10" width="11.5546875" style="39"/>
    <col min="11" max="11" width="16" style="39" customWidth="1"/>
  </cols>
  <sheetData>
    <row r="1" spans="1:11" ht="16.5" thickBot="1">
      <c r="A1" s="56" t="s">
        <v>6</v>
      </c>
      <c r="B1" s="69" t="s">
        <v>85</v>
      </c>
      <c r="C1" s="58" t="s">
        <v>84</v>
      </c>
      <c r="D1" s="57" t="s">
        <v>89</v>
      </c>
      <c r="E1" s="74" t="s">
        <v>99</v>
      </c>
      <c r="F1" s="74" t="s">
        <v>120</v>
      </c>
      <c r="G1" s="57" t="s">
        <v>86</v>
      </c>
      <c r="H1" s="75" t="s">
        <v>87</v>
      </c>
      <c r="I1" s="80" t="s">
        <v>96</v>
      </c>
    </row>
    <row r="2" spans="1:11" s="47" customFormat="1" ht="15.75" thickBot="1">
      <c r="A2" s="65">
        <v>1</v>
      </c>
      <c r="B2" s="70" t="s">
        <v>83</v>
      </c>
      <c r="C2" s="66" t="s">
        <v>90</v>
      </c>
      <c r="D2" s="67"/>
      <c r="E2" s="67"/>
      <c r="F2" s="67"/>
      <c r="G2" s="67"/>
      <c r="H2" s="76"/>
      <c r="I2" s="81"/>
      <c r="J2" s="39" t="s">
        <v>97</v>
      </c>
      <c r="K2" s="39" t="s">
        <v>97</v>
      </c>
    </row>
    <row r="3" spans="1:11" s="47" customFormat="1" ht="12.75">
      <c r="A3" s="59">
        <v>2</v>
      </c>
      <c r="B3" s="62" t="s">
        <v>80</v>
      </c>
      <c r="C3" s="86" t="s">
        <v>90</v>
      </c>
      <c r="D3" s="60"/>
      <c r="E3" s="61"/>
      <c r="F3" s="61"/>
      <c r="G3" s="61"/>
      <c r="H3" s="77"/>
      <c r="I3" s="82"/>
      <c r="J3" s="73" t="s">
        <v>92</v>
      </c>
      <c r="K3" s="73" t="s">
        <v>92</v>
      </c>
    </row>
    <row r="4" spans="1:11" s="47" customFormat="1" ht="15.75" customHeight="1" thickBot="1">
      <c r="A4" s="53"/>
      <c r="B4" s="63"/>
      <c r="C4" s="87"/>
      <c r="D4" s="54"/>
      <c r="E4" s="55"/>
      <c r="F4" s="55"/>
      <c r="G4" s="55"/>
      <c r="H4" s="78"/>
      <c r="I4" s="83"/>
      <c r="J4" s="49" t="s">
        <v>90</v>
      </c>
      <c r="K4" s="49" t="s">
        <v>102</v>
      </c>
    </row>
    <row r="5" spans="1:11" s="47" customFormat="1" ht="12.75">
      <c r="A5" s="50">
        <v>3</v>
      </c>
      <c r="B5" s="64" t="s">
        <v>79</v>
      </c>
      <c r="C5" s="86" t="s">
        <v>90</v>
      </c>
      <c r="D5" s="51"/>
      <c r="E5" s="52"/>
      <c r="F5" s="52"/>
      <c r="G5" s="52"/>
      <c r="H5" s="79"/>
      <c r="I5" s="84"/>
      <c r="J5" s="73" t="s">
        <v>93</v>
      </c>
      <c r="K5" s="49" t="s">
        <v>103</v>
      </c>
    </row>
    <row r="6" spans="1:11" s="47" customFormat="1" ht="13.5" customHeight="1" thickBot="1">
      <c r="A6" s="53"/>
      <c r="B6" s="63"/>
      <c r="C6" s="87"/>
      <c r="D6" s="54"/>
      <c r="E6" s="55"/>
      <c r="F6" s="55"/>
      <c r="G6" s="55"/>
      <c r="H6" s="78"/>
      <c r="I6" s="83"/>
      <c r="J6" s="49" t="s">
        <v>94</v>
      </c>
      <c r="K6" s="49" t="s">
        <v>104</v>
      </c>
    </row>
    <row r="7" spans="1:11" s="47" customFormat="1" ht="12.75">
      <c r="A7" s="50">
        <v>4</v>
      </c>
      <c r="B7" s="64" t="s">
        <v>81</v>
      </c>
      <c r="C7" s="86" t="s">
        <v>90</v>
      </c>
      <c r="D7" s="51"/>
      <c r="E7" s="52"/>
      <c r="F7" s="52"/>
      <c r="G7" s="52"/>
      <c r="H7" s="79"/>
      <c r="I7" s="84"/>
      <c r="J7" s="49" t="s">
        <v>95</v>
      </c>
      <c r="K7" s="49" t="s">
        <v>105</v>
      </c>
    </row>
    <row r="8" spans="1:11" s="47" customFormat="1" ht="13.5" customHeight="1" thickBot="1">
      <c r="A8" s="53"/>
      <c r="B8" s="63"/>
      <c r="C8" s="87"/>
      <c r="D8" s="54"/>
      <c r="E8" s="55"/>
      <c r="F8" s="55"/>
      <c r="G8" s="55"/>
      <c r="H8" s="78"/>
      <c r="I8" s="83"/>
      <c r="J8" s="49" t="s">
        <v>101</v>
      </c>
      <c r="K8" s="49" t="s">
        <v>106</v>
      </c>
    </row>
    <row r="9" spans="1:11" s="47" customFormat="1" ht="12.75">
      <c r="A9" s="50">
        <v>5</v>
      </c>
      <c r="B9" s="64" t="s">
        <v>82</v>
      </c>
      <c r="C9" s="86" t="s">
        <v>93</v>
      </c>
      <c r="D9" s="68" t="s">
        <v>98</v>
      </c>
      <c r="E9" s="52"/>
      <c r="F9" s="52"/>
      <c r="G9" s="52"/>
      <c r="H9" s="79"/>
      <c r="I9" s="84"/>
      <c r="J9" s="49"/>
      <c r="K9" s="49" t="s">
        <v>107</v>
      </c>
    </row>
    <row r="10" spans="1:11" s="47" customFormat="1" ht="13.5" customHeight="1" thickBot="1">
      <c r="A10" s="53"/>
      <c r="B10" s="63"/>
      <c r="C10" s="87"/>
      <c r="D10" s="54"/>
      <c r="E10" s="55"/>
      <c r="F10" s="55"/>
      <c r="G10" s="55"/>
      <c r="H10" s="78"/>
      <c r="I10" s="83"/>
      <c r="J10" s="49"/>
      <c r="K10" s="49" t="s">
        <v>108</v>
      </c>
    </row>
    <row r="11" spans="1:11" s="47" customFormat="1" ht="12.75">
      <c r="A11" s="50">
        <v>6</v>
      </c>
      <c r="B11" s="71" t="s">
        <v>91</v>
      </c>
      <c r="C11" s="86" t="s">
        <v>97</v>
      </c>
      <c r="D11" s="51" t="s">
        <v>100</v>
      </c>
      <c r="E11" s="52"/>
      <c r="F11" s="52"/>
      <c r="G11" s="52"/>
      <c r="H11" s="79"/>
      <c r="I11" s="84"/>
      <c r="J11" s="49"/>
      <c r="K11" s="49" t="s">
        <v>109</v>
      </c>
    </row>
    <row r="12" spans="1:11" s="47" customFormat="1" ht="13.5" customHeight="1" thickBot="1">
      <c r="A12" s="53"/>
      <c r="B12" s="63"/>
      <c r="C12" s="87"/>
      <c r="D12" s="54"/>
      <c r="E12" s="55"/>
      <c r="F12" s="55"/>
      <c r="G12" s="55"/>
      <c r="H12" s="78"/>
      <c r="I12" s="83"/>
      <c r="J12" s="49"/>
      <c r="K12" s="49" t="s">
        <v>110</v>
      </c>
    </row>
    <row r="13" spans="1:11" s="47" customFormat="1" ht="12.75">
      <c r="A13" s="50">
        <v>7</v>
      </c>
      <c r="B13" s="64"/>
      <c r="C13" s="86"/>
      <c r="D13" s="51"/>
      <c r="E13" s="52"/>
      <c r="F13" s="52"/>
      <c r="G13" s="52"/>
      <c r="H13" s="79"/>
      <c r="I13" s="84"/>
      <c r="J13" s="49"/>
      <c r="K13" s="49" t="s">
        <v>111</v>
      </c>
    </row>
    <row r="14" spans="1:11" s="47" customFormat="1" ht="13.5" customHeight="1" thickBot="1">
      <c r="A14" s="53"/>
      <c r="B14" s="63"/>
      <c r="C14" s="87"/>
      <c r="D14" s="54"/>
      <c r="E14" s="55"/>
      <c r="F14" s="55"/>
      <c r="G14" s="55"/>
      <c r="H14" s="78"/>
      <c r="I14" s="83"/>
      <c r="J14" s="49"/>
      <c r="K14" s="49" t="s">
        <v>112</v>
      </c>
    </row>
    <row r="15" spans="1:11" s="47" customFormat="1" ht="12.75">
      <c r="A15" s="50">
        <v>8</v>
      </c>
      <c r="B15" s="64"/>
      <c r="C15" s="86"/>
      <c r="D15" s="51"/>
      <c r="E15" s="52"/>
      <c r="F15" s="52"/>
      <c r="G15" s="52"/>
      <c r="H15" s="79"/>
      <c r="I15" s="84"/>
      <c r="J15" s="49"/>
      <c r="K15" s="49" t="s">
        <v>113</v>
      </c>
    </row>
    <row r="16" spans="1:11" s="47" customFormat="1" ht="13.5" customHeight="1" thickBot="1">
      <c r="A16" s="53"/>
      <c r="B16" s="63" t="s">
        <v>88</v>
      </c>
      <c r="C16" s="87"/>
      <c r="D16" s="54"/>
      <c r="E16" s="55"/>
      <c r="F16" s="55"/>
      <c r="G16" s="55"/>
      <c r="H16" s="78"/>
      <c r="I16" s="83"/>
      <c r="J16" s="49"/>
      <c r="K16" s="49" t="s">
        <v>114</v>
      </c>
    </row>
    <row r="17" spans="1:11" s="47" customFormat="1" ht="13.5" customHeight="1">
      <c r="A17" s="50">
        <v>9</v>
      </c>
      <c r="B17" s="64"/>
      <c r="C17" s="86"/>
      <c r="D17" s="51"/>
      <c r="E17" s="52"/>
      <c r="F17" s="52"/>
      <c r="G17" s="52"/>
      <c r="H17" s="79"/>
      <c r="I17" s="84"/>
      <c r="J17" s="49"/>
      <c r="K17" s="49" t="s">
        <v>115</v>
      </c>
    </row>
    <row r="18" spans="1:11" s="47" customFormat="1" ht="13.5" customHeight="1" thickBot="1">
      <c r="A18" s="53"/>
      <c r="B18" s="63"/>
      <c r="C18" s="87"/>
      <c r="D18" s="54"/>
      <c r="E18" s="55"/>
      <c r="F18" s="55"/>
      <c r="G18" s="55"/>
      <c r="H18" s="78"/>
      <c r="I18" s="83"/>
      <c r="J18" s="49"/>
      <c r="K18" s="49" t="s">
        <v>116</v>
      </c>
    </row>
    <row r="19" spans="1:11" s="47" customFormat="1" ht="12.75">
      <c r="A19" s="50">
        <v>10</v>
      </c>
      <c r="B19" s="64"/>
      <c r="C19" s="86"/>
      <c r="D19" s="51"/>
      <c r="E19" s="52"/>
      <c r="F19" s="52"/>
      <c r="G19" s="52"/>
      <c r="H19" s="79"/>
      <c r="I19" s="84"/>
      <c r="J19" s="49"/>
      <c r="K19" s="49" t="s">
        <v>117</v>
      </c>
    </row>
    <row r="20" spans="1:11" s="47" customFormat="1" ht="13.5" customHeight="1" thickBot="1">
      <c r="A20" s="53"/>
      <c r="B20" s="63"/>
      <c r="C20" s="87"/>
      <c r="D20" s="54"/>
      <c r="E20" s="55"/>
      <c r="F20" s="55"/>
      <c r="G20" s="55"/>
      <c r="H20" s="78"/>
      <c r="I20" s="83"/>
      <c r="J20" s="49"/>
      <c r="K20" s="49" t="s">
        <v>118</v>
      </c>
    </row>
    <row r="21" spans="1:11" s="47" customFormat="1" ht="12.75">
      <c r="A21" s="50">
        <v>11</v>
      </c>
      <c r="B21" s="64"/>
      <c r="C21" s="86"/>
      <c r="D21" s="51"/>
      <c r="E21" s="52"/>
      <c r="F21" s="52"/>
      <c r="G21" s="52"/>
      <c r="H21" s="79"/>
      <c r="I21" s="84"/>
      <c r="J21" s="49"/>
      <c r="K21" s="49" t="s">
        <v>119</v>
      </c>
    </row>
    <row r="22" spans="1:11" s="47" customFormat="1" ht="13.5" customHeight="1" thickBot="1">
      <c r="A22" s="53"/>
      <c r="B22" s="63"/>
      <c r="C22" s="87"/>
      <c r="D22" s="54"/>
      <c r="E22" s="55"/>
      <c r="F22" s="55"/>
      <c r="G22" s="55"/>
      <c r="H22" s="78"/>
      <c r="I22" s="83"/>
      <c r="J22" s="49"/>
      <c r="K22" s="49"/>
    </row>
    <row r="23" spans="1:11" s="47" customFormat="1" ht="12.75">
      <c r="A23" s="50">
        <v>12</v>
      </c>
      <c r="B23" s="64"/>
      <c r="C23" s="86"/>
      <c r="D23" s="51"/>
      <c r="E23" s="52"/>
      <c r="F23" s="52"/>
      <c r="G23" s="52"/>
      <c r="H23" s="79"/>
      <c r="I23" s="84"/>
      <c r="J23" s="49"/>
      <c r="K23" s="49"/>
    </row>
    <row r="24" spans="1:11" s="47" customFormat="1" ht="13.5" customHeight="1" thickBot="1">
      <c r="A24" s="53"/>
      <c r="B24" s="63"/>
      <c r="C24" s="87"/>
      <c r="D24" s="54"/>
      <c r="E24" s="55"/>
      <c r="F24" s="55"/>
      <c r="G24" s="55"/>
      <c r="H24" s="78"/>
      <c r="I24" s="83"/>
      <c r="J24" s="49"/>
      <c r="K24" s="49"/>
    </row>
    <row r="25" spans="1:11" s="47" customFormat="1" ht="12.75">
      <c r="A25" s="50">
        <v>13</v>
      </c>
      <c r="B25" s="64"/>
      <c r="C25" s="86"/>
      <c r="D25" s="51"/>
      <c r="E25" s="52"/>
      <c r="F25" s="52"/>
      <c r="G25" s="52"/>
      <c r="H25" s="79"/>
      <c r="I25" s="84"/>
      <c r="J25" s="49"/>
      <c r="K25" s="49"/>
    </row>
    <row r="26" spans="1:11" s="47" customFormat="1" ht="13.5" customHeight="1" thickBot="1">
      <c r="A26" s="53"/>
      <c r="B26" s="63" t="s">
        <v>88</v>
      </c>
      <c r="C26" s="87"/>
      <c r="D26" s="54"/>
      <c r="E26" s="55"/>
      <c r="F26" s="55"/>
      <c r="G26" s="55"/>
      <c r="H26" s="78"/>
      <c r="I26" s="83"/>
      <c r="J26" s="49"/>
      <c r="K26" s="49"/>
    </row>
    <row r="27" spans="1:11" s="47" customFormat="1" ht="12.75">
      <c r="A27" s="50">
        <v>14</v>
      </c>
      <c r="B27" s="64"/>
      <c r="C27" s="86"/>
      <c r="D27" s="51"/>
      <c r="E27" s="52"/>
      <c r="F27" s="52"/>
      <c r="G27" s="52"/>
      <c r="H27" s="79"/>
      <c r="I27" s="84"/>
      <c r="J27" s="49"/>
      <c r="K27" s="49"/>
    </row>
    <row r="28" spans="1:11" s="47" customFormat="1" ht="13.5" customHeight="1" thickBot="1">
      <c r="A28" s="53"/>
      <c r="B28" s="63"/>
      <c r="C28" s="87"/>
      <c r="D28" s="54"/>
      <c r="E28" s="55"/>
      <c r="F28" s="55"/>
      <c r="G28" s="55"/>
      <c r="H28" s="78"/>
      <c r="I28" s="83"/>
      <c r="J28" s="49"/>
      <c r="K28" s="49"/>
    </row>
    <row r="29" spans="1:11" s="47" customFormat="1" ht="12.75">
      <c r="A29" s="50">
        <v>15</v>
      </c>
      <c r="B29" s="64"/>
      <c r="C29" s="86"/>
      <c r="D29" s="51"/>
      <c r="E29" s="52"/>
      <c r="F29" s="52"/>
      <c r="G29" s="52"/>
      <c r="H29" s="79"/>
      <c r="I29" s="84"/>
      <c r="J29" s="49"/>
      <c r="K29" s="49"/>
    </row>
    <row r="30" spans="1:11" s="47" customFormat="1" ht="13.5" customHeight="1" thickBot="1">
      <c r="A30" s="53"/>
      <c r="B30" s="63"/>
      <c r="C30" s="87"/>
      <c r="D30" s="54"/>
      <c r="E30" s="55"/>
      <c r="F30" s="55"/>
      <c r="G30" s="55"/>
      <c r="H30" s="78"/>
      <c r="I30" s="83"/>
      <c r="J30" s="49"/>
      <c r="K30" s="49"/>
    </row>
    <row r="31" spans="1:11" s="47" customFormat="1" ht="12.75">
      <c r="A31" s="50">
        <v>16</v>
      </c>
      <c r="B31" s="64"/>
      <c r="C31" s="86"/>
      <c r="D31" s="51"/>
      <c r="E31" s="52"/>
      <c r="F31" s="52"/>
      <c r="G31" s="52"/>
      <c r="H31" s="79"/>
      <c r="I31" s="84"/>
      <c r="J31" s="49"/>
      <c r="K31" s="49"/>
    </row>
    <row r="32" spans="1:11" s="47" customFormat="1" ht="13.5" customHeight="1" thickBot="1">
      <c r="A32" s="53"/>
      <c r="B32" s="63"/>
      <c r="C32" s="87"/>
      <c r="D32" s="54"/>
      <c r="E32" s="55"/>
      <c r="F32" s="55"/>
      <c r="G32" s="55"/>
      <c r="H32" s="78"/>
      <c r="I32" s="83"/>
      <c r="J32" s="49"/>
      <c r="K32" s="49"/>
    </row>
    <row r="33" spans="1:11" s="47" customFormat="1" ht="12.75">
      <c r="A33" s="50">
        <v>17</v>
      </c>
      <c r="B33" s="64"/>
      <c r="C33" s="86"/>
      <c r="D33" s="51"/>
      <c r="E33" s="52"/>
      <c r="F33" s="52"/>
      <c r="G33" s="52"/>
      <c r="H33" s="79"/>
      <c r="I33" s="84"/>
      <c r="J33" s="49"/>
      <c r="K33" s="49"/>
    </row>
    <row r="34" spans="1:11" s="47" customFormat="1" ht="13.5" customHeight="1" thickBot="1">
      <c r="A34" s="53"/>
      <c r="B34" s="63"/>
      <c r="C34" s="87"/>
      <c r="D34" s="54"/>
      <c r="E34" s="55"/>
      <c r="F34" s="55"/>
      <c r="G34" s="55"/>
      <c r="H34" s="78"/>
      <c r="I34" s="83"/>
      <c r="J34" s="49"/>
      <c r="K34" s="49"/>
    </row>
    <row r="35" spans="1:11" s="47" customFormat="1" ht="12.75">
      <c r="A35" s="50">
        <v>18</v>
      </c>
      <c r="B35" s="64"/>
      <c r="C35" s="86"/>
      <c r="D35" s="51"/>
      <c r="E35" s="52"/>
      <c r="F35" s="52"/>
      <c r="G35" s="52"/>
      <c r="H35" s="79"/>
      <c r="I35" s="84"/>
      <c r="J35" s="49"/>
      <c r="K35" s="49"/>
    </row>
    <row r="36" spans="1:11" s="47" customFormat="1" ht="13.5" customHeight="1" thickBot="1">
      <c r="A36" s="53"/>
      <c r="B36" s="63" t="s">
        <v>88</v>
      </c>
      <c r="C36" s="87"/>
      <c r="D36" s="54"/>
      <c r="E36" s="55"/>
      <c r="F36" s="55"/>
      <c r="G36" s="55"/>
      <c r="H36" s="78"/>
      <c r="I36" s="83"/>
      <c r="J36" s="49"/>
      <c r="K36" s="49"/>
    </row>
    <row r="37" spans="1:11" s="47" customFormat="1" ht="12.75">
      <c r="A37" s="50">
        <v>19</v>
      </c>
      <c r="B37" s="64"/>
      <c r="C37" s="86"/>
      <c r="D37" s="51"/>
      <c r="E37" s="52"/>
      <c r="F37" s="52"/>
      <c r="G37" s="52"/>
      <c r="H37" s="79"/>
      <c r="I37" s="84"/>
      <c r="J37" s="49"/>
      <c r="K37" s="49"/>
    </row>
    <row r="38" spans="1:11" s="47" customFormat="1" ht="13.5" customHeight="1" thickBot="1">
      <c r="A38" s="53"/>
      <c r="B38" s="63"/>
      <c r="C38" s="87"/>
      <c r="D38" s="54"/>
      <c r="E38" s="55"/>
      <c r="F38" s="55"/>
      <c r="G38" s="55"/>
      <c r="H38" s="78"/>
      <c r="I38" s="83"/>
      <c r="J38" s="49"/>
      <c r="K38" s="49"/>
    </row>
    <row r="39" spans="1:11" s="47" customFormat="1" ht="12.75">
      <c r="A39" s="50">
        <v>20</v>
      </c>
      <c r="B39" s="64"/>
      <c r="C39" s="86"/>
      <c r="D39" s="51"/>
      <c r="E39" s="52"/>
      <c r="F39" s="52"/>
      <c r="G39" s="52"/>
      <c r="H39" s="79"/>
      <c r="I39" s="84"/>
      <c r="J39" s="49"/>
      <c r="K39" s="49"/>
    </row>
    <row r="40" spans="1:11" s="47" customFormat="1" ht="13.5" customHeight="1" thickBot="1">
      <c r="A40" s="53"/>
      <c r="B40" s="63"/>
      <c r="C40" s="87"/>
      <c r="D40" s="54"/>
      <c r="E40" s="55"/>
      <c r="F40" s="55"/>
      <c r="G40" s="55"/>
      <c r="H40" s="78"/>
      <c r="I40" s="83"/>
      <c r="J40" s="49"/>
      <c r="K40" s="49"/>
    </row>
    <row r="41" spans="1:11" s="47" customFormat="1" ht="12.75">
      <c r="A41" s="50">
        <v>21</v>
      </c>
      <c r="B41" s="64"/>
      <c r="C41" s="86"/>
      <c r="D41" s="51"/>
      <c r="E41" s="52"/>
      <c r="F41" s="52"/>
      <c r="G41" s="52"/>
      <c r="H41" s="79"/>
      <c r="I41" s="84"/>
      <c r="J41" s="49"/>
      <c r="K41" s="49"/>
    </row>
    <row r="42" spans="1:11" s="47" customFormat="1" ht="13.5" customHeight="1" thickBot="1">
      <c r="A42" s="53"/>
      <c r="B42" s="63"/>
      <c r="C42" s="87"/>
      <c r="D42" s="54"/>
      <c r="E42" s="55"/>
      <c r="F42" s="55"/>
      <c r="G42" s="55"/>
      <c r="H42" s="78"/>
      <c r="I42" s="83"/>
      <c r="J42" s="49"/>
      <c r="K42" s="49"/>
    </row>
    <row r="43" spans="1:11" s="47" customFormat="1" ht="12.75">
      <c r="A43" s="50">
        <v>22</v>
      </c>
      <c r="B43" s="64"/>
      <c r="C43" s="86"/>
      <c r="D43" s="51"/>
      <c r="E43" s="52"/>
      <c r="F43" s="52"/>
      <c r="G43" s="52"/>
      <c r="H43" s="79"/>
      <c r="I43" s="84"/>
      <c r="J43" s="49"/>
      <c r="K43" s="49"/>
    </row>
    <row r="44" spans="1:11" s="47" customFormat="1" ht="13.5" customHeight="1" thickBot="1">
      <c r="A44" s="53"/>
      <c r="B44" s="63"/>
      <c r="C44" s="87"/>
      <c r="D44" s="54"/>
      <c r="E44" s="55"/>
      <c r="F44" s="55"/>
      <c r="G44" s="55"/>
      <c r="H44" s="78"/>
      <c r="I44" s="83"/>
      <c r="J44" s="49"/>
      <c r="K44" s="49"/>
    </row>
    <row r="45" spans="1:11" s="47" customFormat="1" ht="12.75">
      <c r="A45" s="50">
        <v>23</v>
      </c>
      <c r="B45" s="64"/>
      <c r="C45" s="86"/>
      <c r="D45" s="51"/>
      <c r="E45" s="52"/>
      <c r="F45" s="52"/>
      <c r="G45" s="52"/>
      <c r="H45" s="79"/>
      <c r="I45" s="84"/>
      <c r="J45" s="49"/>
      <c r="K45" s="49"/>
    </row>
    <row r="46" spans="1:11" s="47" customFormat="1" ht="13.5" customHeight="1" thickBot="1">
      <c r="A46" s="53"/>
      <c r="B46" s="63" t="s">
        <v>88</v>
      </c>
      <c r="C46" s="87"/>
      <c r="D46" s="54"/>
      <c r="E46" s="55"/>
      <c r="F46" s="55"/>
      <c r="G46" s="55"/>
      <c r="H46" s="78"/>
      <c r="I46" s="83"/>
      <c r="J46" s="49"/>
      <c r="K46" s="49"/>
    </row>
    <row r="47" spans="1:11" s="47" customFormat="1" ht="12.75">
      <c r="A47" s="50">
        <v>24</v>
      </c>
      <c r="B47" s="64"/>
      <c r="C47" s="86"/>
      <c r="D47" s="51"/>
      <c r="E47" s="52"/>
      <c r="F47" s="52"/>
      <c r="G47" s="52"/>
      <c r="H47" s="79"/>
      <c r="I47" s="84"/>
      <c r="J47" s="49"/>
      <c r="K47" s="49"/>
    </row>
    <row r="48" spans="1:11" s="47" customFormat="1" ht="13.5" customHeight="1" thickBot="1">
      <c r="A48" s="53"/>
      <c r="B48" s="63"/>
      <c r="C48" s="87"/>
      <c r="D48" s="54"/>
      <c r="E48" s="55"/>
      <c r="F48" s="55"/>
      <c r="G48" s="55"/>
      <c r="H48" s="78"/>
      <c r="I48" s="83"/>
      <c r="J48" s="49"/>
      <c r="K48" s="49"/>
    </row>
    <row r="49" spans="1:11" s="47" customFormat="1" ht="12.75">
      <c r="A49" s="50">
        <v>25</v>
      </c>
      <c r="B49" s="64"/>
      <c r="C49" s="86"/>
      <c r="D49" s="51"/>
      <c r="E49" s="52"/>
      <c r="F49" s="52"/>
      <c r="G49" s="52"/>
      <c r="H49" s="79"/>
      <c r="I49" s="84"/>
      <c r="J49" s="49"/>
      <c r="K49" s="49"/>
    </row>
    <row r="50" spans="1:11" s="47" customFormat="1" ht="13.5" customHeight="1" thickBot="1">
      <c r="A50" s="53"/>
      <c r="B50" s="63"/>
      <c r="C50" s="87"/>
      <c r="D50" s="54"/>
      <c r="E50" s="55"/>
      <c r="F50" s="55"/>
      <c r="G50" s="55"/>
      <c r="H50" s="78"/>
      <c r="I50" s="83"/>
      <c r="J50" s="49"/>
      <c r="K50" s="49"/>
    </row>
    <row r="51" spans="1:11" s="47" customFormat="1" ht="12.75">
      <c r="A51" s="50">
        <v>26</v>
      </c>
      <c r="B51" s="64"/>
      <c r="C51" s="86"/>
      <c r="D51" s="51"/>
      <c r="E51" s="52"/>
      <c r="F51" s="52"/>
      <c r="G51" s="52"/>
      <c r="H51" s="79"/>
      <c r="I51" s="84"/>
      <c r="J51" s="49"/>
      <c r="K51" s="49"/>
    </row>
    <row r="52" spans="1:11" s="47" customFormat="1" ht="13.5" customHeight="1" thickBot="1">
      <c r="A52" s="53"/>
      <c r="B52" s="63"/>
      <c r="C52" s="87"/>
      <c r="D52" s="54"/>
      <c r="E52" s="55"/>
      <c r="F52" s="55"/>
      <c r="G52" s="55"/>
      <c r="H52" s="78"/>
      <c r="I52" s="83"/>
      <c r="J52" s="49"/>
      <c r="K52" s="49"/>
    </row>
    <row r="53" spans="1:11" s="47" customFormat="1" ht="12.75">
      <c r="A53" s="50">
        <v>27</v>
      </c>
      <c r="B53" s="64"/>
      <c r="C53" s="86"/>
      <c r="D53" s="51"/>
      <c r="E53" s="52"/>
      <c r="F53" s="52"/>
      <c r="G53" s="52"/>
      <c r="H53" s="79"/>
      <c r="I53" s="84"/>
      <c r="J53" s="49"/>
      <c r="K53" s="49"/>
    </row>
    <row r="54" spans="1:11" s="47" customFormat="1" ht="13.5" customHeight="1" thickBot="1">
      <c r="A54" s="53"/>
      <c r="B54" s="63"/>
      <c r="C54" s="87"/>
      <c r="D54" s="54"/>
      <c r="E54" s="55"/>
      <c r="F54" s="55"/>
      <c r="G54" s="55"/>
      <c r="H54" s="78"/>
      <c r="I54" s="83"/>
      <c r="J54" s="49"/>
      <c r="K54" s="49"/>
    </row>
    <row r="55" spans="1:11" s="47" customFormat="1" ht="12.75">
      <c r="A55" s="50">
        <v>28</v>
      </c>
      <c r="B55" s="64"/>
      <c r="C55" s="86"/>
      <c r="D55" s="51"/>
      <c r="E55" s="52"/>
      <c r="F55" s="52"/>
      <c r="G55" s="52"/>
      <c r="H55" s="79"/>
      <c r="I55" s="84"/>
      <c r="J55" s="49"/>
      <c r="K55" s="49"/>
    </row>
    <row r="56" spans="1:11" s="47" customFormat="1" ht="13.5" customHeight="1" thickBot="1">
      <c r="A56" s="53"/>
      <c r="B56" s="63" t="s">
        <v>88</v>
      </c>
      <c r="C56" s="87"/>
      <c r="D56" s="54"/>
      <c r="E56" s="55"/>
      <c r="F56" s="55"/>
      <c r="G56" s="55"/>
      <c r="H56" s="78"/>
      <c r="I56" s="83"/>
      <c r="J56" s="49"/>
      <c r="K56" s="49"/>
    </row>
    <row r="57" spans="1:11" s="47" customFormat="1" ht="12.75">
      <c r="A57" s="50">
        <v>29</v>
      </c>
      <c r="B57" s="64"/>
      <c r="C57" s="86"/>
      <c r="D57" s="51"/>
      <c r="E57" s="52"/>
      <c r="F57" s="52"/>
      <c r="G57" s="52"/>
      <c r="H57" s="79"/>
      <c r="I57" s="84"/>
      <c r="J57" s="49"/>
      <c r="K57" s="49"/>
    </row>
    <row r="58" spans="1:11" s="47" customFormat="1" ht="13.5" customHeight="1" thickBot="1">
      <c r="A58" s="53"/>
      <c r="B58" s="63"/>
      <c r="C58" s="87"/>
      <c r="D58" s="54"/>
      <c r="E58" s="55"/>
      <c r="F58" s="55"/>
      <c r="G58" s="55"/>
      <c r="H58" s="78"/>
      <c r="I58" s="83"/>
      <c r="J58" s="49"/>
      <c r="K58" s="49"/>
    </row>
    <row r="59" spans="1:11" s="47" customFormat="1" ht="12.75">
      <c r="A59" s="50">
        <v>30</v>
      </c>
      <c r="B59" s="64"/>
      <c r="C59" s="86"/>
      <c r="D59" s="51"/>
      <c r="E59" s="52"/>
      <c r="F59" s="52"/>
      <c r="G59" s="52"/>
      <c r="H59" s="79"/>
      <c r="I59" s="84"/>
      <c r="J59" s="49"/>
      <c r="K59" s="49"/>
    </row>
    <row r="60" spans="1:11" s="47" customFormat="1" ht="13.5" customHeight="1" thickBot="1">
      <c r="A60" s="53"/>
      <c r="B60" s="63"/>
      <c r="C60" s="87"/>
      <c r="D60" s="54"/>
      <c r="E60" s="55"/>
      <c r="F60" s="55"/>
      <c r="G60" s="55"/>
      <c r="H60" s="78"/>
      <c r="I60" s="83"/>
      <c r="J60" s="49"/>
      <c r="K60" s="49"/>
    </row>
    <row r="61" spans="1:11" s="47" customFormat="1" ht="12.75">
      <c r="A61" s="50">
        <v>31</v>
      </c>
      <c r="B61" s="64"/>
      <c r="C61" s="86"/>
      <c r="D61" s="51"/>
      <c r="E61" s="52"/>
      <c r="F61" s="52"/>
      <c r="G61" s="52"/>
      <c r="H61" s="79"/>
      <c r="I61" s="84"/>
      <c r="J61" s="49"/>
      <c r="K61" s="49"/>
    </row>
    <row r="62" spans="1:11" s="47" customFormat="1" ht="13.5" customHeight="1" thickBot="1">
      <c r="A62" s="53"/>
      <c r="B62" s="63"/>
      <c r="C62" s="87"/>
      <c r="D62" s="54"/>
      <c r="E62" s="55"/>
      <c r="F62" s="55"/>
      <c r="G62" s="55"/>
      <c r="H62" s="78"/>
      <c r="I62" s="83"/>
      <c r="J62" s="49"/>
      <c r="K62" s="49"/>
    </row>
    <row r="63" spans="1:11" s="47" customFormat="1" ht="12.75">
      <c r="A63" s="50">
        <v>32</v>
      </c>
      <c r="B63" s="64"/>
      <c r="C63" s="86"/>
      <c r="D63" s="51"/>
      <c r="E63" s="52"/>
      <c r="F63" s="52"/>
      <c r="G63" s="52"/>
      <c r="H63" s="79"/>
      <c r="I63" s="84"/>
      <c r="J63" s="49"/>
      <c r="K63" s="49"/>
    </row>
    <row r="64" spans="1:11" s="47" customFormat="1" ht="13.5" customHeight="1" thickBot="1">
      <c r="A64" s="53"/>
      <c r="B64" s="63"/>
      <c r="C64" s="87"/>
      <c r="D64" s="54"/>
      <c r="E64" s="55"/>
      <c r="F64" s="55"/>
      <c r="G64" s="55"/>
      <c r="H64" s="78"/>
      <c r="I64" s="83"/>
      <c r="J64" s="49"/>
      <c r="K64" s="49"/>
    </row>
    <row r="65" spans="1:11" s="47" customFormat="1" ht="12.75">
      <c r="A65" s="50">
        <v>33</v>
      </c>
      <c r="B65" s="64"/>
      <c r="C65" s="86"/>
      <c r="D65" s="51"/>
      <c r="E65" s="52"/>
      <c r="F65" s="52"/>
      <c r="G65" s="52"/>
      <c r="H65" s="79"/>
      <c r="I65" s="84"/>
      <c r="J65" s="49"/>
      <c r="K65" s="49"/>
    </row>
    <row r="66" spans="1:11" s="47" customFormat="1" ht="13.5" customHeight="1" thickBot="1">
      <c r="A66" s="53"/>
      <c r="B66" s="63" t="s">
        <v>88</v>
      </c>
      <c r="C66" s="87"/>
      <c r="D66" s="54"/>
      <c r="E66" s="55"/>
      <c r="F66" s="55"/>
      <c r="G66" s="55"/>
      <c r="H66" s="78"/>
      <c r="I66" s="83"/>
      <c r="J66" s="49"/>
      <c r="K66" s="49"/>
    </row>
    <row r="67" spans="1:11" s="47" customFormat="1" ht="12.75">
      <c r="A67" s="50">
        <v>34</v>
      </c>
      <c r="B67" s="64"/>
      <c r="C67" s="86"/>
      <c r="D67" s="51"/>
      <c r="E67" s="52"/>
      <c r="F67" s="52"/>
      <c r="G67" s="52"/>
      <c r="H67" s="79"/>
      <c r="I67" s="84"/>
      <c r="J67" s="49"/>
      <c r="K67" s="49"/>
    </row>
    <row r="68" spans="1:11" s="47" customFormat="1" ht="13.5" customHeight="1" thickBot="1">
      <c r="A68" s="53"/>
      <c r="B68" s="63"/>
      <c r="C68" s="87"/>
      <c r="D68" s="54"/>
      <c r="E68" s="55"/>
      <c r="F68" s="55"/>
      <c r="G68" s="55"/>
      <c r="H68" s="78"/>
      <c r="I68" s="83"/>
      <c r="J68" s="49"/>
      <c r="K68" s="49"/>
    </row>
    <row r="69" spans="1:11" s="47" customFormat="1" ht="12.75">
      <c r="A69" s="50">
        <v>35</v>
      </c>
      <c r="B69" s="64"/>
      <c r="C69" s="86"/>
      <c r="D69" s="51"/>
      <c r="E69" s="52"/>
      <c r="F69" s="52"/>
      <c r="G69" s="52"/>
      <c r="H69" s="79"/>
      <c r="I69" s="84"/>
      <c r="J69" s="49"/>
      <c r="K69" s="49"/>
    </row>
    <row r="70" spans="1:11" s="47" customFormat="1" ht="13.5" customHeight="1" thickBot="1">
      <c r="A70" s="53"/>
      <c r="B70" s="63"/>
      <c r="C70" s="87"/>
      <c r="D70" s="54"/>
      <c r="E70" s="55"/>
      <c r="F70" s="55"/>
      <c r="G70" s="55"/>
      <c r="H70" s="78"/>
      <c r="I70" s="83"/>
      <c r="J70" s="49"/>
      <c r="K70" s="49"/>
    </row>
    <row r="71" spans="1:11" s="47" customFormat="1" ht="12.75">
      <c r="A71" s="50">
        <v>36</v>
      </c>
      <c r="B71" s="64"/>
      <c r="C71" s="86"/>
      <c r="D71" s="51"/>
      <c r="E71" s="52"/>
      <c r="F71" s="52"/>
      <c r="G71" s="52"/>
      <c r="H71" s="79"/>
      <c r="I71" s="84"/>
      <c r="J71" s="49"/>
      <c r="K71" s="49"/>
    </row>
    <row r="72" spans="1:11" s="47" customFormat="1" ht="13.5" customHeight="1" thickBot="1">
      <c r="A72" s="53"/>
      <c r="B72" s="63"/>
      <c r="C72" s="87"/>
      <c r="D72" s="54"/>
      <c r="E72" s="55"/>
      <c r="F72" s="55"/>
      <c r="G72" s="55"/>
      <c r="H72" s="78"/>
      <c r="I72" s="83"/>
      <c r="J72" s="49"/>
      <c r="K72" s="49"/>
    </row>
    <row r="73" spans="1:11" s="47" customFormat="1" ht="12.75">
      <c r="A73" s="50">
        <v>37</v>
      </c>
      <c r="B73" s="64"/>
      <c r="C73" s="86"/>
      <c r="D73" s="51"/>
      <c r="E73" s="52"/>
      <c r="F73" s="52"/>
      <c r="G73" s="52"/>
      <c r="H73" s="79"/>
      <c r="I73" s="84"/>
      <c r="J73" s="49"/>
      <c r="K73" s="49"/>
    </row>
    <row r="74" spans="1:11" s="47" customFormat="1" ht="13.5" customHeight="1" thickBot="1">
      <c r="A74" s="53"/>
      <c r="B74" s="63"/>
      <c r="C74" s="87"/>
      <c r="D74" s="54"/>
      <c r="E74" s="55"/>
      <c r="F74" s="55"/>
      <c r="G74" s="55"/>
      <c r="H74" s="78"/>
      <c r="I74" s="83"/>
      <c r="J74" s="49"/>
      <c r="K74" s="49"/>
    </row>
    <row r="75" spans="1:11" s="47" customFormat="1" ht="12.75">
      <c r="A75" s="50">
        <v>38</v>
      </c>
      <c r="B75" s="64"/>
      <c r="C75" s="86"/>
      <c r="D75" s="51"/>
      <c r="E75" s="52"/>
      <c r="F75" s="52"/>
      <c r="G75" s="52"/>
      <c r="H75" s="79"/>
      <c r="I75" s="84"/>
      <c r="J75" s="49"/>
      <c r="K75" s="49"/>
    </row>
    <row r="76" spans="1:11" s="47" customFormat="1" ht="13.5" customHeight="1" thickBot="1">
      <c r="A76" s="53"/>
      <c r="B76" s="63" t="s">
        <v>88</v>
      </c>
      <c r="C76" s="87"/>
      <c r="D76" s="54"/>
      <c r="E76" s="55"/>
      <c r="F76" s="55"/>
      <c r="G76" s="55"/>
      <c r="H76" s="78"/>
      <c r="I76" s="83"/>
      <c r="J76" s="49"/>
      <c r="K76" s="49"/>
    </row>
    <row r="77" spans="1:11" s="47" customFormat="1" ht="12.75">
      <c r="A77" s="50">
        <v>39</v>
      </c>
      <c r="B77" s="64"/>
      <c r="C77" s="86"/>
      <c r="D77" s="51"/>
      <c r="E77" s="52"/>
      <c r="F77" s="52"/>
      <c r="G77" s="52"/>
      <c r="H77" s="79"/>
      <c r="I77" s="84"/>
      <c r="J77" s="49"/>
      <c r="K77" s="49"/>
    </row>
    <row r="78" spans="1:11" s="47" customFormat="1" ht="13.5" customHeight="1" thickBot="1">
      <c r="A78" s="53"/>
      <c r="B78" s="63"/>
      <c r="C78" s="87"/>
      <c r="D78" s="54"/>
      <c r="E78" s="55"/>
      <c r="F78" s="55"/>
      <c r="G78" s="55"/>
      <c r="H78" s="78"/>
      <c r="I78" s="83"/>
      <c r="J78" s="49"/>
      <c r="K78" s="49"/>
    </row>
    <row r="79" spans="1:11" s="47" customFormat="1" ht="12.75">
      <c r="A79" s="50">
        <v>40</v>
      </c>
      <c r="B79" s="64"/>
      <c r="C79" s="86"/>
      <c r="D79" s="51"/>
      <c r="E79" s="52"/>
      <c r="F79" s="52"/>
      <c r="G79" s="52"/>
      <c r="H79" s="79"/>
      <c r="I79" s="84"/>
      <c r="J79" s="49"/>
      <c r="K79" s="49"/>
    </row>
    <row r="80" spans="1:11" s="47" customFormat="1" ht="13.5" customHeight="1" thickBot="1">
      <c r="A80" s="53"/>
      <c r="B80" s="63"/>
      <c r="C80" s="87"/>
      <c r="D80" s="54"/>
      <c r="E80" s="55"/>
      <c r="F80" s="55"/>
      <c r="G80" s="55"/>
      <c r="H80" s="78"/>
      <c r="I80" s="83"/>
      <c r="J80" s="49"/>
      <c r="K80" s="49"/>
    </row>
    <row r="81" spans="1:11" s="47" customFormat="1" ht="12.75">
      <c r="A81" s="50">
        <v>41</v>
      </c>
      <c r="B81" s="64"/>
      <c r="C81" s="86"/>
      <c r="D81" s="51"/>
      <c r="E81" s="52"/>
      <c r="F81" s="52"/>
      <c r="G81" s="52"/>
      <c r="H81" s="79"/>
      <c r="I81" s="84"/>
      <c r="J81" s="49"/>
      <c r="K81" s="49"/>
    </row>
    <row r="82" spans="1:11" s="47" customFormat="1" ht="13.5" customHeight="1" thickBot="1">
      <c r="A82" s="53"/>
      <c r="B82" s="63"/>
      <c r="C82" s="87"/>
      <c r="D82" s="54"/>
      <c r="E82" s="55"/>
      <c r="F82" s="55"/>
      <c r="G82" s="55"/>
      <c r="H82" s="78"/>
      <c r="I82" s="83"/>
      <c r="J82" s="49"/>
      <c r="K82" s="49"/>
    </row>
    <row r="83" spans="1:11" s="47" customFormat="1" ht="12.75">
      <c r="A83" s="50">
        <v>42</v>
      </c>
      <c r="B83" s="64"/>
      <c r="C83" s="86"/>
      <c r="D83" s="51"/>
      <c r="E83" s="52"/>
      <c r="F83" s="52"/>
      <c r="G83" s="52"/>
      <c r="H83" s="79"/>
      <c r="I83" s="84"/>
      <c r="J83" s="49"/>
      <c r="K83" s="49"/>
    </row>
    <row r="84" spans="1:11" s="47" customFormat="1" ht="13.5" customHeight="1" thickBot="1">
      <c r="A84" s="53"/>
      <c r="B84" s="63"/>
      <c r="C84" s="87"/>
      <c r="D84" s="54"/>
      <c r="E84" s="55"/>
      <c r="F84" s="55"/>
      <c r="G84" s="55"/>
      <c r="H84" s="78"/>
      <c r="I84" s="83"/>
      <c r="J84" s="49"/>
      <c r="K84" s="49"/>
    </row>
    <row r="85" spans="1:11" s="47" customFormat="1" ht="12.75">
      <c r="A85" s="50">
        <v>43</v>
      </c>
      <c r="B85" s="64"/>
      <c r="C85" s="86"/>
      <c r="D85" s="51"/>
      <c r="E85" s="52"/>
      <c r="F85" s="52"/>
      <c r="G85" s="52"/>
      <c r="H85" s="79"/>
      <c r="I85" s="84"/>
      <c r="J85" s="49"/>
      <c r="K85" s="49"/>
    </row>
    <row r="86" spans="1:11" s="47" customFormat="1" ht="13.5" customHeight="1" thickBot="1">
      <c r="A86" s="53"/>
      <c r="B86" s="63" t="s">
        <v>88</v>
      </c>
      <c r="C86" s="87"/>
      <c r="D86" s="54"/>
      <c r="E86" s="55"/>
      <c r="F86" s="55"/>
      <c r="G86" s="55"/>
      <c r="H86" s="78"/>
      <c r="I86" s="83"/>
      <c r="J86" s="49"/>
      <c r="K86" s="49"/>
    </row>
    <row r="87" spans="1:11" s="47" customFormat="1" ht="12.75">
      <c r="A87" s="50">
        <v>44</v>
      </c>
      <c r="B87" s="64"/>
      <c r="C87" s="86"/>
      <c r="D87" s="51"/>
      <c r="E87" s="52"/>
      <c r="F87" s="52"/>
      <c r="G87" s="52"/>
      <c r="H87" s="79"/>
      <c r="I87" s="84"/>
      <c r="J87" s="49"/>
      <c r="K87" s="49"/>
    </row>
    <row r="88" spans="1:11" s="47" customFormat="1" ht="13.5" customHeight="1" thickBot="1">
      <c r="A88" s="53"/>
      <c r="B88" s="63"/>
      <c r="C88" s="87"/>
      <c r="D88" s="54"/>
      <c r="E88" s="55"/>
      <c r="F88" s="55"/>
      <c r="G88" s="55"/>
      <c r="H88" s="78"/>
      <c r="I88" s="83"/>
      <c r="J88" s="49"/>
      <c r="K88" s="49"/>
    </row>
    <row r="89" spans="1:11" s="47" customFormat="1" ht="12.75">
      <c r="A89" s="50">
        <v>45</v>
      </c>
      <c r="B89" s="64"/>
      <c r="C89" s="86"/>
      <c r="D89" s="51"/>
      <c r="E89" s="52"/>
      <c r="F89" s="52"/>
      <c r="G89" s="52"/>
      <c r="H89" s="79"/>
      <c r="I89" s="84"/>
      <c r="J89" s="49"/>
      <c r="K89" s="49"/>
    </row>
    <row r="90" spans="1:11" s="47" customFormat="1" ht="13.5" customHeight="1" thickBot="1">
      <c r="A90" s="53"/>
      <c r="B90" s="63"/>
      <c r="C90" s="87"/>
      <c r="D90" s="54"/>
      <c r="E90" s="55"/>
      <c r="F90" s="55"/>
      <c r="G90" s="55"/>
      <c r="H90" s="78"/>
      <c r="I90" s="83"/>
      <c r="J90" s="49"/>
      <c r="K90" s="49"/>
    </row>
    <row r="91" spans="1:11" s="47" customFormat="1" ht="12.75">
      <c r="A91" s="50">
        <v>46</v>
      </c>
      <c r="B91" s="64"/>
      <c r="C91" s="86"/>
      <c r="D91" s="51"/>
      <c r="E91" s="52"/>
      <c r="F91" s="52"/>
      <c r="G91" s="52"/>
      <c r="H91" s="79"/>
      <c r="I91" s="84"/>
      <c r="J91" s="49"/>
      <c r="K91" s="49"/>
    </row>
    <row r="92" spans="1:11" s="47" customFormat="1" ht="13.5" customHeight="1" thickBot="1">
      <c r="A92" s="53"/>
      <c r="B92" s="63"/>
      <c r="C92" s="87"/>
      <c r="D92" s="54"/>
      <c r="E92" s="55"/>
      <c r="F92" s="55"/>
      <c r="G92" s="55"/>
      <c r="H92" s="78"/>
      <c r="I92" s="83"/>
      <c r="J92" s="49"/>
      <c r="K92" s="49"/>
    </row>
    <row r="93" spans="1:11" s="47" customFormat="1" ht="12.75">
      <c r="A93" s="50">
        <v>47</v>
      </c>
      <c r="B93" s="64"/>
      <c r="C93" s="86"/>
      <c r="D93" s="51"/>
      <c r="E93" s="52"/>
      <c r="F93" s="52"/>
      <c r="G93" s="52"/>
      <c r="H93" s="79"/>
      <c r="I93" s="84"/>
      <c r="J93" s="49"/>
      <c r="K93" s="49"/>
    </row>
    <row r="94" spans="1:11" s="47" customFormat="1" ht="13.5" customHeight="1" thickBot="1">
      <c r="A94" s="53"/>
      <c r="B94" s="63"/>
      <c r="C94" s="87"/>
      <c r="D94" s="54"/>
      <c r="E94" s="55"/>
      <c r="F94" s="55"/>
      <c r="G94" s="55"/>
      <c r="H94" s="78"/>
      <c r="I94" s="83"/>
      <c r="J94" s="49"/>
      <c r="K94" s="49"/>
    </row>
    <row r="95" spans="1:11" s="47" customFormat="1" ht="12.75">
      <c r="A95" s="50">
        <v>48</v>
      </c>
      <c r="B95" s="64"/>
      <c r="C95" s="86"/>
      <c r="D95" s="51"/>
      <c r="E95" s="52"/>
      <c r="F95" s="52"/>
      <c r="G95" s="52"/>
      <c r="H95" s="79"/>
      <c r="I95" s="84"/>
      <c r="J95" s="49"/>
      <c r="K95" s="49"/>
    </row>
    <row r="96" spans="1:11" s="47" customFormat="1" ht="13.5" customHeight="1" thickBot="1">
      <c r="A96" s="53"/>
      <c r="B96" s="63" t="s">
        <v>88</v>
      </c>
      <c r="C96" s="87"/>
      <c r="D96" s="54"/>
      <c r="E96" s="55"/>
      <c r="F96" s="55"/>
      <c r="G96" s="55"/>
      <c r="H96" s="78"/>
      <c r="I96" s="83"/>
      <c r="J96" s="49"/>
      <c r="K96" s="49"/>
    </row>
    <row r="97" spans="1:11" s="47" customFormat="1" ht="12.75">
      <c r="A97" s="50">
        <v>49</v>
      </c>
      <c r="B97" s="64"/>
      <c r="C97" s="86"/>
      <c r="D97" s="51"/>
      <c r="E97" s="52"/>
      <c r="F97" s="52"/>
      <c r="G97" s="52"/>
      <c r="H97" s="79"/>
      <c r="I97" s="84"/>
      <c r="J97" s="49"/>
      <c r="K97" s="49"/>
    </row>
    <row r="98" spans="1:11" s="47" customFormat="1" ht="13.5" customHeight="1" thickBot="1">
      <c r="A98" s="53"/>
      <c r="B98" s="63"/>
      <c r="C98" s="87"/>
      <c r="D98" s="54"/>
      <c r="E98" s="55"/>
      <c r="F98" s="55"/>
      <c r="G98" s="55"/>
      <c r="H98" s="78"/>
      <c r="I98" s="83"/>
      <c r="J98" s="49"/>
      <c r="K98" s="49"/>
    </row>
    <row r="99" spans="1:11" s="47" customFormat="1" ht="12.75">
      <c r="A99" s="50">
        <v>50</v>
      </c>
      <c r="B99" s="64"/>
      <c r="C99" s="86"/>
      <c r="D99" s="51"/>
      <c r="E99" s="52"/>
      <c r="F99" s="52"/>
      <c r="G99" s="52"/>
      <c r="H99" s="79"/>
      <c r="I99" s="84"/>
      <c r="J99" s="49"/>
      <c r="K99" s="49"/>
    </row>
    <row r="100" spans="1:11" s="47" customFormat="1" ht="13.5" customHeight="1" thickBot="1">
      <c r="A100" s="53"/>
      <c r="B100" s="63"/>
      <c r="C100" s="87"/>
      <c r="D100" s="54"/>
      <c r="E100" s="55"/>
      <c r="F100" s="55"/>
      <c r="G100" s="55"/>
      <c r="H100" s="78"/>
      <c r="I100" s="83"/>
      <c r="J100" s="49"/>
      <c r="K100" s="49"/>
    </row>
    <row r="101" spans="1:11" s="47" customFormat="1" ht="12.75">
      <c r="A101" s="50">
        <v>51</v>
      </c>
      <c r="B101" s="64"/>
      <c r="C101" s="86"/>
      <c r="D101" s="51"/>
      <c r="E101" s="52"/>
      <c r="F101" s="52"/>
      <c r="G101" s="52"/>
      <c r="H101" s="79"/>
      <c r="I101" s="84"/>
      <c r="J101" s="49"/>
      <c r="K101" s="49"/>
    </row>
    <row r="102" spans="1:11" s="47" customFormat="1" ht="13.5" customHeight="1" thickBot="1">
      <c r="A102" s="53"/>
      <c r="B102" s="63"/>
      <c r="C102" s="87"/>
      <c r="D102" s="54"/>
      <c r="E102" s="55"/>
      <c r="F102" s="55"/>
      <c r="G102" s="55"/>
      <c r="H102" s="78"/>
      <c r="I102" s="83"/>
      <c r="J102" s="49"/>
      <c r="K102" s="49"/>
    </row>
    <row r="103" spans="1:11" s="47" customFormat="1" ht="12.75">
      <c r="A103" s="50">
        <v>52</v>
      </c>
      <c r="B103" s="64"/>
      <c r="C103" s="86"/>
      <c r="D103" s="51"/>
      <c r="E103" s="52"/>
      <c r="F103" s="52"/>
      <c r="G103" s="52"/>
      <c r="H103" s="79"/>
      <c r="I103" s="84"/>
      <c r="J103" s="49"/>
      <c r="K103" s="49"/>
    </row>
    <row r="104" spans="1:11" s="47" customFormat="1" ht="13.5" customHeight="1" thickBot="1">
      <c r="A104" s="53"/>
      <c r="B104" s="63"/>
      <c r="C104" s="87"/>
      <c r="D104" s="54"/>
      <c r="E104" s="55"/>
      <c r="F104" s="55"/>
      <c r="G104" s="55"/>
      <c r="H104" s="78"/>
      <c r="I104" s="83"/>
      <c r="J104" s="49"/>
      <c r="K104" s="49"/>
    </row>
    <row r="105" spans="1:11" s="47" customFormat="1" ht="12.75">
      <c r="A105" s="50">
        <v>53</v>
      </c>
      <c r="B105" s="64"/>
      <c r="C105" s="86"/>
      <c r="D105" s="51"/>
      <c r="E105" s="52"/>
      <c r="F105" s="52"/>
      <c r="G105" s="52"/>
      <c r="H105" s="79"/>
      <c r="I105" s="84"/>
      <c r="J105" s="49"/>
      <c r="K105" s="49"/>
    </row>
    <row r="106" spans="1:11" s="47" customFormat="1" ht="13.5" customHeight="1" thickBot="1">
      <c r="A106" s="53"/>
      <c r="B106" s="63" t="s">
        <v>88</v>
      </c>
      <c r="C106" s="87"/>
      <c r="D106" s="54"/>
      <c r="E106" s="55"/>
      <c r="F106" s="55"/>
      <c r="G106" s="55"/>
      <c r="H106" s="78"/>
      <c r="I106" s="83"/>
      <c r="J106" s="49"/>
      <c r="K106" s="49"/>
    </row>
    <row r="107" spans="1:11" s="47" customFormat="1" ht="12.75">
      <c r="A107" s="50">
        <v>54</v>
      </c>
      <c r="B107" s="64"/>
      <c r="C107" s="86"/>
      <c r="D107" s="51"/>
      <c r="E107" s="52"/>
      <c r="F107" s="52"/>
      <c r="G107" s="52"/>
      <c r="H107" s="79"/>
      <c r="I107" s="84"/>
      <c r="J107" s="49"/>
      <c r="K107" s="49"/>
    </row>
    <row r="108" spans="1:11" s="47" customFormat="1" ht="13.5" customHeight="1" thickBot="1">
      <c r="A108" s="53"/>
      <c r="B108" s="63"/>
      <c r="C108" s="87"/>
      <c r="D108" s="54"/>
      <c r="E108" s="55"/>
      <c r="F108" s="55"/>
      <c r="G108" s="55"/>
      <c r="H108" s="78"/>
      <c r="I108" s="83"/>
      <c r="J108" s="49"/>
      <c r="K108" s="49"/>
    </row>
    <row r="109" spans="1:11" s="47" customFormat="1" ht="12.75">
      <c r="A109" s="50">
        <v>55</v>
      </c>
      <c r="B109" s="64"/>
      <c r="C109" s="86"/>
      <c r="D109" s="51"/>
      <c r="E109" s="52"/>
      <c r="F109" s="52"/>
      <c r="G109" s="52"/>
      <c r="H109" s="79"/>
      <c r="I109" s="84"/>
      <c r="J109" s="49"/>
      <c r="K109" s="49"/>
    </row>
    <row r="110" spans="1:11" s="47" customFormat="1" ht="13.5" customHeight="1" thickBot="1">
      <c r="A110" s="53"/>
      <c r="B110" s="63"/>
      <c r="C110" s="87"/>
      <c r="D110" s="54"/>
      <c r="E110" s="55"/>
      <c r="F110" s="55"/>
      <c r="G110" s="55"/>
      <c r="H110" s="78"/>
      <c r="I110" s="83"/>
      <c r="J110" s="49"/>
      <c r="K110" s="49"/>
    </row>
    <row r="111" spans="1:11" s="47" customFormat="1" ht="12.75">
      <c r="A111" s="50">
        <v>56</v>
      </c>
      <c r="B111" s="64"/>
      <c r="C111" s="86"/>
      <c r="D111" s="51"/>
      <c r="E111" s="52"/>
      <c r="F111" s="52"/>
      <c r="G111" s="52"/>
      <c r="H111" s="79"/>
      <c r="I111" s="84"/>
      <c r="J111" s="49"/>
      <c r="K111" s="49"/>
    </row>
    <row r="112" spans="1:11" s="47" customFormat="1" ht="13.5" customHeight="1" thickBot="1">
      <c r="A112" s="53"/>
      <c r="B112" s="63"/>
      <c r="C112" s="87"/>
      <c r="D112" s="54"/>
      <c r="E112" s="55"/>
      <c r="F112" s="55"/>
      <c r="G112" s="55"/>
      <c r="H112" s="78"/>
      <c r="I112" s="83"/>
      <c r="J112" s="49"/>
      <c r="K112" s="49"/>
    </row>
    <row r="113" spans="1:11" s="47" customFormat="1" ht="12.75">
      <c r="A113" s="50">
        <v>57</v>
      </c>
      <c r="B113" s="64"/>
      <c r="C113" s="86"/>
      <c r="D113" s="51"/>
      <c r="E113" s="52"/>
      <c r="F113" s="52"/>
      <c r="G113" s="52"/>
      <c r="H113" s="79"/>
      <c r="I113" s="84"/>
      <c r="J113" s="49"/>
      <c r="K113" s="49"/>
    </row>
    <row r="114" spans="1:11" s="47" customFormat="1" ht="13.5" customHeight="1" thickBot="1">
      <c r="A114" s="53"/>
      <c r="B114" s="63"/>
      <c r="C114" s="87"/>
      <c r="D114" s="54"/>
      <c r="E114" s="55"/>
      <c r="F114" s="55"/>
      <c r="G114" s="55"/>
      <c r="H114" s="78"/>
      <c r="I114" s="83"/>
      <c r="J114" s="49"/>
      <c r="K114" s="49"/>
    </row>
    <row r="115" spans="1:11" s="47" customFormat="1" ht="12.75">
      <c r="A115" s="50">
        <v>58</v>
      </c>
      <c r="B115" s="64"/>
      <c r="C115" s="86"/>
      <c r="D115" s="51"/>
      <c r="E115" s="52"/>
      <c r="F115" s="52"/>
      <c r="G115" s="52"/>
      <c r="H115" s="79"/>
      <c r="I115" s="84"/>
      <c r="J115" s="49"/>
      <c r="K115" s="49"/>
    </row>
    <row r="116" spans="1:11" s="47" customFormat="1" ht="13.5" customHeight="1" thickBot="1">
      <c r="A116" s="53"/>
      <c r="B116" s="63" t="s">
        <v>88</v>
      </c>
      <c r="C116" s="87"/>
      <c r="D116" s="54"/>
      <c r="E116" s="55"/>
      <c r="F116" s="55"/>
      <c r="G116" s="55"/>
      <c r="H116" s="78"/>
      <c r="I116" s="83"/>
      <c r="J116" s="49"/>
      <c r="K116" s="49"/>
    </row>
    <row r="117" spans="1:11" s="47" customFormat="1" ht="12.75">
      <c r="A117" s="50">
        <v>59</v>
      </c>
      <c r="B117" s="64"/>
      <c r="C117" s="86"/>
      <c r="D117" s="51"/>
      <c r="E117" s="52"/>
      <c r="F117" s="52"/>
      <c r="G117" s="52"/>
      <c r="H117" s="79"/>
      <c r="I117" s="84"/>
      <c r="J117" s="49"/>
      <c r="K117" s="49"/>
    </row>
    <row r="118" spans="1:11" s="47" customFormat="1" ht="13.5" customHeight="1" thickBot="1">
      <c r="A118" s="53"/>
      <c r="B118" s="63"/>
      <c r="C118" s="87"/>
      <c r="D118" s="54"/>
      <c r="E118" s="55"/>
      <c r="F118" s="55"/>
      <c r="G118" s="55"/>
      <c r="H118" s="78"/>
      <c r="I118" s="83"/>
      <c r="J118" s="49"/>
      <c r="K118" s="49"/>
    </row>
    <row r="119" spans="1:11" s="47" customFormat="1" ht="12.75">
      <c r="A119" s="50">
        <v>60</v>
      </c>
      <c r="B119" s="64"/>
      <c r="C119" s="86"/>
      <c r="D119" s="51"/>
      <c r="E119" s="52"/>
      <c r="F119" s="52"/>
      <c r="G119" s="52"/>
      <c r="H119" s="79"/>
      <c r="I119" s="84"/>
      <c r="J119" s="49"/>
      <c r="K119" s="49"/>
    </row>
    <row r="120" spans="1:11" s="47" customFormat="1" ht="13.5" customHeight="1" thickBot="1">
      <c r="A120" s="53"/>
      <c r="B120" s="63"/>
      <c r="C120" s="87"/>
      <c r="D120" s="54"/>
      <c r="E120" s="55"/>
      <c r="F120" s="55"/>
      <c r="G120" s="55"/>
      <c r="H120" s="78"/>
      <c r="I120" s="83"/>
      <c r="J120" s="49"/>
      <c r="K120" s="49"/>
    </row>
    <row r="121" spans="1:11" s="47" customFormat="1" ht="12.75">
      <c r="A121" s="50">
        <v>61</v>
      </c>
      <c r="B121" s="64"/>
      <c r="C121" s="86"/>
      <c r="D121" s="51"/>
      <c r="E121" s="52"/>
      <c r="F121" s="52"/>
      <c r="G121" s="52"/>
      <c r="H121" s="79"/>
      <c r="I121" s="84"/>
      <c r="J121" s="49"/>
      <c r="K121" s="49"/>
    </row>
    <row r="122" spans="1:11" s="47" customFormat="1" ht="13.5" customHeight="1" thickBot="1">
      <c r="A122" s="53"/>
      <c r="B122" s="63"/>
      <c r="C122" s="87"/>
      <c r="D122" s="54"/>
      <c r="E122" s="55"/>
      <c r="F122" s="55"/>
      <c r="G122" s="55"/>
      <c r="H122" s="78"/>
      <c r="I122" s="83"/>
      <c r="J122" s="49"/>
      <c r="K122" s="49"/>
    </row>
    <row r="123" spans="1:11" s="47" customFormat="1" ht="12.75">
      <c r="A123" s="50">
        <v>62</v>
      </c>
      <c r="B123" s="64"/>
      <c r="C123" s="86"/>
      <c r="D123" s="51"/>
      <c r="E123" s="52"/>
      <c r="F123" s="52"/>
      <c r="G123" s="52"/>
      <c r="H123" s="79"/>
      <c r="I123" s="84"/>
      <c r="J123" s="49"/>
      <c r="K123" s="49"/>
    </row>
    <row r="124" spans="1:11" s="47" customFormat="1" ht="13.5" customHeight="1" thickBot="1">
      <c r="A124" s="53"/>
      <c r="B124" s="63"/>
      <c r="C124" s="87"/>
      <c r="D124" s="54"/>
      <c r="E124" s="55"/>
      <c r="F124" s="55"/>
      <c r="G124" s="55"/>
      <c r="H124" s="78"/>
      <c r="I124" s="83"/>
      <c r="J124" s="49"/>
      <c r="K124" s="49"/>
    </row>
    <row r="125" spans="1:11" s="47" customFormat="1" ht="12.75">
      <c r="A125" s="50">
        <v>63</v>
      </c>
      <c r="B125" s="64"/>
      <c r="C125" s="86"/>
      <c r="D125" s="51"/>
      <c r="E125" s="52"/>
      <c r="F125" s="52"/>
      <c r="G125" s="52"/>
      <c r="H125" s="79"/>
      <c r="I125" s="84"/>
      <c r="J125" s="49"/>
      <c r="K125" s="49"/>
    </row>
    <row r="126" spans="1:11" s="47" customFormat="1" ht="13.5" customHeight="1" thickBot="1">
      <c r="A126" s="53"/>
      <c r="B126" s="63" t="s">
        <v>88</v>
      </c>
      <c r="C126" s="87"/>
      <c r="D126" s="54"/>
      <c r="E126" s="55"/>
      <c r="F126" s="55"/>
      <c r="G126" s="55"/>
      <c r="H126" s="78"/>
      <c r="I126" s="83"/>
      <c r="J126" s="49"/>
      <c r="K126" s="49"/>
    </row>
    <row r="127" spans="1:11" s="47" customFormat="1" ht="12.75">
      <c r="A127" s="50">
        <v>64</v>
      </c>
      <c r="B127" s="64"/>
      <c r="C127" s="86"/>
      <c r="D127" s="51"/>
      <c r="E127" s="52"/>
      <c r="F127" s="52"/>
      <c r="G127" s="52"/>
      <c r="H127" s="79"/>
      <c r="I127" s="84"/>
      <c r="J127" s="49"/>
      <c r="K127" s="49"/>
    </row>
    <row r="128" spans="1:11" s="47" customFormat="1" ht="13.5" customHeight="1" thickBot="1">
      <c r="A128" s="53"/>
      <c r="B128" s="63"/>
      <c r="C128" s="87"/>
      <c r="D128" s="54"/>
      <c r="E128" s="55"/>
      <c r="F128" s="55"/>
      <c r="G128" s="55"/>
      <c r="H128" s="78"/>
      <c r="I128" s="83"/>
      <c r="J128" s="49"/>
      <c r="K128" s="49"/>
    </row>
    <row r="129" spans="1:11" s="47" customFormat="1" ht="12.75">
      <c r="A129" s="50">
        <v>65</v>
      </c>
      <c r="B129" s="64"/>
      <c r="C129" s="86"/>
      <c r="D129" s="51"/>
      <c r="E129" s="52"/>
      <c r="F129" s="52"/>
      <c r="G129" s="52"/>
      <c r="H129" s="79"/>
      <c r="I129" s="84"/>
      <c r="J129" s="49"/>
      <c r="K129" s="49"/>
    </row>
    <row r="130" spans="1:11" s="47" customFormat="1" ht="13.5" customHeight="1" thickBot="1">
      <c r="A130" s="53"/>
      <c r="B130" s="63"/>
      <c r="C130" s="87"/>
      <c r="D130" s="54"/>
      <c r="E130" s="55"/>
      <c r="F130" s="55"/>
      <c r="G130" s="55"/>
      <c r="H130" s="78"/>
      <c r="I130" s="83"/>
      <c r="J130" s="49"/>
      <c r="K130" s="49"/>
    </row>
    <row r="131" spans="1:11" s="47" customFormat="1" ht="12.75">
      <c r="A131" s="50">
        <v>66</v>
      </c>
      <c r="B131" s="64"/>
      <c r="C131" s="86"/>
      <c r="D131" s="51"/>
      <c r="E131" s="52"/>
      <c r="F131" s="52"/>
      <c r="G131" s="52"/>
      <c r="H131" s="79"/>
      <c r="I131" s="84"/>
      <c r="J131" s="49"/>
      <c r="K131" s="49"/>
    </row>
    <row r="132" spans="1:11" s="47" customFormat="1" ht="13.5" customHeight="1" thickBot="1">
      <c r="A132" s="53"/>
      <c r="B132" s="63"/>
      <c r="C132" s="87"/>
      <c r="D132" s="54"/>
      <c r="E132" s="55"/>
      <c r="F132" s="55"/>
      <c r="G132" s="55"/>
      <c r="H132" s="78"/>
      <c r="I132" s="83"/>
      <c r="J132" s="49"/>
      <c r="K132" s="49"/>
    </row>
    <row r="133" spans="1:11" s="47" customFormat="1" ht="12.75">
      <c r="A133" s="50">
        <v>67</v>
      </c>
      <c r="B133" s="64"/>
      <c r="C133" s="86"/>
      <c r="D133" s="51"/>
      <c r="E133" s="52"/>
      <c r="F133" s="52"/>
      <c r="G133" s="52"/>
      <c r="H133" s="79"/>
      <c r="I133" s="84"/>
      <c r="J133" s="49"/>
      <c r="K133" s="49"/>
    </row>
    <row r="134" spans="1:11" s="47" customFormat="1" ht="13.5" customHeight="1" thickBot="1">
      <c r="A134" s="53"/>
      <c r="B134" s="63"/>
      <c r="C134" s="87"/>
      <c r="D134" s="54"/>
      <c r="E134" s="55"/>
      <c r="F134" s="55"/>
      <c r="G134" s="55"/>
      <c r="H134" s="78"/>
      <c r="I134" s="83"/>
      <c r="J134" s="49"/>
      <c r="K134" s="49"/>
    </row>
    <row r="135" spans="1:11" s="47" customFormat="1" ht="12.75">
      <c r="A135" s="50">
        <v>68</v>
      </c>
      <c r="B135" s="64"/>
      <c r="C135" s="86"/>
      <c r="D135" s="51"/>
      <c r="E135" s="52"/>
      <c r="F135" s="52"/>
      <c r="G135" s="52"/>
      <c r="H135" s="79"/>
      <c r="I135" s="84"/>
      <c r="J135" s="49"/>
      <c r="K135" s="49"/>
    </row>
    <row r="136" spans="1:11" s="47" customFormat="1" ht="13.5" customHeight="1" thickBot="1">
      <c r="A136" s="53"/>
      <c r="B136" s="63" t="s">
        <v>88</v>
      </c>
      <c r="C136" s="87"/>
      <c r="D136" s="54"/>
      <c r="E136" s="55"/>
      <c r="F136" s="55"/>
      <c r="G136" s="55"/>
      <c r="H136" s="78"/>
      <c r="I136" s="83"/>
      <c r="J136" s="49"/>
      <c r="K136" s="49"/>
    </row>
    <row r="137" spans="1:11" s="47" customFormat="1" ht="12.75">
      <c r="A137" s="50">
        <v>69</v>
      </c>
      <c r="B137" s="64"/>
      <c r="C137" s="86"/>
      <c r="D137" s="51"/>
      <c r="E137" s="52"/>
      <c r="F137" s="52"/>
      <c r="G137" s="52"/>
      <c r="H137" s="79"/>
      <c r="I137" s="84"/>
      <c r="J137" s="49"/>
      <c r="K137" s="49"/>
    </row>
    <row r="138" spans="1:11" s="47" customFormat="1" ht="13.5" customHeight="1" thickBot="1">
      <c r="A138" s="53"/>
      <c r="B138" s="63"/>
      <c r="C138" s="87"/>
      <c r="D138" s="54"/>
      <c r="E138" s="55"/>
      <c r="F138" s="55"/>
      <c r="G138" s="55"/>
      <c r="H138" s="78"/>
      <c r="I138" s="83"/>
      <c r="J138" s="49"/>
      <c r="K138" s="49"/>
    </row>
    <row r="139" spans="1:11" s="47" customFormat="1" ht="12.75">
      <c r="A139" s="50">
        <v>70</v>
      </c>
      <c r="B139" s="64"/>
      <c r="C139" s="86"/>
      <c r="D139" s="51"/>
      <c r="E139" s="52"/>
      <c r="F139" s="52"/>
      <c r="G139" s="52"/>
      <c r="H139" s="79"/>
      <c r="I139" s="84"/>
      <c r="J139" s="49"/>
      <c r="K139" s="49"/>
    </row>
    <row r="140" spans="1:11" s="47" customFormat="1" ht="13.5" customHeight="1" thickBot="1">
      <c r="A140" s="53"/>
      <c r="B140" s="63"/>
      <c r="C140" s="87"/>
      <c r="D140" s="54"/>
      <c r="E140" s="55"/>
      <c r="F140" s="55"/>
      <c r="G140" s="55"/>
      <c r="H140" s="78"/>
      <c r="I140" s="83"/>
      <c r="J140" s="49"/>
      <c r="K140" s="49"/>
    </row>
    <row r="141" spans="1:11" s="47" customFormat="1" ht="12.75">
      <c r="A141" s="50">
        <v>71</v>
      </c>
      <c r="B141" s="64"/>
      <c r="C141" s="86"/>
      <c r="D141" s="51"/>
      <c r="E141" s="52"/>
      <c r="F141" s="52"/>
      <c r="G141" s="52"/>
      <c r="H141" s="79"/>
      <c r="I141" s="84"/>
      <c r="J141" s="49"/>
      <c r="K141" s="49"/>
    </row>
    <row r="142" spans="1:11" s="47" customFormat="1" ht="13.5" customHeight="1" thickBot="1">
      <c r="A142" s="53"/>
      <c r="B142" s="63"/>
      <c r="C142" s="87"/>
      <c r="D142" s="54"/>
      <c r="E142" s="55"/>
      <c r="F142" s="55"/>
      <c r="G142" s="55"/>
      <c r="H142" s="78"/>
      <c r="I142" s="83"/>
      <c r="J142" s="49"/>
      <c r="K142" s="49"/>
    </row>
    <row r="143" spans="1:11" s="47" customFormat="1" ht="12.75">
      <c r="A143" s="50">
        <v>72</v>
      </c>
      <c r="B143" s="64"/>
      <c r="C143" s="86"/>
      <c r="D143" s="51"/>
      <c r="E143" s="52"/>
      <c r="F143" s="52"/>
      <c r="G143" s="52"/>
      <c r="H143" s="79"/>
      <c r="I143" s="84"/>
      <c r="J143" s="49"/>
      <c r="K143" s="49"/>
    </row>
    <row r="144" spans="1:11" s="47" customFormat="1" ht="13.5" customHeight="1" thickBot="1">
      <c r="A144" s="53"/>
      <c r="B144" s="63"/>
      <c r="C144" s="87"/>
      <c r="D144" s="54"/>
      <c r="E144" s="55"/>
      <c r="F144" s="55"/>
      <c r="G144" s="55"/>
      <c r="H144" s="78"/>
      <c r="I144" s="83"/>
      <c r="J144" s="49"/>
      <c r="K144" s="49"/>
    </row>
    <row r="145" spans="1:11" s="47" customFormat="1" ht="12.75">
      <c r="A145" s="50">
        <v>73</v>
      </c>
      <c r="B145" s="64"/>
      <c r="C145" s="86"/>
      <c r="D145" s="51"/>
      <c r="E145" s="52"/>
      <c r="F145" s="52"/>
      <c r="G145" s="52"/>
      <c r="H145" s="79"/>
      <c r="I145" s="84"/>
      <c r="J145" s="49"/>
      <c r="K145" s="49"/>
    </row>
    <row r="146" spans="1:11" s="47" customFormat="1" ht="13.5" customHeight="1" thickBot="1">
      <c r="A146" s="53"/>
      <c r="B146" s="63" t="s">
        <v>88</v>
      </c>
      <c r="C146" s="87"/>
      <c r="D146" s="54"/>
      <c r="E146" s="55"/>
      <c r="F146" s="55"/>
      <c r="G146" s="55"/>
      <c r="H146" s="78"/>
      <c r="I146" s="83"/>
      <c r="J146" s="49"/>
      <c r="K146" s="49"/>
    </row>
    <row r="147" spans="1:11" s="47" customFormat="1" ht="12.75">
      <c r="A147" s="50">
        <v>74</v>
      </c>
      <c r="B147" s="64"/>
      <c r="C147" s="86"/>
      <c r="D147" s="51"/>
      <c r="E147" s="52"/>
      <c r="F147" s="52"/>
      <c r="G147" s="52"/>
      <c r="H147" s="79"/>
      <c r="I147" s="84"/>
      <c r="J147" s="49"/>
      <c r="K147" s="49"/>
    </row>
    <row r="148" spans="1:11" s="47" customFormat="1" ht="13.5" customHeight="1" thickBot="1">
      <c r="A148" s="53"/>
      <c r="B148" s="63"/>
      <c r="C148" s="87"/>
      <c r="D148" s="54"/>
      <c r="E148" s="55"/>
      <c r="F148" s="55"/>
      <c r="G148" s="55"/>
      <c r="H148" s="78"/>
      <c r="I148" s="83"/>
      <c r="J148" s="49"/>
      <c r="K148" s="49"/>
    </row>
    <row r="149" spans="1:11" s="47" customFormat="1" ht="12.75">
      <c r="A149" s="50">
        <v>75</v>
      </c>
      <c r="B149" s="64"/>
      <c r="C149" s="86"/>
      <c r="D149" s="51"/>
      <c r="E149" s="52"/>
      <c r="F149" s="52"/>
      <c r="G149" s="52"/>
      <c r="H149" s="79"/>
      <c r="I149" s="84"/>
      <c r="J149" s="49"/>
      <c r="K149" s="49"/>
    </row>
    <row r="150" spans="1:11" s="47" customFormat="1" ht="13.5" customHeight="1" thickBot="1">
      <c r="A150" s="53"/>
      <c r="B150" s="63"/>
      <c r="C150" s="87"/>
      <c r="D150" s="54"/>
      <c r="E150" s="55"/>
      <c r="F150" s="55"/>
      <c r="G150" s="55"/>
      <c r="H150" s="78"/>
      <c r="I150" s="83"/>
      <c r="J150" s="49"/>
      <c r="K150" s="49"/>
    </row>
    <row r="151" spans="1:11" s="47" customFormat="1" ht="12.75">
      <c r="A151" s="50">
        <v>76</v>
      </c>
      <c r="B151" s="64"/>
      <c r="C151" s="86"/>
      <c r="D151" s="51"/>
      <c r="E151" s="52"/>
      <c r="F151" s="52"/>
      <c r="G151" s="52"/>
      <c r="H151" s="79"/>
      <c r="I151" s="84"/>
      <c r="J151" s="49"/>
      <c r="K151" s="49"/>
    </row>
    <row r="152" spans="1:11" s="47" customFormat="1" ht="13.5" customHeight="1" thickBot="1">
      <c r="A152" s="53"/>
      <c r="B152" s="63"/>
      <c r="C152" s="87"/>
      <c r="D152" s="54"/>
      <c r="E152" s="55"/>
      <c r="F152" s="55"/>
      <c r="G152" s="55"/>
      <c r="H152" s="78"/>
      <c r="I152" s="83"/>
      <c r="J152" s="49"/>
      <c r="K152" s="49"/>
    </row>
    <row r="153" spans="1:11" s="47" customFormat="1" ht="12.75">
      <c r="A153" s="50">
        <v>77</v>
      </c>
      <c r="B153" s="64"/>
      <c r="C153" s="86"/>
      <c r="D153" s="51"/>
      <c r="E153" s="52"/>
      <c r="F153" s="52"/>
      <c r="G153" s="52"/>
      <c r="H153" s="79"/>
      <c r="I153" s="84"/>
      <c r="J153" s="49"/>
      <c r="K153" s="49"/>
    </row>
    <row r="154" spans="1:11" s="47" customFormat="1" ht="13.5" customHeight="1" thickBot="1">
      <c r="A154" s="53"/>
      <c r="B154" s="63"/>
      <c r="C154" s="87"/>
      <c r="D154" s="54"/>
      <c r="E154" s="55"/>
      <c r="F154" s="55"/>
      <c r="G154" s="55"/>
      <c r="H154" s="78"/>
      <c r="I154" s="83"/>
      <c r="J154" s="49"/>
      <c r="K154" s="49"/>
    </row>
    <row r="155" spans="1:11" s="47" customFormat="1" ht="12.75">
      <c r="A155" s="50">
        <v>78</v>
      </c>
      <c r="B155" s="64"/>
      <c r="C155" s="86"/>
      <c r="D155" s="51"/>
      <c r="E155" s="52"/>
      <c r="F155" s="52"/>
      <c r="G155" s="52"/>
      <c r="H155" s="79"/>
      <c r="I155" s="84"/>
      <c r="J155" s="49"/>
      <c r="K155" s="49"/>
    </row>
    <row r="156" spans="1:11" s="47" customFormat="1" ht="13.5" customHeight="1" thickBot="1">
      <c r="A156" s="53"/>
      <c r="B156" s="63" t="s">
        <v>88</v>
      </c>
      <c r="C156" s="87"/>
      <c r="D156" s="54"/>
      <c r="E156" s="55"/>
      <c r="F156" s="55"/>
      <c r="G156" s="55"/>
      <c r="H156" s="78"/>
      <c r="I156" s="83"/>
      <c r="J156" s="49"/>
      <c r="K156" s="49"/>
    </row>
    <row r="157" spans="1:11" s="47" customFormat="1" ht="12.75">
      <c r="A157" s="50">
        <v>79</v>
      </c>
      <c r="B157" s="64"/>
      <c r="C157" s="86"/>
      <c r="D157" s="51"/>
      <c r="E157" s="52"/>
      <c r="F157" s="52"/>
      <c r="G157" s="52"/>
      <c r="H157" s="79"/>
      <c r="I157" s="84"/>
      <c r="J157" s="49"/>
      <c r="K157" s="49"/>
    </row>
    <row r="158" spans="1:11" s="47" customFormat="1" ht="13.5" customHeight="1" thickBot="1">
      <c r="A158" s="53"/>
      <c r="B158" s="63"/>
      <c r="C158" s="87"/>
      <c r="D158" s="54"/>
      <c r="E158" s="55"/>
      <c r="F158" s="55"/>
      <c r="G158" s="55"/>
      <c r="H158" s="78"/>
      <c r="I158" s="83"/>
      <c r="J158" s="49"/>
      <c r="K158" s="49"/>
    </row>
    <row r="159" spans="1:11" s="47" customFormat="1" ht="12.75">
      <c r="A159" s="50">
        <v>80</v>
      </c>
      <c r="B159" s="64"/>
      <c r="C159" s="86"/>
      <c r="D159" s="51"/>
      <c r="E159" s="52"/>
      <c r="F159" s="52"/>
      <c r="G159" s="52"/>
      <c r="H159" s="79"/>
      <c r="I159" s="84"/>
      <c r="J159" s="49"/>
      <c r="K159" s="49"/>
    </row>
    <row r="160" spans="1:11" s="47" customFormat="1" ht="13.5" customHeight="1" thickBot="1">
      <c r="A160" s="53"/>
      <c r="B160" s="63"/>
      <c r="C160" s="87"/>
      <c r="D160" s="54"/>
      <c r="E160" s="55"/>
      <c r="F160" s="55"/>
      <c r="G160" s="55"/>
      <c r="H160" s="78"/>
      <c r="I160" s="83"/>
      <c r="J160" s="49"/>
      <c r="K160" s="49"/>
    </row>
    <row r="161" spans="1:11" s="47" customFormat="1" ht="12.75">
      <c r="A161" s="50">
        <v>81</v>
      </c>
      <c r="B161" s="64"/>
      <c r="C161" s="86"/>
      <c r="D161" s="51"/>
      <c r="E161" s="52"/>
      <c r="F161" s="52"/>
      <c r="G161" s="52"/>
      <c r="H161" s="79"/>
      <c r="I161" s="84"/>
      <c r="J161" s="49"/>
      <c r="K161" s="49"/>
    </row>
    <row r="162" spans="1:11" s="47" customFormat="1" ht="13.5" customHeight="1" thickBot="1">
      <c r="A162" s="53"/>
      <c r="B162" s="63"/>
      <c r="C162" s="87"/>
      <c r="D162" s="54"/>
      <c r="E162" s="55"/>
      <c r="F162" s="55"/>
      <c r="G162" s="55"/>
      <c r="H162" s="78"/>
      <c r="I162" s="83"/>
      <c r="J162" s="49"/>
      <c r="K162" s="49"/>
    </row>
    <row r="163" spans="1:11" s="47" customFormat="1" ht="12.75">
      <c r="A163" s="50">
        <v>82</v>
      </c>
      <c r="B163" s="64"/>
      <c r="C163" s="86"/>
      <c r="D163" s="51"/>
      <c r="E163" s="52"/>
      <c r="F163" s="52"/>
      <c r="G163" s="52"/>
      <c r="H163" s="79"/>
      <c r="I163" s="84"/>
      <c r="J163" s="49"/>
      <c r="K163" s="49"/>
    </row>
    <row r="164" spans="1:11" s="47" customFormat="1" ht="13.5" customHeight="1" thickBot="1">
      <c r="A164" s="53"/>
      <c r="B164" s="63"/>
      <c r="C164" s="87"/>
      <c r="D164" s="54"/>
      <c r="E164" s="55"/>
      <c r="F164" s="55"/>
      <c r="G164" s="55"/>
      <c r="H164" s="78"/>
      <c r="I164" s="83"/>
      <c r="J164" s="49"/>
      <c r="K164" s="49"/>
    </row>
    <row r="165" spans="1:11" s="47" customFormat="1" ht="12.75">
      <c r="A165" s="50">
        <v>83</v>
      </c>
      <c r="B165" s="64"/>
      <c r="C165" s="86"/>
      <c r="D165" s="51"/>
      <c r="E165" s="52"/>
      <c r="F165" s="52"/>
      <c r="G165" s="52"/>
      <c r="H165" s="79"/>
      <c r="I165" s="84"/>
      <c r="J165" s="49"/>
      <c r="K165" s="49"/>
    </row>
    <row r="166" spans="1:11" s="47" customFormat="1" ht="13.5" customHeight="1" thickBot="1">
      <c r="A166" s="53"/>
      <c r="B166" s="63" t="s">
        <v>88</v>
      </c>
      <c r="C166" s="87"/>
      <c r="D166" s="54"/>
      <c r="E166" s="55"/>
      <c r="F166" s="55"/>
      <c r="G166" s="55"/>
      <c r="H166" s="78"/>
      <c r="I166" s="83"/>
      <c r="J166" s="49"/>
      <c r="K166" s="49"/>
    </row>
    <row r="167" spans="1:11" s="47" customFormat="1" ht="12.75">
      <c r="A167" s="50">
        <v>84</v>
      </c>
      <c r="B167" s="64"/>
      <c r="C167" s="86"/>
      <c r="D167" s="51"/>
      <c r="E167" s="52"/>
      <c r="F167" s="52"/>
      <c r="G167" s="52"/>
      <c r="H167" s="79"/>
      <c r="I167" s="84"/>
      <c r="J167" s="49"/>
      <c r="K167" s="49"/>
    </row>
    <row r="168" spans="1:11" s="47" customFormat="1" ht="13.5" customHeight="1" thickBot="1">
      <c r="A168" s="53"/>
      <c r="B168" s="63"/>
      <c r="C168" s="87"/>
      <c r="D168" s="54"/>
      <c r="E168" s="55"/>
      <c r="F168" s="55"/>
      <c r="G168" s="55"/>
      <c r="H168" s="78"/>
      <c r="I168" s="83"/>
      <c r="J168" s="49"/>
      <c r="K168" s="49"/>
    </row>
    <row r="169" spans="1:11" s="47" customFormat="1" ht="12.75">
      <c r="A169" s="50">
        <v>85</v>
      </c>
      <c r="B169" s="64"/>
      <c r="C169" s="86"/>
      <c r="D169" s="51"/>
      <c r="E169" s="52"/>
      <c r="F169" s="52"/>
      <c r="G169" s="52"/>
      <c r="H169" s="79"/>
      <c r="I169" s="84"/>
      <c r="J169" s="49"/>
      <c r="K169" s="49"/>
    </row>
    <row r="170" spans="1:11" s="47" customFormat="1" ht="13.5" customHeight="1" thickBot="1">
      <c r="A170" s="53"/>
      <c r="B170" s="63"/>
      <c r="C170" s="87"/>
      <c r="D170" s="54"/>
      <c r="E170" s="55"/>
      <c r="F170" s="55"/>
      <c r="G170" s="55"/>
      <c r="H170" s="78"/>
      <c r="I170" s="83"/>
      <c r="J170" s="49"/>
      <c r="K170" s="49"/>
    </row>
    <row r="171" spans="1:11" s="47" customFormat="1" ht="12.75">
      <c r="A171" s="50">
        <v>86</v>
      </c>
      <c r="B171" s="64"/>
      <c r="C171" s="86"/>
      <c r="D171" s="51"/>
      <c r="E171" s="52"/>
      <c r="F171" s="52"/>
      <c r="G171" s="52"/>
      <c r="H171" s="79"/>
      <c r="I171" s="84"/>
      <c r="J171" s="49"/>
      <c r="K171" s="49"/>
    </row>
    <row r="172" spans="1:11" s="47" customFormat="1" ht="13.5" customHeight="1" thickBot="1">
      <c r="A172" s="53"/>
      <c r="B172" s="63"/>
      <c r="C172" s="87"/>
      <c r="D172" s="54"/>
      <c r="E172" s="55"/>
      <c r="F172" s="55"/>
      <c r="G172" s="55"/>
      <c r="H172" s="78"/>
      <c r="I172" s="83"/>
      <c r="J172" s="49"/>
      <c r="K172" s="49"/>
    </row>
    <row r="173" spans="1:11" s="47" customFormat="1" ht="12.75">
      <c r="A173" s="50">
        <v>87</v>
      </c>
      <c r="B173" s="64"/>
      <c r="C173" s="86"/>
      <c r="D173" s="51"/>
      <c r="E173" s="52"/>
      <c r="F173" s="52"/>
      <c r="G173" s="52"/>
      <c r="H173" s="79"/>
      <c r="I173" s="84"/>
      <c r="J173" s="49"/>
      <c r="K173" s="49"/>
    </row>
    <row r="174" spans="1:11" s="47" customFormat="1" ht="13.5" customHeight="1" thickBot="1">
      <c r="A174" s="53"/>
      <c r="B174" s="63"/>
      <c r="C174" s="87"/>
      <c r="D174" s="54"/>
      <c r="E174" s="55"/>
      <c r="F174" s="55"/>
      <c r="G174" s="55"/>
      <c r="H174" s="78"/>
      <c r="I174" s="83"/>
      <c r="J174" s="49"/>
      <c r="K174" s="49"/>
    </row>
    <row r="175" spans="1:11" s="47" customFormat="1" ht="12.75">
      <c r="A175" s="50">
        <v>88</v>
      </c>
      <c r="B175" s="64"/>
      <c r="C175" s="86"/>
      <c r="D175" s="51"/>
      <c r="E175" s="52"/>
      <c r="F175" s="52"/>
      <c r="G175" s="52"/>
      <c r="H175" s="79"/>
      <c r="I175" s="84"/>
      <c r="J175" s="49"/>
      <c r="K175" s="49"/>
    </row>
    <row r="176" spans="1:11" s="47" customFormat="1" ht="13.5" customHeight="1" thickBot="1">
      <c r="A176" s="53"/>
      <c r="B176" s="63" t="s">
        <v>88</v>
      </c>
      <c r="C176" s="87"/>
      <c r="D176" s="54"/>
      <c r="E176" s="55"/>
      <c r="F176" s="55"/>
      <c r="G176" s="55"/>
      <c r="H176" s="78"/>
      <c r="I176" s="83"/>
      <c r="J176" s="49"/>
      <c r="K176" s="49"/>
    </row>
    <row r="177" spans="1:11" s="47" customFormat="1" ht="12.75">
      <c r="A177" s="50">
        <v>89</v>
      </c>
      <c r="B177" s="64"/>
      <c r="C177" s="86"/>
      <c r="D177" s="51"/>
      <c r="E177" s="52"/>
      <c r="F177" s="52"/>
      <c r="G177" s="52"/>
      <c r="H177" s="79"/>
      <c r="I177" s="84"/>
      <c r="J177" s="49"/>
      <c r="K177" s="49"/>
    </row>
    <row r="178" spans="1:11" s="47" customFormat="1" ht="13.5" customHeight="1" thickBot="1">
      <c r="A178" s="53"/>
      <c r="B178" s="63"/>
      <c r="C178" s="87"/>
      <c r="D178" s="54"/>
      <c r="E178" s="55"/>
      <c r="F178" s="55"/>
      <c r="G178" s="55"/>
      <c r="H178" s="78"/>
      <c r="I178" s="83"/>
      <c r="J178" s="49"/>
      <c r="K178" s="49"/>
    </row>
    <row r="179" spans="1:11" s="47" customFormat="1" ht="12.75">
      <c r="A179" s="50">
        <v>90</v>
      </c>
      <c r="B179" s="64"/>
      <c r="C179" s="86"/>
      <c r="D179" s="51"/>
      <c r="E179" s="52"/>
      <c r="F179" s="52"/>
      <c r="G179" s="52"/>
      <c r="H179" s="79"/>
      <c r="I179" s="84"/>
      <c r="J179" s="49"/>
      <c r="K179" s="49"/>
    </row>
    <row r="180" spans="1:11" s="47" customFormat="1" ht="13.5" customHeight="1" thickBot="1">
      <c r="A180" s="53"/>
      <c r="B180" s="63"/>
      <c r="C180" s="87"/>
      <c r="D180" s="54"/>
      <c r="E180" s="55"/>
      <c r="F180" s="55"/>
      <c r="G180" s="55"/>
      <c r="H180" s="78"/>
      <c r="I180" s="83"/>
      <c r="J180" s="49"/>
      <c r="K180" s="49"/>
    </row>
    <row r="181" spans="1:11" s="47" customFormat="1" ht="12.75">
      <c r="A181" s="50">
        <v>91</v>
      </c>
      <c r="B181" s="64"/>
      <c r="C181" s="86"/>
      <c r="D181" s="51"/>
      <c r="E181" s="52"/>
      <c r="F181" s="52"/>
      <c r="G181" s="52"/>
      <c r="H181" s="79"/>
      <c r="I181" s="84"/>
      <c r="J181" s="49"/>
      <c r="K181" s="49"/>
    </row>
    <row r="182" spans="1:11" s="47" customFormat="1" ht="13.5" customHeight="1" thickBot="1">
      <c r="A182" s="53"/>
      <c r="B182" s="63"/>
      <c r="C182" s="87"/>
      <c r="D182" s="54"/>
      <c r="E182" s="55"/>
      <c r="F182" s="55"/>
      <c r="G182" s="55"/>
      <c r="H182" s="78"/>
      <c r="I182" s="83"/>
      <c r="J182" s="49"/>
      <c r="K182" s="49"/>
    </row>
    <row r="183" spans="1:11" s="47" customFormat="1" ht="12.75">
      <c r="A183" s="50">
        <v>92</v>
      </c>
      <c r="B183" s="64"/>
      <c r="C183" s="86"/>
      <c r="D183" s="51"/>
      <c r="E183" s="52"/>
      <c r="F183" s="52"/>
      <c r="G183" s="52"/>
      <c r="H183" s="79"/>
      <c r="I183" s="84"/>
      <c r="J183" s="49"/>
      <c r="K183" s="49"/>
    </row>
    <row r="184" spans="1:11" s="47" customFormat="1" ht="13.5" customHeight="1" thickBot="1">
      <c r="A184" s="53"/>
      <c r="B184" s="63"/>
      <c r="C184" s="87"/>
      <c r="D184" s="54"/>
      <c r="E184" s="55"/>
      <c r="F184" s="55"/>
      <c r="G184" s="55"/>
      <c r="H184" s="78"/>
      <c r="I184" s="83"/>
      <c r="J184" s="49"/>
      <c r="K184" s="49"/>
    </row>
    <row r="185" spans="1:11" s="47" customFormat="1" ht="12.75">
      <c r="A185" s="50">
        <v>93</v>
      </c>
      <c r="B185" s="64"/>
      <c r="C185" s="86"/>
      <c r="D185" s="51"/>
      <c r="E185" s="52"/>
      <c r="F185" s="52"/>
      <c r="G185" s="52"/>
      <c r="H185" s="79"/>
      <c r="I185" s="84"/>
      <c r="J185" s="49"/>
      <c r="K185" s="49"/>
    </row>
    <row r="186" spans="1:11" s="47" customFormat="1" ht="13.5" customHeight="1" thickBot="1">
      <c r="A186" s="53"/>
      <c r="B186" s="63" t="s">
        <v>88</v>
      </c>
      <c r="C186" s="87"/>
      <c r="D186" s="54"/>
      <c r="E186" s="55"/>
      <c r="F186" s="55"/>
      <c r="G186" s="55"/>
      <c r="H186" s="78"/>
      <c r="I186" s="83"/>
      <c r="J186" s="49"/>
      <c r="K186" s="49"/>
    </row>
    <row r="187" spans="1:11" s="47" customFormat="1" ht="12.75">
      <c r="A187" s="50">
        <v>94</v>
      </c>
      <c r="B187" s="64"/>
      <c r="C187" s="86"/>
      <c r="D187" s="51"/>
      <c r="E187" s="52"/>
      <c r="F187" s="52"/>
      <c r="G187" s="52"/>
      <c r="H187" s="79"/>
      <c r="I187" s="84"/>
      <c r="J187" s="49"/>
      <c r="K187" s="49"/>
    </row>
    <row r="188" spans="1:11" s="47" customFormat="1" ht="13.5" customHeight="1" thickBot="1">
      <c r="A188" s="53"/>
      <c r="B188" s="63"/>
      <c r="C188" s="87"/>
      <c r="D188" s="54"/>
      <c r="E188" s="55"/>
      <c r="F188" s="55"/>
      <c r="G188" s="55"/>
      <c r="H188" s="78"/>
      <c r="I188" s="83"/>
      <c r="J188" s="49"/>
      <c r="K188" s="49"/>
    </row>
    <row r="189" spans="1:11" s="47" customFormat="1" ht="12.75">
      <c r="A189" s="50">
        <v>95</v>
      </c>
      <c r="B189" s="64"/>
      <c r="C189" s="86"/>
      <c r="D189" s="51"/>
      <c r="E189" s="52"/>
      <c r="F189" s="52"/>
      <c r="G189" s="52"/>
      <c r="H189" s="79"/>
      <c r="I189" s="84"/>
      <c r="J189" s="49"/>
      <c r="K189" s="49"/>
    </row>
    <row r="190" spans="1:11" s="47" customFormat="1" ht="13.5" customHeight="1" thickBot="1">
      <c r="A190" s="53"/>
      <c r="B190" s="63"/>
      <c r="C190" s="87"/>
      <c r="D190" s="54"/>
      <c r="E190" s="55"/>
      <c r="F190" s="55"/>
      <c r="G190" s="55"/>
      <c r="H190" s="78"/>
      <c r="I190" s="83"/>
      <c r="J190" s="49"/>
      <c r="K190" s="49"/>
    </row>
    <row r="191" spans="1:11" s="47" customFormat="1" ht="12.75">
      <c r="A191" s="50">
        <v>96</v>
      </c>
      <c r="B191" s="64"/>
      <c r="C191" s="86"/>
      <c r="D191" s="51"/>
      <c r="E191" s="52"/>
      <c r="F191" s="52"/>
      <c r="G191" s="52"/>
      <c r="H191" s="79"/>
      <c r="I191" s="84"/>
      <c r="J191" s="49"/>
      <c r="K191" s="49"/>
    </row>
    <row r="192" spans="1:11" s="47" customFormat="1" ht="13.5" customHeight="1" thickBot="1">
      <c r="A192" s="53"/>
      <c r="B192" s="63"/>
      <c r="C192" s="87"/>
      <c r="D192" s="54"/>
      <c r="E192" s="55"/>
      <c r="F192" s="55"/>
      <c r="G192" s="55"/>
      <c r="H192" s="78"/>
      <c r="I192" s="83"/>
      <c r="J192" s="49"/>
      <c r="K192" s="49"/>
    </row>
    <row r="193" spans="1:11" s="47" customFormat="1" ht="12.75">
      <c r="A193" s="50">
        <v>97</v>
      </c>
      <c r="B193" s="64"/>
      <c r="C193" s="86"/>
      <c r="D193" s="51"/>
      <c r="E193" s="52"/>
      <c r="F193" s="52"/>
      <c r="G193" s="52"/>
      <c r="H193" s="79"/>
      <c r="I193" s="84"/>
      <c r="J193" s="49"/>
      <c r="K193" s="49"/>
    </row>
    <row r="194" spans="1:11" s="47" customFormat="1" ht="13.5" customHeight="1" thickBot="1">
      <c r="A194" s="53"/>
      <c r="B194" s="63"/>
      <c r="C194" s="87"/>
      <c r="D194" s="54"/>
      <c r="E194" s="55"/>
      <c r="F194" s="55"/>
      <c r="G194" s="55"/>
      <c r="H194" s="78"/>
      <c r="I194" s="83"/>
      <c r="J194" s="49"/>
      <c r="K194" s="49"/>
    </row>
    <row r="195" spans="1:11" s="47" customFormat="1" ht="12.75">
      <c r="A195" s="50">
        <v>98</v>
      </c>
      <c r="B195" s="64"/>
      <c r="C195" s="86"/>
      <c r="D195" s="51"/>
      <c r="E195" s="52"/>
      <c r="F195" s="52"/>
      <c r="G195" s="52"/>
      <c r="H195" s="79"/>
      <c r="I195" s="84"/>
      <c r="J195" s="49"/>
      <c r="K195" s="49"/>
    </row>
    <row r="196" spans="1:11" s="47" customFormat="1" ht="13.5" customHeight="1" thickBot="1">
      <c r="A196" s="53"/>
      <c r="B196" s="63" t="s">
        <v>88</v>
      </c>
      <c r="C196" s="87"/>
      <c r="D196" s="54"/>
      <c r="E196" s="55"/>
      <c r="F196" s="55"/>
      <c r="G196" s="55"/>
      <c r="H196" s="78"/>
      <c r="I196" s="83"/>
      <c r="J196" s="49"/>
      <c r="K196" s="49"/>
    </row>
    <row r="197" spans="1:11" s="47" customFormat="1" ht="12.75">
      <c r="A197" s="50">
        <v>99</v>
      </c>
      <c r="B197" s="64"/>
      <c r="C197" s="86"/>
      <c r="D197" s="51"/>
      <c r="E197" s="52"/>
      <c r="F197" s="52"/>
      <c r="G197" s="52"/>
      <c r="H197" s="79"/>
      <c r="I197" s="84"/>
      <c r="J197" s="49"/>
      <c r="K197" s="49"/>
    </row>
    <row r="198" spans="1:11" s="47" customFormat="1" ht="13.5" customHeight="1" thickBot="1">
      <c r="A198" s="53"/>
      <c r="B198" s="63"/>
      <c r="C198" s="87"/>
      <c r="D198" s="54"/>
      <c r="E198" s="55"/>
      <c r="F198" s="55"/>
      <c r="G198" s="55"/>
      <c r="H198" s="78"/>
      <c r="I198" s="83"/>
      <c r="J198" s="49"/>
      <c r="K198" s="49"/>
    </row>
    <row r="199" spans="1:11" s="47" customFormat="1" ht="12.75">
      <c r="A199" s="50">
        <v>100</v>
      </c>
      <c r="B199" s="64"/>
      <c r="C199" s="86"/>
      <c r="D199" s="51"/>
      <c r="E199" s="52"/>
      <c r="F199" s="52"/>
      <c r="G199" s="52"/>
      <c r="H199" s="79"/>
      <c r="I199" s="84"/>
      <c r="J199" s="49"/>
      <c r="K199" s="49"/>
    </row>
    <row r="200" spans="1:11" s="47" customFormat="1" ht="13.5" customHeight="1" thickBot="1">
      <c r="A200" s="53"/>
      <c r="B200" s="63"/>
      <c r="C200" s="87"/>
      <c r="D200" s="54"/>
      <c r="E200" s="55"/>
      <c r="F200" s="55"/>
      <c r="G200" s="55"/>
      <c r="H200" s="78"/>
      <c r="I200" s="83"/>
      <c r="J200" s="49"/>
      <c r="K200" s="49"/>
    </row>
    <row r="201" spans="1:11" s="47" customFormat="1" ht="12.75">
      <c r="A201" s="50">
        <v>101</v>
      </c>
      <c r="B201" s="64"/>
      <c r="C201" s="86"/>
      <c r="D201" s="51"/>
      <c r="E201" s="52"/>
      <c r="F201" s="52"/>
      <c r="G201" s="52"/>
      <c r="H201" s="79"/>
      <c r="I201" s="84"/>
      <c r="J201" s="49"/>
      <c r="K201" s="49"/>
    </row>
    <row r="202" spans="1:11" s="47" customFormat="1" ht="13.5" customHeight="1" thickBot="1">
      <c r="A202" s="53"/>
      <c r="B202" s="63"/>
      <c r="C202" s="87"/>
      <c r="D202" s="54"/>
      <c r="E202" s="55"/>
      <c r="F202" s="55"/>
      <c r="G202" s="55"/>
      <c r="H202" s="78"/>
      <c r="I202" s="83"/>
      <c r="J202" s="49"/>
      <c r="K202" s="49"/>
    </row>
    <row r="203" spans="1:11" s="47" customFormat="1" ht="12.75">
      <c r="A203" s="50">
        <v>102</v>
      </c>
      <c r="B203" s="64"/>
      <c r="C203" s="86"/>
      <c r="D203" s="51"/>
      <c r="E203" s="52"/>
      <c r="F203" s="52"/>
      <c r="G203" s="52"/>
      <c r="H203" s="79"/>
      <c r="I203" s="84"/>
      <c r="J203" s="49"/>
      <c r="K203" s="49"/>
    </row>
    <row r="204" spans="1:11" s="47" customFormat="1" ht="13.5" customHeight="1" thickBot="1">
      <c r="A204" s="53"/>
      <c r="B204" s="63"/>
      <c r="C204" s="87"/>
      <c r="D204" s="54"/>
      <c r="E204" s="55"/>
      <c r="F204" s="55"/>
      <c r="G204" s="55"/>
      <c r="H204" s="78"/>
      <c r="I204" s="83"/>
      <c r="J204" s="49"/>
      <c r="K204" s="49"/>
    </row>
    <row r="205" spans="1:11" s="47" customFormat="1" ht="12.75">
      <c r="A205" s="50">
        <v>103</v>
      </c>
      <c r="B205" s="64"/>
      <c r="C205" s="86"/>
      <c r="D205" s="51"/>
      <c r="E205" s="52"/>
      <c r="F205" s="52"/>
      <c r="G205" s="52"/>
      <c r="H205" s="79"/>
      <c r="I205" s="84"/>
      <c r="J205" s="49"/>
      <c r="K205" s="49"/>
    </row>
    <row r="206" spans="1:11" s="47" customFormat="1" ht="13.5" customHeight="1" thickBot="1">
      <c r="A206" s="53"/>
      <c r="B206" s="63" t="s">
        <v>88</v>
      </c>
      <c r="C206" s="87"/>
      <c r="D206" s="54"/>
      <c r="E206" s="55"/>
      <c r="F206" s="55"/>
      <c r="G206" s="55"/>
      <c r="H206" s="78"/>
      <c r="I206" s="83"/>
      <c r="J206" s="49"/>
      <c r="K206" s="49"/>
    </row>
    <row r="207" spans="1:11" s="47" customFormat="1" ht="12.75">
      <c r="A207" s="50">
        <v>104</v>
      </c>
      <c r="B207" s="64"/>
      <c r="C207" s="86"/>
      <c r="D207" s="51"/>
      <c r="E207" s="52"/>
      <c r="F207" s="52"/>
      <c r="G207" s="52"/>
      <c r="H207" s="79"/>
      <c r="I207" s="84"/>
      <c r="J207" s="49"/>
      <c r="K207" s="49"/>
    </row>
    <row r="208" spans="1:11" s="47" customFormat="1" ht="13.5" customHeight="1" thickBot="1">
      <c r="A208" s="53"/>
      <c r="B208" s="63"/>
      <c r="C208" s="87"/>
      <c r="D208" s="54"/>
      <c r="E208" s="55"/>
      <c r="F208" s="55"/>
      <c r="G208" s="55"/>
      <c r="H208" s="78"/>
      <c r="I208" s="83"/>
      <c r="J208" s="49"/>
      <c r="K208" s="49"/>
    </row>
    <row r="209" spans="1:11" s="47" customFormat="1" ht="12.75">
      <c r="A209" s="50">
        <v>105</v>
      </c>
      <c r="B209" s="64"/>
      <c r="C209" s="86"/>
      <c r="D209" s="51"/>
      <c r="E209" s="52"/>
      <c r="F209" s="52"/>
      <c r="G209" s="52"/>
      <c r="H209" s="79"/>
      <c r="I209" s="84"/>
      <c r="J209" s="49"/>
      <c r="K209" s="49"/>
    </row>
    <row r="210" spans="1:11" s="47" customFormat="1" ht="13.5" customHeight="1" thickBot="1">
      <c r="A210" s="53"/>
      <c r="B210" s="63"/>
      <c r="C210" s="87"/>
      <c r="D210" s="54"/>
      <c r="E210" s="55"/>
      <c r="F210" s="55"/>
      <c r="G210" s="55"/>
      <c r="H210" s="78"/>
      <c r="I210" s="83"/>
      <c r="J210" s="49"/>
      <c r="K210" s="49"/>
    </row>
    <row r="211" spans="1:11" s="47" customFormat="1" ht="12.75">
      <c r="A211" s="50">
        <v>106</v>
      </c>
      <c r="B211" s="64"/>
      <c r="C211" s="86"/>
      <c r="D211" s="51"/>
      <c r="E211" s="52"/>
      <c r="F211" s="52"/>
      <c r="G211" s="52"/>
      <c r="H211" s="79"/>
      <c r="I211" s="84"/>
      <c r="J211" s="49"/>
      <c r="K211" s="49"/>
    </row>
    <row r="212" spans="1:11" s="47" customFormat="1" ht="13.5" customHeight="1" thickBot="1">
      <c r="A212" s="53"/>
      <c r="B212" s="63"/>
      <c r="C212" s="87"/>
      <c r="D212" s="54"/>
      <c r="E212" s="55"/>
      <c r="F212" s="55"/>
      <c r="G212" s="55"/>
      <c r="H212" s="78"/>
      <c r="I212" s="83"/>
      <c r="J212" s="49"/>
      <c r="K212" s="49"/>
    </row>
    <row r="213" spans="1:11" s="47" customFormat="1" ht="12.75">
      <c r="A213" s="50">
        <v>107</v>
      </c>
      <c r="B213" s="64"/>
      <c r="C213" s="86"/>
      <c r="D213" s="51"/>
      <c r="E213" s="52"/>
      <c r="F213" s="52"/>
      <c r="G213" s="52"/>
      <c r="H213" s="79"/>
      <c r="I213" s="84"/>
      <c r="J213" s="49"/>
      <c r="K213" s="49"/>
    </row>
    <row r="214" spans="1:11" ht="15.75" thickBot="1">
      <c r="A214" s="53"/>
      <c r="B214" s="63"/>
      <c r="C214" s="87"/>
      <c r="D214" s="54"/>
      <c r="E214" s="55"/>
      <c r="F214" s="55"/>
      <c r="G214" s="55"/>
      <c r="H214" s="78"/>
      <c r="I214" s="83"/>
    </row>
    <row r="215" spans="1:11">
      <c r="A215" s="50">
        <v>108</v>
      </c>
      <c r="B215" s="64"/>
      <c r="C215" s="86"/>
      <c r="D215" s="51"/>
      <c r="E215" s="52"/>
      <c r="F215" s="52"/>
      <c r="G215" s="52"/>
      <c r="H215" s="79"/>
      <c r="I215" s="84"/>
    </row>
    <row r="216" spans="1:11" ht="15.75" thickBot="1">
      <c r="A216" s="53"/>
      <c r="B216" s="63" t="s">
        <v>88</v>
      </c>
      <c r="C216" s="87"/>
      <c r="D216" s="54"/>
      <c r="E216" s="55"/>
      <c r="F216" s="55"/>
      <c r="G216" s="55"/>
      <c r="H216" s="78"/>
      <c r="I216" s="83"/>
    </row>
    <row r="217" spans="1:11">
      <c r="A217" s="50">
        <v>109</v>
      </c>
      <c r="B217" s="64"/>
      <c r="C217" s="86"/>
      <c r="D217" s="51"/>
      <c r="E217" s="52"/>
      <c r="F217" s="52"/>
      <c r="G217" s="52"/>
      <c r="H217" s="79"/>
      <c r="I217" s="84"/>
    </row>
    <row r="218" spans="1:11" ht="15.75" thickBot="1">
      <c r="A218" s="53"/>
      <c r="B218" s="63"/>
      <c r="C218" s="87"/>
      <c r="D218" s="54"/>
      <c r="E218" s="55"/>
      <c r="F218" s="55"/>
      <c r="G218" s="55"/>
      <c r="H218" s="78"/>
      <c r="I218" s="83"/>
    </row>
    <row r="219" spans="1:11">
      <c r="A219" s="50">
        <v>110</v>
      </c>
      <c r="B219" s="64"/>
      <c r="C219" s="86"/>
      <c r="D219" s="51"/>
      <c r="E219" s="52"/>
      <c r="F219" s="52"/>
      <c r="G219" s="52"/>
      <c r="H219" s="79"/>
      <c r="I219" s="84"/>
    </row>
    <row r="220" spans="1:11" ht="15.75" thickBot="1">
      <c r="A220" s="53"/>
      <c r="B220" s="63"/>
      <c r="C220" s="87"/>
      <c r="D220" s="54"/>
      <c r="E220" s="55"/>
      <c r="F220" s="55"/>
      <c r="G220" s="55"/>
      <c r="H220" s="78"/>
      <c r="I220" s="83"/>
    </row>
    <row r="221" spans="1:11">
      <c r="A221" s="50">
        <v>111</v>
      </c>
      <c r="B221" s="64"/>
      <c r="C221" s="86"/>
      <c r="D221" s="51"/>
      <c r="E221" s="52"/>
      <c r="F221" s="52"/>
      <c r="G221" s="52"/>
      <c r="H221" s="79"/>
      <c r="I221" s="84"/>
    </row>
    <row r="222" spans="1:11" ht="15.75" thickBot="1">
      <c r="A222" s="53"/>
      <c r="B222" s="63"/>
      <c r="C222" s="87"/>
      <c r="D222" s="54"/>
      <c r="E222" s="55"/>
      <c r="F222" s="55"/>
      <c r="G222" s="55"/>
      <c r="H222" s="78"/>
      <c r="I222" s="83"/>
    </row>
  </sheetData>
  <mergeCells count="990">
    <mergeCell ref="I221:I222"/>
    <mergeCell ref="I209:I210"/>
    <mergeCell ref="I211:I212"/>
    <mergeCell ref="I213:I214"/>
    <mergeCell ref="I215:I216"/>
    <mergeCell ref="I217:I218"/>
    <mergeCell ref="I219:I220"/>
    <mergeCell ref="I197:I198"/>
    <mergeCell ref="I199:I200"/>
    <mergeCell ref="I201:I202"/>
    <mergeCell ref="I203:I204"/>
    <mergeCell ref="I205:I206"/>
    <mergeCell ref="I207:I208"/>
    <mergeCell ref="I185:I186"/>
    <mergeCell ref="I187:I188"/>
    <mergeCell ref="I189:I190"/>
    <mergeCell ref="I191:I192"/>
    <mergeCell ref="I193:I194"/>
    <mergeCell ref="I195:I196"/>
    <mergeCell ref="I173:I174"/>
    <mergeCell ref="I175:I176"/>
    <mergeCell ref="I177:I178"/>
    <mergeCell ref="I179:I180"/>
    <mergeCell ref="I181:I182"/>
    <mergeCell ref="I183:I184"/>
    <mergeCell ref="I161:I162"/>
    <mergeCell ref="I163:I164"/>
    <mergeCell ref="I165:I166"/>
    <mergeCell ref="I167:I168"/>
    <mergeCell ref="I169:I170"/>
    <mergeCell ref="I171:I172"/>
    <mergeCell ref="I149:I150"/>
    <mergeCell ref="I151:I152"/>
    <mergeCell ref="I153:I154"/>
    <mergeCell ref="I155:I156"/>
    <mergeCell ref="I157:I158"/>
    <mergeCell ref="I159:I160"/>
    <mergeCell ref="I137:I138"/>
    <mergeCell ref="I139:I140"/>
    <mergeCell ref="I141:I142"/>
    <mergeCell ref="I143:I144"/>
    <mergeCell ref="I145:I146"/>
    <mergeCell ref="I147:I148"/>
    <mergeCell ref="I125:I126"/>
    <mergeCell ref="I127:I128"/>
    <mergeCell ref="I129:I130"/>
    <mergeCell ref="I131:I132"/>
    <mergeCell ref="I133:I134"/>
    <mergeCell ref="I135:I136"/>
    <mergeCell ref="I113:I114"/>
    <mergeCell ref="I115:I116"/>
    <mergeCell ref="I117:I118"/>
    <mergeCell ref="I119:I120"/>
    <mergeCell ref="I121:I122"/>
    <mergeCell ref="I123:I124"/>
    <mergeCell ref="I101:I102"/>
    <mergeCell ref="I103:I104"/>
    <mergeCell ref="I105:I106"/>
    <mergeCell ref="I107:I108"/>
    <mergeCell ref="I109:I110"/>
    <mergeCell ref="I111:I112"/>
    <mergeCell ref="I89:I90"/>
    <mergeCell ref="I91:I92"/>
    <mergeCell ref="I93:I94"/>
    <mergeCell ref="I95:I96"/>
    <mergeCell ref="I97:I98"/>
    <mergeCell ref="I99:I100"/>
    <mergeCell ref="I77:I78"/>
    <mergeCell ref="I79:I80"/>
    <mergeCell ref="I81:I82"/>
    <mergeCell ref="I83:I84"/>
    <mergeCell ref="I85:I86"/>
    <mergeCell ref="I87:I88"/>
    <mergeCell ref="I65:I66"/>
    <mergeCell ref="I67:I68"/>
    <mergeCell ref="I69:I70"/>
    <mergeCell ref="I71:I72"/>
    <mergeCell ref="I73:I74"/>
    <mergeCell ref="I75:I76"/>
    <mergeCell ref="I53:I54"/>
    <mergeCell ref="I55:I56"/>
    <mergeCell ref="I57:I58"/>
    <mergeCell ref="I59:I60"/>
    <mergeCell ref="I61:I62"/>
    <mergeCell ref="I63:I64"/>
    <mergeCell ref="I41:I42"/>
    <mergeCell ref="I43:I44"/>
    <mergeCell ref="I45:I46"/>
    <mergeCell ref="I47:I48"/>
    <mergeCell ref="I49:I50"/>
    <mergeCell ref="I51:I52"/>
    <mergeCell ref="I29:I30"/>
    <mergeCell ref="I31:I32"/>
    <mergeCell ref="I33:I34"/>
    <mergeCell ref="I35:I36"/>
    <mergeCell ref="I37:I38"/>
    <mergeCell ref="I39:I40"/>
    <mergeCell ref="I17:I18"/>
    <mergeCell ref="I19:I20"/>
    <mergeCell ref="I21:I22"/>
    <mergeCell ref="I23:I24"/>
    <mergeCell ref="I25:I26"/>
    <mergeCell ref="I27:I28"/>
    <mergeCell ref="G221:G222"/>
    <mergeCell ref="H221:H222"/>
    <mergeCell ref="A221:A222"/>
    <mergeCell ref="I3:I4"/>
    <mergeCell ref="I5:I6"/>
    <mergeCell ref="I7:I8"/>
    <mergeCell ref="I9:I10"/>
    <mergeCell ref="I11:I12"/>
    <mergeCell ref="I13:I14"/>
    <mergeCell ref="I15:I16"/>
    <mergeCell ref="B221:B222"/>
    <mergeCell ref="C221:C222"/>
    <mergeCell ref="D221:D222"/>
    <mergeCell ref="E221:E222"/>
    <mergeCell ref="F221:F222"/>
    <mergeCell ref="G217:G218"/>
    <mergeCell ref="H217:H218"/>
    <mergeCell ref="B219:B220"/>
    <mergeCell ref="C219:C220"/>
    <mergeCell ref="D219:D220"/>
    <mergeCell ref="E219:E220"/>
    <mergeCell ref="F219:F220"/>
    <mergeCell ref="G219:G220"/>
    <mergeCell ref="H219:H220"/>
    <mergeCell ref="B217:B218"/>
    <mergeCell ref="C217:C218"/>
    <mergeCell ref="D217:D218"/>
    <mergeCell ref="E217:E218"/>
    <mergeCell ref="F217:F218"/>
    <mergeCell ref="G213:G214"/>
    <mergeCell ref="H213:H214"/>
    <mergeCell ref="B215:B216"/>
    <mergeCell ref="C215:C216"/>
    <mergeCell ref="D215:D216"/>
    <mergeCell ref="E215:E216"/>
    <mergeCell ref="F215:F216"/>
    <mergeCell ref="G215:G216"/>
    <mergeCell ref="H215:H216"/>
    <mergeCell ref="B213:B214"/>
    <mergeCell ref="C213:C214"/>
    <mergeCell ref="D213:D214"/>
    <mergeCell ref="E213:E214"/>
    <mergeCell ref="F213:F214"/>
    <mergeCell ref="G209:G210"/>
    <mergeCell ref="H209:H210"/>
    <mergeCell ref="B211:B212"/>
    <mergeCell ref="C211:C212"/>
    <mergeCell ref="D211:D212"/>
    <mergeCell ref="E211:E212"/>
    <mergeCell ref="F211:F212"/>
    <mergeCell ref="G211:G212"/>
    <mergeCell ref="H211:H212"/>
    <mergeCell ref="B209:B210"/>
    <mergeCell ref="C209:C210"/>
    <mergeCell ref="D209:D210"/>
    <mergeCell ref="E209:E210"/>
    <mergeCell ref="F209:F210"/>
    <mergeCell ref="G205:G206"/>
    <mergeCell ref="H205:H206"/>
    <mergeCell ref="B207:B208"/>
    <mergeCell ref="C207:C208"/>
    <mergeCell ref="D207:D208"/>
    <mergeCell ref="E207:E208"/>
    <mergeCell ref="F207:F208"/>
    <mergeCell ref="G207:G208"/>
    <mergeCell ref="H207:H208"/>
    <mergeCell ref="B205:B206"/>
    <mergeCell ref="C205:C206"/>
    <mergeCell ref="D205:D206"/>
    <mergeCell ref="E205:E206"/>
    <mergeCell ref="F205:F206"/>
    <mergeCell ref="G201:G202"/>
    <mergeCell ref="H201:H202"/>
    <mergeCell ref="B203:B204"/>
    <mergeCell ref="C203:C204"/>
    <mergeCell ref="D203:D204"/>
    <mergeCell ref="E203:E204"/>
    <mergeCell ref="F203:F204"/>
    <mergeCell ref="G203:G204"/>
    <mergeCell ref="H203:H204"/>
    <mergeCell ref="B201:B202"/>
    <mergeCell ref="C201:C202"/>
    <mergeCell ref="D201:D202"/>
    <mergeCell ref="E201:E202"/>
    <mergeCell ref="F201:F202"/>
    <mergeCell ref="G197:G198"/>
    <mergeCell ref="H197:H198"/>
    <mergeCell ref="B199:B200"/>
    <mergeCell ref="C199:C200"/>
    <mergeCell ref="D199:D200"/>
    <mergeCell ref="E199:E200"/>
    <mergeCell ref="F199:F200"/>
    <mergeCell ref="G199:G200"/>
    <mergeCell ref="H199:H200"/>
    <mergeCell ref="B197:B198"/>
    <mergeCell ref="C197:C198"/>
    <mergeCell ref="D197:D198"/>
    <mergeCell ref="E197:E198"/>
    <mergeCell ref="F197:F198"/>
    <mergeCell ref="G193:G194"/>
    <mergeCell ref="H193:H194"/>
    <mergeCell ref="B195:B196"/>
    <mergeCell ref="C195:C196"/>
    <mergeCell ref="D195:D196"/>
    <mergeCell ref="E195:E196"/>
    <mergeCell ref="F195:F196"/>
    <mergeCell ref="G195:G196"/>
    <mergeCell ref="H195:H196"/>
    <mergeCell ref="B193:B194"/>
    <mergeCell ref="C193:C194"/>
    <mergeCell ref="D193:D194"/>
    <mergeCell ref="E193:E194"/>
    <mergeCell ref="F193:F194"/>
    <mergeCell ref="G189:G190"/>
    <mergeCell ref="H189:H190"/>
    <mergeCell ref="B191:B192"/>
    <mergeCell ref="C191:C192"/>
    <mergeCell ref="D191:D192"/>
    <mergeCell ref="E191:E192"/>
    <mergeCell ref="F191:F192"/>
    <mergeCell ref="G191:G192"/>
    <mergeCell ref="H191:H192"/>
    <mergeCell ref="B189:B190"/>
    <mergeCell ref="C189:C190"/>
    <mergeCell ref="D189:D190"/>
    <mergeCell ref="E189:E190"/>
    <mergeCell ref="F189:F190"/>
    <mergeCell ref="G185:G186"/>
    <mergeCell ref="H185:H186"/>
    <mergeCell ref="B187:B188"/>
    <mergeCell ref="C187:C188"/>
    <mergeCell ref="D187:D188"/>
    <mergeCell ref="E187:E188"/>
    <mergeCell ref="F187:F188"/>
    <mergeCell ref="G187:G188"/>
    <mergeCell ref="H187:H188"/>
    <mergeCell ref="B185:B186"/>
    <mergeCell ref="C185:C186"/>
    <mergeCell ref="D185:D186"/>
    <mergeCell ref="E185:E186"/>
    <mergeCell ref="F185:F186"/>
    <mergeCell ref="G181:G182"/>
    <mergeCell ref="H181:H182"/>
    <mergeCell ref="B183:B184"/>
    <mergeCell ref="C183:C184"/>
    <mergeCell ref="D183:D184"/>
    <mergeCell ref="E183:E184"/>
    <mergeCell ref="F183:F184"/>
    <mergeCell ref="G183:G184"/>
    <mergeCell ref="H183:H184"/>
    <mergeCell ref="B181:B182"/>
    <mergeCell ref="C181:C182"/>
    <mergeCell ref="D181:D182"/>
    <mergeCell ref="E181:E182"/>
    <mergeCell ref="F181:F182"/>
    <mergeCell ref="G177:G178"/>
    <mergeCell ref="H177:H178"/>
    <mergeCell ref="B179:B180"/>
    <mergeCell ref="C179:C180"/>
    <mergeCell ref="D179:D180"/>
    <mergeCell ref="E179:E180"/>
    <mergeCell ref="F179:F180"/>
    <mergeCell ref="G179:G180"/>
    <mergeCell ref="H179:H180"/>
    <mergeCell ref="B177:B178"/>
    <mergeCell ref="C177:C178"/>
    <mergeCell ref="D177:D178"/>
    <mergeCell ref="E177:E178"/>
    <mergeCell ref="F177:F178"/>
    <mergeCell ref="G173:G174"/>
    <mergeCell ref="H173:H174"/>
    <mergeCell ref="B175:B176"/>
    <mergeCell ref="C175:C176"/>
    <mergeCell ref="D175:D176"/>
    <mergeCell ref="E175:E176"/>
    <mergeCell ref="F175:F176"/>
    <mergeCell ref="G175:G176"/>
    <mergeCell ref="H175:H176"/>
    <mergeCell ref="B173:B174"/>
    <mergeCell ref="C173:C174"/>
    <mergeCell ref="D173:D174"/>
    <mergeCell ref="E173:E174"/>
    <mergeCell ref="F173:F174"/>
    <mergeCell ref="G169:G170"/>
    <mergeCell ref="H169:H170"/>
    <mergeCell ref="B171:B172"/>
    <mergeCell ref="C171:C172"/>
    <mergeCell ref="D171:D172"/>
    <mergeCell ref="E171:E172"/>
    <mergeCell ref="F171:F172"/>
    <mergeCell ref="G171:G172"/>
    <mergeCell ref="H171:H172"/>
    <mergeCell ref="B169:B170"/>
    <mergeCell ref="C169:C170"/>
    <mergeCell ref="D169:D170"/>
    <mergeCell ref="E169:E170"/>
    <mergeCell ref="F169:F170"/>
    <mergeCell ref="G165:G166"/>
    <mergeCell ref="H165:H166"/>
    <mergeCell ref="B167:B168"/>
    <mergeCell ref="C167:C168"/>
    <mergeCell ref="D167:D168"/>
    <mergeCell ref="E167:E168"/>
    <mergeCell ref="F167:F168"/>
    <mergeCell ref="G167:G168"/>
    <mergeCell ref="H167:H168"/>
    <mergeCell ref="B165:B166"/>
    <mergeCell ref="C165:C166"/>
    <mergeCell ref="D165:D166"/>
    <mergeCell ref="E165:E166"/>
    <mergeCell ref="F165:F166"/>
    <mergeCell ref="G161:G162"/>
    <mergeCell ref="H161:H162"/>
    <mergeCell ref="B163:B164"/>
    <mergeCell ref="C163:C164"/>
    <mergeCell ref="D163:D164"/>
    <mergeCell ref="E163:E164"/>
    <mergeCell ref="F163:F164"/>
    <mergeCell ref="G163:G164"/>
    <mergeCell ref="H163:H164"/>
    <mergeCell ref="B161:B162"/>
    <mergeCell ref="C161:C162"/>
    <mergeCell ref="D161:D162"/>
    <mergeCell ref="E161:E162"/>
    <mergeCell ref="F161:F162"/>
    <mergeCell ref="G157:G158"/>
    <mergeCell ref="H157:H158"/>
    <mergeCell ref="B159:B160"/>
    <mergeCell ref="C159:C160"/>
    <mergeCell ref="D159:D160"/>
    <mergeCell ref="E159:E160"/>
    <mergeCell ref="F159:F160"/>
    <mergeCell ref="G159:G160"/>
    <mergeCell ref="H159:H160"/>
    <mergeCell ref="B157:B158"/>
    <mergeCell ref="C157:C158"/>
    <mergeCell ref="D157:D158"/>
    <mergeCell ref="E157:E158"/>
    <mergeCell ref="F157:F158"/>
    <mergeCell ref="G153:G154"/>
    <mergeCell ref="H153:H154"/>
    <mergeCell ref="B155:B156"/>
    <mergeCell ref="C155:C156"/>
    <mergeCell ref="D155:D156"/>
    <mergeCell ref="E155:E156"/>
    <mergeCell ref="F155:F156"/>
    <mergeCell ref="G155:G156"/>
    <mergeCell ref="H155:H156"/>
    <mergeCell ref="B153:B154"/>
    <mergeCell ref="C153:C154"/>
    <mergeCell ref="D153:D154"/>
    <mergeCell ref="E153:E154"/>
    <mergeCell ref="F153:F154"/>
    <mergeCell ref="G149:G150"/>
    <mergeCell ref="H149:H150"/>
    <mergeCell ref="B151:B152"/>
    <mergeCell ref="C151:C152"/>
    <mergeCell ref="D151:D152"/>
    <mergeCell ref="E151:E152"/>
    <mergeCell ref="F151:F152"/>
    <mergeCell ref="G151:G152"/>
    <mergeCell ref="H151:H152"/>
    <mergeCell ref="B149:B150"/>
    <mergeCell ref="C149:C150"/>
    <mergeCell ref="D149:D150"/>
    <mergeCell ref="E149:E150"/>
    <mergeCell ref="F149:F150"/>
    <mergeCell ref="G145:G146"/>
    <mergeCell ref="H145:H146"/>
    <mergeCell ref="B147:B148"/>
    <mergeCell ref="C147:C148"/>
    <mergeCell ref="D147:D148"/>
    <mergeCell ref="E147:E148"/>
    <mergeCell ref="F147:F148"/>
    <mergeCell ref="G147:G148"/>
    <mergeCell ref="H147:H148"/>
    <mergeCell ref="B145:B146"/>
    <mergeCell ref="C145:C146"/>
    <mergeCell ref="D145:D146"/>
    <mergeCell ref="E145:E146"/>
    <mergeCell ref="F145:F146"/>
    <mergeCell ref="G141:G142"/>
    <mergeCell ref="H141:H142"/>
    <mergeCell ref="B143:B144"/>
    <mergeCell ref="C143:C144"/>
    <mergeCell ref="D143:D144"/>
    <mergeCell ref="E143:E144"/>
    <mergeCell ref="F143:F144"/>
    <mergeCell ref="G143:G144"/>
    <mergeCell ref="H143:H144"/>
    <mergeCell ref="B141:B142"/>
    <mergeCell ref="C141:C142"/>
    <mergeCell ref="D141:D142"/>
    <mergeCell ref="E141:E142"/>
    <mergeCell ref="F141:F142"/>
    <mergeCell ref="G137:G138"/>
    <mergeCell ref="H137:H138"/>
    <mergeCell ref="B139:B140"/>
    <mergeCell ref="C139:C140"/>
    <mergeCell ref="D139:D140"/>
    <mergeCell ref="E139:E140"/>
    <mergeCell ref="F139:F140"/>
    <mergeCell ref="G139:G140"/>
    <mergeCell ref="H139:H140"/>
    <mergeCell ref="B137:B138"/>
    <mergeCell ref="C137:C138"/>
    <mergeCell ref="D137:D138"/>
    <mergeCell ref="E137:E138"/>
    <mergeCell ref="F137:F138"/>
    <mergeCell ref="G133:G134"/>
    <mergeCell ref="H133:H134"/>
    <mergeCell ref="B135:B136"/>
    <mergeCell ref="C135:C136"/>
    <mergeCell ref="D135:D136"/>
    <mergeCell ref="E135:E136"/>
    <mergeCell ref="F135:F136"/>
    <mergeCell ref="G135:G136"/>
    <mergeCell ref="H135:H136"/>
    <mergeCell ref="B133:B134"/>
    <mergeCell ref="C133:C134"/>
    <mergeCell ref="D133:D134"/>
    <mergeCell ref="E133:E134"/>
    <mergeCell ref="F133:F134"/>
    <mergeCell ref="G129:G130"/>
    <mergeCell ref="H129:H130"/>
    <mergeCell ref="B131:B132"/>
    <mergeCell ref="C131:C132"/>
    <mergeCell ref="D131:D132"/>
    <mergeCell ref="E131:E132"/>
    <mergeCell ref="F131:F132"/>
    <mergeCell ref="G131:G132"/>
    <mergeCell ref="H131:H132"/>
    <mergeCell ref="B129:B130"/>
    <mergeCell ref="C129:C130"/>
    <mergeCell ref="D129:D130"/>
    <mergeCell ref="E129:E130"/>
    <mergeCell ref="F129:F130"/>
    <mergeCell ref="G125:G126"/>
    <mergeCell ref="H125:H126"/>
    <mergeCell ref="B127:B128"/>
    <mergeCell ref="C127:C128"/>
    <mergeCell ref="D127:D128"/>
    <mergeCell ref="E127:E128"/>
    <mergeCell ref="F127:F128"/>
    <mergeCell ref="G127:G128"/>
    <mergeCell ref="H127:H128"/>
    <mergeCell ref="B125:B126"/>
    <mergeCell ref="C125:C126"/>
    <mergeCell ref="D125:D126"/>
    <mergeCell ref="E125:E126"/>
    <mergeCell ref="F125:F126"/>
    <mergeCell ref="G121:G122"/>
    <mergeCell ref="H121:H122"/>
    <mergeCell ref="B123:B124"/>
    <mergeCell ref="C123:C124"/>
    <mergeCell ref="D123:D124"/>
    <mergeCell ref="E123:E124"/>
    <mergeCell ref="F123:F124"/>
    <mergeCell ref="G123:G124"/>
    <mergeCell ref="H123:H124"/>
    <mergeCell ref="B121:B122"/>
    <mergeCell ref="C121:C122"/>
    <mergeCell ref="D121:D122"/>
    <mergeCell ref="E121:E122"/>
    <mergeCell ref="F121:F122"/>
    <mergeCell ref="G117:G118"/>
    <mergeCell ref="H117:H118"/>
    <mergeCell ref="B119:B120"/>
    <mergeCell ref="C119:C120"/>
    <mergeCell ref="D119:D120"/>
    <mergeCell ref="E119:E120"/>
    <mergeCell ref="F119:F120"/>
    <mergeCell ref="G119:G120"/>
    <mergeCell ref="H119:H120"/>
    <mergeCell ref="B117:B118"/>
    <mergeCell ref="C117:C118"/>
    <mergeCell ref="D117:D118"/>
    <mergeCell ref="E117:E118"/>
    <mergeCell ref="F117:F118"/>
    <mergeCell ref="G113:G114"/>
    <mergeCell ref="H113:H114"/>
    <mergeCell ref="B115:B116"/>
    <mergeCell ref="C115:C116"/>
    <mergeCell ref="D115:D116"/>
    <mergeCell ref="E115:E116"/>
    <mergeCell ref="F115:F116"/>
    <mergeCell ref="G115:G116"/>
    <mergeCell ref="H115:H116"/>
    <mergeCell ref="B113:B114"/>
    <mergeCell ref="C113:C114"/>
    <mergeCell ref="D113:D114"/>
    <mergeCell ref="E113:E114"/>
    <mergeCell ref="F113:F114"/>
    <mergeCell ref="G109:G110"/>
    <mergeCell ref="H109:H110"/>
    <mergeCell ref="B111:B112"/>
    <mergeCell ref="C111:C112"/>
    <mergeCell ref="D111:D112"/>
    <mergeCell ref="E111:E112"/>
    <mergeCell ref="F111:F112"/>
    <mergeCell ref="G111:G112"/>
    <mergeCell ref="H111:H112"/>
    <mergeCell ref="B109:B110"/>
    <mergeCell ref="C109:C110"/>
    <mergeCell ref="D109:D110"/>
    <mergeCell ref="E109:E110"/>
    <mergeCell ref="F109:F110"/>
    <mergeCell ref="G105:G106"/>
    <mergeCell ref="H105:H106"/>
    <mergeCell ref="B107:B108"/>
    <mergeCell ref="C107:C108"/>
    <mergeCell ref="D107:D108"/>
    <mergeCell ref="E107:E108"/>
    <mergeCell ref="F107:F108"/>
    <mergeCell ref="G107:G108"/>
    <mergeCell ref="H107:H108"/>
    <mergeCell ref="B105:B106"/>
    <mergeCell ref="C105:C106"/>
    <mergeCell ref="D105:D106"/>
    <mergeCell ref="E105:E106"/>
    <mergeCell ref="F105:F106"/>
    <mergeCell ref="G101:G102"/>
    <mergeCell ref="H101:H102"/>
    <mergeCell ref="B103:B104"/>
    <mergeCell ref="C103:C104"/>
    <mergeCell ref="D103:D104"/>
    <mergeCell ref="E103:E104"/>
    <mergeCell ref="F103:F104"/>
    <mergeCell ref="G103:G104"/>
    <mergeCell ref="H103:H104"/>
    <mergeCell ref="B101:B102"/>
    <mergeCell ref="C101:C102"/>
    <mergeCell ref="D101:D102"/>
    <mergeCell ref="E101:E102"/>
    <mergeCell ref="F101:F102"/>
    <mergeCell ref="G97:G98"/>
    <mergeCell ref="H97:H98"/>
    <mergeCell ref="B99:B100"/>
    <mergeCell ref="C99:C100"/>
    <mergeCell ref="D99:D100"/>
    <mergeCell ref="E99:E100"/>
    <mergeCell ref="F99:F100"/>
    <mergeCell ref="G99:G100"/>
    <mergeCell ref="H99:H100"/>
    <mergeCell ref="B97:B98"/>
    <mergeCell ref="C97:C98"/>
    <mergeCell ref="D97:D98"/>
    <mergeCell ref="E97:E98"/>
    <mergeCell ref="F97:F98"/>
    <mergeCell ref="G93:G94"/>
    <mergeCell ref="H93:H94"/>
    <mergeCell ref="B95:B96"/>
    <mergeCell ref="C95:C96"/>
    <mergeCell ref="D95:D96"/>
    <mergeCell ref="E95:E96"/>
    <mergeCell ref="F95:F96"/>
    <mergeCell ref="G95:G96"/>
    <mergeCell ref="H95:H96"/>
    <mergeCell ref="B93:B94"/>
    <mergeCell ref="C93:C94"/>
    <mergeCell ref="D93:D94"/>
    <mergeCell ref="E93:E94"/>
    <mergeCell ref="F93:F94"/>
    <mergeCell ref="G89:G90"/>
    <mergeCell ref="H89:H90"/>
    <mergeCell ref="B91:B92"/>
    <mergeCell ref="C91:C92"/>
    <mergeCell ref="D91:D92"/>
    <mergeCell ref="E91:E92"/>
    <mergeCell ref="F91:F92"/>
    <mergeCell ref="G91:G92"/>
    <mergeCell ref="H91:H92"/>
    <mergeCell ref="B89:B90"/>
    <mergeCell ref="C89:C90"/>
    <mergeCell ref="D89:D90"/>
    <mergeCell ref="E89:E90"/>
    <mergeCell ref="F89:F90"/>
    <mergeCell ref="G85:G86"/>
    <mergeCell ref="H85:H86"/>
    <mergeCell ref="B87:B88"/>
    <mergeCell ref="C87:C88"/>
    <mergeCell ref="D87:D88"/>
    <mergeCell ref="E87:E88"/>
    <mergeCell ref="F87:F88"/>
    <mergeCell ref="G87:G88"/>
    <mergeCell ref="H87:H88"/>
    <mergeCell ref="B85:B86"/>
    <mergeCell ref="C85:C86"/>
    <mergeCell ref="D85:D86"/>
    <mergeCell ref="E85:E86"/>
    <mergeCell ref="F85:F86"/>
    <mergeCell ref="G81:G82"/>
    <mergeCell ref="H81:H82"/>
    <mergeCell ref="B83:B84"/>
    <mergeCell ref="C83:C84"/>
    <mergeCell ref="D83:D84"/>
    <mergeCell ref="E83:E84"/>
    <mergeCell ref="F83:F84"/>
    <mergeCell ref="G83:G84"/>
    <mergeCell ref="H83:H84"/>
    <mergeCell ref="B81:B82"/>
    <mergeCell ref="C81:C82"/>
    <mergeCell ref="D81:D82"/>
    <mergeCell ref="E81:E82"/>
    <mergeCell ref="F81:F82"/>
    <mergeCell ref="G77:G78"/>
    <mergeCell ref="H77:H78"/>
    <mergeCell ref="B79:B80"/>
    <mergeCell ref="C79:C80"/>
    <mergeCell ref="D79:D80"/>
    <mergeCell ref="E79:E80"/>
    <mergeCell ref="F79:F80"/>
    <mergeCell ref="G79:G80"/>
    <mergeCell ref="H79:H80"/>
    <mergeCell ref="B77:B78"/>
    <mergeCell ref="C77:C78"/>
    <mergeCell ref="D77:D78"/>
    <mergeCell ref="E77:E78"/>
    <mergeCell ref="F77:F78"/>
    <mergeCell ref="G73:G74"/>
    <mergeCell ref="H73:H74"/>
    <mergeCell ref="B75:B76"/>
    <mergeCell ref="C75:C76"/>
    <mergeCell ref="D75:D76"/>
    <mergeCell ref="E75:E76"/>
    <mergeCell ref="F75:F76"/>
    <mergeCell ref="G75:G76"/>
    <mergeCell ref="H75:H76"/>
    <mergeCell ref="B73:B74"/>
    <mergeCell ref="C73:C74"/>
    <mergeCell ref="D73:D74"/>
    <mergeCell ref="E73:E74"/>
    <mergeCell ref="F73:F74"/>
    <mergeCell ref="G69:G70"/>
    <mergeCell ref="H69:H70"/>
    <mergeCell ref="B71:B72"/>
    <mergeCell ref="C71:C72"/>
    <mergeCell ref="D71:D72"/>
    <mergeCell ref="E71:E72"/>
    <mergeCell ref="F71:F72"/>
    <mergeCell ref="G71:G72"/>
    <mergeCell ref="H71:H72"/>
    <mergeCell ref="B69:B70"/>
    <mergeCell ref="C69:C70"/>
    <mergeCell ref="D69:D70"/>
    <mergeCell ref="E69:E70"/>
    <mergeCell ref="F69:F70"/>
    <mergeCell ref="G65:G66"/>
    <mergeCell ref="H65:H66"/>
    <mergeCell ref="B67:B68"/>
    <mergeCell ref="C67:C68"/>
    <mergeCell ref="D67:D68"/>
    <mergeCell ref="E67:E68"/>
    <mergeCell ref="F67:F68"/>
    <mergeCell ref="G67:G68"/>
    <mergeCell ref="H67:H68"/>
    <mergeCell ref="B65:B66"/>
    <mergeCell ref="C65:C66"/>
    <mergeCell ref="D65:D66"/>
    <mergeCell ref="E65:E66"/>
    <mergeCell ref="F65:F66"/>
    <mergeCell ref="G61:G62"/>
    <mergeCell ref="H61:H62"/>
    <mergeCell ref="B63:B64"/>
    <mergeCell ref="C63:C64"/>
    <mergeCell ref="D63:D64"/>
    <mergeCell ref="E63:E64"/>
    <mergeCell ref="F63:F64"/>
    <mergeCell ref="G63:G64"/>
    <mergeCell ref="H63:H64"/>
    <mergeCell ref="B61:B62"/>
    <mergeCell ref="C61:C62"/>
    <mergeCell ref="D61:D62"/>
    <mergeCell ref="E61:E62"/>
    <mergeCell ref="F61:F62"/>
    <mergeCell ref="G57:G58"/>
    <mergeCell ref="H57:H58"/>
    <mergeCell ref="B59:B60"/>
    <mergeCell ref="C59:C60"/>
    <mergeCell ref="D59:D60"/>
    <mergeCell ref="E59:E60"/>
    <mergeCell ref="F59:F60"/>
    <mergeCell ref="G59:G60"/>
    <mergeCell ref="H59:H60"/>
    <mergeCell ref="B57:B58"/>
    <mergeCell ref="C57:C58"/>
    <mergeCell ref="D57:D58"/>
    <mergeCell ref="E57:E58"/>
    <mergeCell ref="F57:F58"/>
    <mergeCell ref="G53:G54"/>
    <mergeCell ref="H53:H54"/>
    <mergeCell ref="B55:B56"/>
    <mergeCell ref="C55:C56"/>
    <mergeCell ref="D55:D56"/>
    <mergeCell ref="E55:E56"/>
    <mergeCell ref="F55:F56"/>
    <mergeCell ref="G55:G56"/>
    <mergeCell ref="H55:H56"/>
    <mergeCell ref="B53:B54"/>
    <mergeCell ref="C53:C54"/>
    <mergeCell ref="D53:D54"/>
    <mergeCell ref="E53:E54"/>
    <mergeCell ref="F53:F54"/>
    <mergeCell ref="G49:G50"/>
    <mergeCell ref="H49:H50"/>
    <mergeCell ref="B51:B52"/>
    <mergeCell ref="C51:C52"/>
    <mergeCell ref="D51:D52"/>
    <mergeCell ref="E51:E52"/>
    <mergeCell ref="F51:F52"/>
    <mergeCell ref="G51:G52"/>
    <mergeCell ref="H51:H52"/>
    <mergeCell ref="B49:B50"/>
    <mergeCell ref="C49:C50"/>
    <mergeCell ref="D49:D50"/>
    <mergeCell ref="E49:E50"/>
    <mergeCell ref="F49:F50"/>
    <mergeCell ref="G45:G46"/>
    <mergeCell ref="H45:H46"/>
    <mergeCell ref="B47:B48"/>
    <mergeCell ref="C47:C48"/>
    <mergeCell ref="D47:D48"/>
    <mergeCell ref="E47:E48"/>
    <mergeCell ref="F47:F48"/>
    <mergeCell ref="G47:G48"/>
    <mergeCell ref="H47:H48"/>
    <mergeCell ref="B45:B46"/>
    <mergeCell ref="C45:C46"/>
    <mergeCell ref="D45:D46"/>
    <mergeCell ref="E45:E46"/>
    <mergeCell ref="F45:F46"/>
    <mergeCell ref="G41:G42"/>
    <mergeCell ref="H41:H42"/>
    <mergeCell ref="B43:B44"/>
    <mergeCell ref="C43:C44"/>
    <mergeCell ref="D43:D44"/>
    <mergeCell ref="E43:E44"/>
    <mergeCell ref="F43:F44"/>
    <mergeCell ref="G43:G44"/>
    <mergeCell ref="H43:H44"/>
    <mergeCell ref="B41:B42"/>
    <mergeCell ref="C41:C42"/>
    <mergeCell ref="D41:D42"/>
    <mergeCell ref="E41:E42"/>
    <mergeCell ref="F41:F42"/>
    <mergeCell ref="G37:G38"/>
    <mergeCell ref="H37:H38"/>
    <mergeCell ref="B39:B40"/>
    <mergeCell ref="C39:C40"/>
    <mergeCell ref="D39:D40"/>
    <mergeCell ref="E39:E40"/>
    <mergeCell ref="F39:F40"/>
    <mergeCell ref="G39:G40"/>
    <mergeCell ref="H39:H40"/>
    <mergeCell ref="B37:B38"/>
    <mergeCell ref="C37:C38"/>
    <mergeCell ref="D37:D38"/>
    <mergeCell ref="E37:E38"/>
    <mergeCell ref="F37:F38"/>
    <mergeCell ref="G33:G34"/>
    <mergeCell ref="H33:H34"/>
    <mergeCell ref="B35:B36"/>
    <mergeCell ref="C35:C36"/>
    <mergeCell ref="D35:D36"/>
    <mergeCell ref="E35:E36"/>
    <mergeCell ref="F35:F36"/>
    <mergeCell ref="G35:G36"/>
    <mergeCell ref="H35:H36"/>
    <mergeCell ref="B33:B34"/>
    <mergeCell ref="C33:C34"/>
    <mergeCell ref="D33:D34"/>
    <mergeCell ref="E33:E34"/>
    <mergeCell ref="F33:F34"/>
    <mergeCell ref="G29:G30"/>
    <mergeCell ref="H29:H30"/>
    <mergeCell ref="B31:B32"/>
    <mergeCell ref="C31:C32"/>
    <mergeCell ref="D31:D32"/>
    <mergeCell ref="E31:E32"/>
    <mergeCell ref="F31:F32"/>
    <mergeCell ref="G31:G32"/>
    <mergeCell ref="H31:H32"/>
    <mergeCell ref="B29:B30"/>
    <mergeCell ref="C29:C30"/>
    <mergeCell ref="D29:D30"/>
    <mergeCell ref="E29:E30"/>
    <mergeCell ref="F29:F30"/>
    <mergeCell ref="G25:G26"/>
    <mergeCell ref="H25:H26"/>
    <mergeCell ref="B27:B28"/>
    <mergeCell ref="C27:C28"/>
    <mergeCell ref="D27:D28"/>
    <mergeCell ref="E27:E28"/>
    <mergeCell ref="F27:F28"/>
    <mergeCell ref="G27:G28"/>
    <mergeCell ref="H27:H28"/>
    <mergeCell ref="B25:B26"/>
    <mergeCell ref="C25:C26"/>
    <mergeCell ref="D25:D26"/>
    <mergeCell ref="E25:E26"/>
    <mergeCell ref="F25:F26"/>
    <mergeCell ref="G21:G22"/>
    <mergeCell ref="H21:H22"/>
    <mergeCell ref="B23:B24"/>
    <mergeCell ref="C23:C24"/>
    <mergeCell ref="D23:D24"/>
    <mergeCell ref="E23:E24"/>
    <mergeCell ref="F23:F24"/>
    <mergeCell ref="G23:G24"/>
    <mergeCell ref="H23:H24"/>
    <mergeCell ref="F19:F20"/>
    <mergeCell ref="G19:G20"/>
    <mergeCell ref="H19:H20"/>
    <mergeCell ref="B21:B22"/>
    <mergeCell ref="C21:C22"/>
    <mergeCell ref="D21:D22"/>
    <mergeCell ref="E21:E22"/>
    <mergeCell ref="F21:F22"/>
    <mergeCell ref="A209:A210"/>
    <mergeCell ref="A211:A212"/>
    <mergeCell ref="A213:A214"/>
    <mergeCell ref="A215:A216"/>
    <mergeCell ref="A217:A218"/>
    <mergeCell ref="A219:A220"/>
    <mergeCell ref="A197:A198"/>
    <mergeCell ref="A199:A200"/>
    <mergeCell ref="A201:A202"/>
    <mergeCell ref="A203:A204"/>
    <mergeCell ref="A205:A206"/>
    <mergeCell ref="A207:A208"/>
    <mergeCell ref="A185:A186"/>
    <mergeCell ref="A187:A188"/>
    <mergeCell ref="A189:A190"/>
    <mergeCell ref="A191:A192"/>
    <mergeCell ref="A193:A194"/>
    <mergeCell ref="A195:A196"/>
    <mergeCell ref="A173:A174"/>
    <mergeCell ref="A175:A176"/>
    <mergeCell ref="A177:A178"/>
    <mergeCell ref="A179:A180"/>
    <mergeCell ref="A181:A182"/>
    <mergeCell ref="A183:A184"/>
    <mergeCell ref="A161:A162"/>
    <mergeCell ref="A163:A164"/>
    <mergeCell ref="A165:A166"/>
    <mergeCell ref="A167:A168"/>
    <mergeCell ref="A169:A170"/>
    <mergeCell ref="A171:A172"/>
    <mergeCell ref="A149:A150"/>
    <mergeCell ref="A151:A152"/>
    <mergeCell ref="A153:A154"/>
    <mergeCell ref="A155:A156"/>
    <mergeCell ref="A157:A158"/>
    <mergeCell ref="A159:A160"/>
    <mergeCell ref="A137:A138"/>
    <mergeCell ref="A139:A140"/>
    <mergeCell ref="A141:A142"/>
    <mergeCell ref="A143:A144"/>
    <mergeCell ref="A145:A146"/>
    <mergeCell ref="A147:A148"/>
    <mergeCell ref="A125:A126"/>
    <mergeCell ref="A127:A128"/>
    <mergeCell ref="A129:A130"/>
    <mergeCell ref="A131:A132"/>
    <mergeCell ref="A133:A134"/>
    <mergeCell ref="A135:A136"/>
    <mergeCell ref="A113:A114"/>
    <mergeCell ref="A115:A116"/>
    <mergeCell ref="A117:A118"/>
    <mergeCell ref="A119:A120"/>
    <mergeCell ref="A121:A122"/>
    <mergeCell ref="A123:A124"/>
    <mergeCell ref="A101:A102"/>
    <mergeCell ref="A103:A104"/>
    <mergeCell ref="A105:A106"/>
    <mergeCell ref="A107:A108"/>
    <mergeCell ref="A109:A110"/>
    <mergeCell ref="A111:A112"/>
    <mergeCell ref="A89:A90"/>
    <mergeCell ref="A91:A92"/>
    <mergeCell ref="A93:A94"/>
    <mergeCell ref="A95:A96"/>
    <mergeCell ref="A97:A98"/>
    <mergeCell ref="A99:A100"/>
    <mergeCell ref="A77:A78"/>
    <mergeCell ref="A79:A80"/>
    <mergeCell ref="A81:A82"/>
    <mergeCell ref="A83:A84"/>
    <mergeCell ref="A85:A86"/>
    <mergeCell ref="A87:A88"/>
    <mergeCell ref="A65:A66"/>
    <mergeCell ref="A67:A68"/>
    <mergeCell ref="A69:A70"/>
    <mergeCell ref="A71:A72"/>
    <mergeCell ref="A73:A74"/>
    <mergeCell ref="A75:A76"/>
    <mergeCell ref="A53:A54"/>
    <mergeCell ref="A55:A56"/>
    <mergeCell ref="A57:A58"/>
    <mergeCell ref="A59:A60"/>
    <mergeCell ref="A61:A62"/>
    <mergeCell ref="A63:A64"/>
    <mergeCell ref="A41:A42"/>
    <mergeCell ref="A43:A44"/>
    <mergeCell ref="A45:A46"/>
    <mergeCell ref="A47:A48"/>
    <mergeCell ref="A49:A50"/>
    <mergeCell ref="A51:A52"/>
    <mergeCell ref="A29:A30"/>
    <mergeCell ref="A31:A32"/>
    <mergeCell ref="A33:A34"/>
    <mergeCell ref="A35:A36"/>
    <mergeCell ref="A37:A38"/>
    <mergeCell ref="A39:A40"/>
    <mergeCell ref="H17:H18"/>
    <mergeCell ref="A19:A20"/>
    <mergeCell ref="A21:A22"/>
    <mergeCell ref="A23:A24"/>
    <mergeCell ref="A25:A26"/>
    <mergeCell ref="A27:A28"/>
    <mergeCell ref="B19:B20"/>
    <mergeCell ref="C19:C20"/>
    <mergeCell ref="D19:D20"/>
    <mergeCell ref="E19:E20"/>
    <mergeCell ref="G15:G16"/>
    <mergeCell ref="H15:H16"/>
    <mergeCell ref="A17:A18"/>
    <mergeCell ref="B17:B18"/>
    <mergeCell ref="C17:C18"/>
    <mergeCell ref="D17:D18"/>
    <mergeCell ref="E17:E18"/>
    <mergeCell ref="F17:F18"/>
    <mergeCell ref="G17:G18"/>
    <mergeCell ref="A15:A16"/>
    <mergeCell ref="B15:B16"/>
    <mergeCell ref="C15:C16"/>
    <mergeCell ref="D15:D16"/>
    <mergeCell ref="E15:E16"/>
    <mergeCell ref="F15:F16"/>
    <mergeCell ref="H11:H12"/>
    <mergeCell ref="A13:A14"/>
    <mergeCell ref="B13:B14"/>
    <mergeCell ref="C13:C14"/>
    <mergeCell ref="D13:D14"/>
    <mergeCell ref="E13:E14"/>
    <mergeCell ref="F13:F14"/>
    <mergeCell ref="G13:G14"/>
    <mergeCell ref="H13:H14"/>
    <mergeCell ref="G9:G10"/>
    <mergeCell ref="H9:H10"/>
    <mergeCell ref="A11:A12"/>
    <mergeCell ref="B11:B12"/>
    <mergeCell ref="C11:C12"/>
    <mergeCell ref="D11:D12"/>
    <mergeCell ref="E11:E12"/>
    <mergeCell ref="F11:F12"/>
    <mergeCell ref="G11:G12"/>
    <mergeCell ref="G7:G8"/>
    <mergeCell ref="H7:H8"/>
    <mergeCell ref="A9:A10"/>
    <mergeCell ref="B9:B10"/>
    <mergeCell ref="C9:C10"/>
    <mergeCell ref="D9:D10"/>
    <mergeCell ref="E9:E10"/>
    <mergeCell ref="F9:F10"/>
    <mergeCell ref="A7:A8"/>
    <mergeCell ref="B7:B8"/>
    <mergeCell ref="C7:C8"/>
    <mergeCell ref="D7:D8"/>
    <mergeCell ref="E7:E8"/>
    <mergeCell ref="F7:F8"/>
    <mergeCell ref="E3:E4"/>
    <mergeCell ref="G3:G4"/>
    <mergeCell ref="H3:H4"/>
    <mergeCell ref="E5:E6"/>
    <mergeCell ref="F5:F6"/>
    <mergeCell ref="G5:G6"/>
    <mergeCell ref="H5:H6"/>
    <mergeCell ref="A3:A4"/>
    <mergeCell ref="B3:B4"/>
    <mergeCell ref="C3:C4"/>
    <mergeCell ref="D3:D4"/>
    <mergeCell ref="B5:B6"/>
    <mergeCell ref="A5:A6"/>
    <mergeCell ref="C5:C6"/>
    <mergeCell ref="D5:D6"/>
    <mergeCell ref="F3:F4"/>
  </mergeCells>
  <conditionalFormatting sqref="C1:C1048576">
    <cfRule type="containsText" dxfId="1" priority="1" operator="containsText" text="OK">
      <formula>NOT(ISERROR(SEARCH("OK",C1)))</formula>
    </cfRule>
  </conditionalFormatting>
  <dataValidations count="1">
    <dataValidation type="list" allowBlank="1" showInputMessage="1" showErrorMessage="1" sqref="C2:C222">
      <formula1>realise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Ronde</vt:lpstr>
      <vt:lpstr>Solution</vt:lpstr>
      <vt:lpstr>Regle</vt:lpstr>
      <vt:lpstr>Definitions</vt:lpstr>
      <vt:lpstr>Ellipses</vt:lpstr>
      <vt:lpstr>Points</vt:lpstr>
      <vt:lpstr>AIDE</vt:lpstr>
      <vt:lpstr>Fang</vt:lpstr>
      <vt:lpstr>lettres1</vt:lpstr>
      <vt:lpstr>Pang</vt:lpstr>
      <vt:lpstr>Rang</vt:lpstr>
      <vt:lpstr>Rang1</vt:lpstr>
      <vt:lpstr>realise</vt:lpstr>
      <vt:lpstr>Tang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Famille</cp:lastModifiedBy>
  <dcterms:created xsi:type="dcterms:W3CDTF">2017-08-06T20:23:31Z</dcterms:created>
  <dcterms:modified xsi:type="dcterms:W3CDTF">2017-08-14T14:51:17Z</dcterms:modified>
</cp:coreProperties>
</file>