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455" tabRatio="524"/>
  </bookViews>
  <sheets>
    <sheet name="Liste diffusion" sheetId="5" r:id="rId1"/>
    <sheet name="Liste Adoptés" sheetId="14" r:id="rId2"/>
    <sheet name="Datas" sheetId="13" r:id="rId3"/>
  </sheets>
  <externalReferences>
    <externalReference r:id="rId4"/>
  </externalReferences>
  <definedNames>
    <definedName name="_xlnm._FilterDatabase" localSheetId="2" hidden="1">Datas!$A$1:$D$1</definedName>
    <definedName name="_xlnm._FilterDatabase" localSheetId="0" hidden="1">'Liste diffusion'!$B$2:$M$3</definedName>
    <definedName name="Choix">Datas!$C$2:$C$3</definedName>
    <definedName name="Race">OFFSET(Datas!$B$2,,,COUNTA(Datas!$B:$B)-1)</definedName>
    <definedName name="Refuge">OFFSET(Datas!$A$2,,,COUNTA(Datas!$A:$A)-1)</definedName>
    <definedName name="Sexe">Datas!$D$2:$D$3</definedName>
    <definedName name="Statut">OFFSET(Datas!$E$2,,,COUNTA(Datas!$E:$E)-1)</definedName>
    <definedName name="Validation">Datas!$F$2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5" l="1"/>
  <c r="F2" i="14" l="1"/>
  <c r="F3" i="5" l="1"/>
  <c r="F2" i="5"/>
</calcChain>
</file>

<file path=xl/sharedStrings.xml><?xml version="1.0" encoding="utf-8"?>
<sst xmlns="http://schemas.openxmlformats.org/spreadsheetml/2006/main" count="84" uniqueCount="43">
  <si>
    <t>Statut</t>
  </si>
  <si>
    <t>Date d'arrivée au refuge</t>
  </si>
  <si>
    <t>Date de naissance</t>
  </si>
  <si>
    <t>Age</t>
  </si>
  <si>
    <t>Sexe</t>
  </si>
  <si>
    <t>Entente congénère</t>
  </si>
  <si>
    <t>Entente chat</t>
  </si>
  <si>
    <t>Photo</t>
  </si>
  <si>
    <t>Entente enfant</t>
  </si>
  <si>
    <t>Nom du chien</t>
  </si>
  <si>
    <t>ARLEQUIN</t>
  </si>
  <si>
    <t>ESTOCOLMO</t>
  </si>
  <si>
    <t>Mâle</t>
  </si>
  <si>
    <t>Nom du refuge</t>
  </si>
  <si>
    <t>Race</t>
  </si>
  <si>
    <t>Seconde Chance</t>
  </si>
  <si>
    <t>Fonds Saint-Bernard</t>
  </si>
  <si>
    <t>Réseau Adoption</t>
  </si>
  <si>
    <t>Wamiz</t>
  </si>
  <si>
    <t>Facebook</t>
  </si>
  <si>
    <t>Galgo</t>
  </si>
  <si>
    <t>X</t>
  </si>
  <si>
    <t>Refuge 1</t>
  </si>
  <si>
    <t>Refuge 2</t>
  </si>
  <si>
    <t>NON</t>
  </si>
  <si>
    <t>OUI</t>
  </si>
  <si>
    <t>Femelle</t>
  </si>
  <si>
    <t>RACE</t>
  </si>
  <si>
    <t>Podenco</t>
  </si>
  <si>
    <t>Croisé</t>
  </si>
  <si>
    <t>CHOIX</t>
  </si>
  <si>
    <t>SEXE</t>
  </si>
  <si>
    <t>NOM DU REFUGE</t>
  </si>
  <si>
    <t>Refuge 3</t>
  </si>
  <si>
    <t>Mastin</t>
  </si>
  <si>
    <t>STATUT</t>
  </si>
  <si>
    <t>VALIDATION</t>
  </si>
  <si>
    <t>Adopté</t>
  </si>
  <si>
    <t>Réservé</t>
  </si>
  <si>
    <t>Famille d'accueil</t>
  </si>
  <si>
    <t>Pension</t>
  </si>
  <si>
    <t>Taille au garrot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</si>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</sst>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General;;"/>
    <numFmt numFmtId="165" formatCode="#"/>
  </numFmts>
  <fonts count="10" x14ac:knownFonts="1">
    <font>
      <sz val="10"/>
      <name val="Times New Roman"/>
    </font>
    <font>
      <sz val="10"/>
      <name val="Times New Roman"/>
      <family val="1"/>
    </font>
    <font>
      <b/>
      <sz val="10"/>
      <color indexed="9"/>
      <name val="Times New Roman"/>
      <family val="1"/>
    </font>
    <font>
      <sz val="8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0"/>
      <color theme="0"/>
      <name val="Times New Roman"/>
      <family val="1"/>
    </font>
    <font>
      <b/>
      <sz val="12"/>
      <color rgb="FF800000"/>
      <name val="Times New Roman"/>
      <family val="1"/>
    </font>
    <font>
      <b/>
      <sz val="12"/>
      <name val="Baskerville Old Face"/>
      <family val="1"/>
    </font>
    <font>
      <sz val="12"/>
      <name val="Baskerville Old Face"/>
      <family val="1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/>
      <right style="medium">
        <color theme="0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4" fontId="1" fillId="0" borderId="0" xfId="0" applyNumberFormat="1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NumberFormat="1" applyFont="1" applyAlignment="1" applyProtection="1">
      <alignment horizontal="center" vertical="center"/>
      <protection locked="0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 applyProtection="1">
      <alignment horizontal="center" vertical="center" wrapText="1"/>
      <protection locked="0"/>
    </xf>
    <xf numFmtId="14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164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8" fillId="0" borderId="0" xfId="0" applyNumberFormat="1" applyFont="1" applyAlignment="1" applyProtection="1">
      <alignment horizontal="center" vertical="center"/>
      <protection locked="0"/>
    </xf>
    <xf numFmtId="14" fontId="9" fillId="0" borderId="0" xfId="0" applyNumberFormat="1" applyFont="1" applyBorder="1" applyAlignment="1" applyProtection="1">
      <alignment horizontal="center" vertical="center"/>
      <protection locked="0"/>
    </xf>
    <xf numFmtId="0" fontId="9" fillId="0" borderId="0" xfId="0" applyNumberFormat="1" applyFont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  <protection locked="0"/>
    </xf>
    <xf numFmtId="14" fontId="9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165" fontId="9" fillId="0" borderId="0" xfId="0" applyNumberFormat="1" applyFont="1" applyBorder="1" applyAlignment="1">
      <alignment horizontal="center" vertical="center"/>
    </xf>
    <xf numFmtId="0" fontId="9" fillId="0" borderId="0" xfId="0" applyNumberFormat="1" applyFont="1" applyBorder="1" applyAlignment="1" applyProtection="1">
      <alignment horizontal="center" vertical="center"/>
      <protection locked="0"/>
    </xf>
    <xf numFmtId="164" fontId="9" fillId="0" borderId="0" xfId="0" applyNumberFormat="1" applyFont="1" applyBorder="1" applyAlignment="1" applyProtection="1">
      <alignment horizontal="center" vertical="center"/>
      <protection locked="0"/>
    </xf>
  </cellXfs>
  <cellStyles count="3">
    <cellStyle name="Milliers 2" xfId="1"/>
    <cellStyle name="Normal" xfId="0" builtinId="0"/>
    <cellStyle name="Pourcentage 2" xfId="2"/>
  </cellStyles>
  <dxfs count="84"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5" formatCode="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5" formatCode="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0</xdr:row>
          <xdr:rowOff>0</xdr:rowOff>
        </xdr:from>
        <xdr:to>
          <xdr:col>20</xdr:col>
          <xdr:colOff>9525</xdr:colOff>
          <xdr:row>0</xdr:row>
          <xdr:rowOff>619125</xdr:rowOff>
        </xdr:to>
        <xdr:sp macro="" textlink="">
          <xdr:nvSpPr>
            <xdr:cNvPr id="9218" name="Bouton 78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="" xmlns:a16="http://schemas.microsoft.com/office/drawing/2014/main" id="{00000000-0008-0000-00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Nouvelle Saisie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285086</xdr:colOff>
      <xdr:row>1</xdr:row>
      <xdr:rowOff>9260</xdr:rowOff>
    </xdr:from>
    <xdr:to>
      <xdr:col>1</xdr:col>
      <xdr:colOff>1202531</xdr:colOff>
      <xdr:row>1</xdr:row>
      <xdr:rowOff>620889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75711" y="640291"/>
          <a:ext cx="917445" cy="611629"/>
        </a:xfrm>
        <a:prstGeom prst="rect">
          <a:avLst/>
        </a:prstGeom>
      </xdr:spPr>
    </xdr:pic>
    <xdr:clientData/>
  </xdr:twoCellAnchor>
  <xdr:twoCellAnchor editAs="oneCell">
    <xdr:from>
      <xdr:col>1</xdr:col>
      <xdr:colOff>507807</xdr:colOff>
      <xdr:row>2</xdr:row>
      <xdr:rowOff>21166</xdr:rowOff>
    </xdr:from>
    <xdr:to>
      <xdr:col>1</xdr:col>
      <xdr:colOff>1012031</xdr:colOff>
      <xdr:row>2</xdr:row>
      <xdr:rowOff>614978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6250" r="5655" b="29724"/>
        <a:stretch/>
      </xdr:blipFill>
      <xdr:spPr>
        <a:xfrm>
          <a:off x="1698432" y="1283229"/>
          <a:ext cx="504224" cy="59381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19050</xdr:colOff>
          <xdr:row>0</xdr:row>
          <xdr:rowOff>0</xdr:rowOff>
        </xdr:from>
        <xdr:to>
          <xdr:col>22</xdr:col>
          <xdr:colOff>0</xdr:colOff>
          <xdr:row>1</xdr:row>
          <xdr:rowOff>0</xdr:rowOff>
        </xdr:to>
        <xdr:sp macro="" textlink="">
          <xdr:nvSpPr>
            <xdr:cNvPr id="9220" name="CommandButton1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="" xmlns:a16="http://schemas.microsoft.com/office/drawing/2014/main" id="{00000000-0008-0000-00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285086</xdr:colOff>
      <xdr:row>1</xdr:row>
      <xdr:rowOff>9260</xdr:rowOff>
    </xdr:from>
    <xdr:to>
      <xdr:col>1</xdr:col>
      <xdr:colOff>1202531</xdr:colOff>
      <xdr:row>1</xdr:row>
      <xdr:rowOff>620889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75711" y="637910"/>
          <a:ext cx="917445" cy="61162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nitialisa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itialisation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2" name="Saisie" displayName="Saisie" ref="A1:S3" headerRowBorderDxfId="83" tableBorderDxfId="82">
  <autoFilter ref="A1:S3"/>
  <sortState ref="A2:S150">
    <sortCondition ref="A1:A150"/>
  </sortState>
  <tableColumns count="19">
    <tableColumn id="51" name="Nom du chien" dataDxfId="81" totalsRowDxfId="80"/>
    <tableColumn id="2" name="Photo" dataDxfId="79" totalsRowDxfId="78"/>
    <tableColumn id="48" name="Sexe" dataDxfId="77" totalsRowDxfId="76"/>
    <tableColumn id="50" name="Race" dataDxfId="75" totalsRowDxfId="74"/>
    <tableColumn id="3" name="Date de naissance" dataDxfId="73" totalsRowDxfId="72"/>
    <tableColumn id="5" name="Age" dataDxfId="71" totalsRowDxfId="70">
      <calculatedColumnFormula>IF($E2="","",DATEDIF($E2,TODAY(),"y")&amp;" an(s) "&amp;DATEDIF($E2,TODAY(),"ym")&amp;" mois")</calculatedColumnFormula>
    </tableColumn>
    <tableColumn id="1" name="Taille au garrot" dataDxfId="69" totalsRowDxfId="68"/>
    <tableColumn id="6" name="Nom du refuge" dataDxfId="67" totalsRowDxfId="66"/>
    <tableColumn id="49" name="Date d'arrivée au refuge" dataDxfId="65" totalsRowDxfId="64"/>
    <tableColumn id="7" name="Entente congénère" dataDxfId="63" totalsRowDxfId="62"/>
    <tableColumn id="8" name="Entente chat" dataDxfId="61" totalsRowDxfId="60"/>
    <tableColumn id="9" name="Entente enfant" dataDxfId="59" totalsRowDxfId="58"/>
    <tableColumn id="12" name="Statut" dataDxfId="57" totalsRowDxfId="56"/>
    <tableColumn id="4" name="Commentaire" dataDxfId="55" totalsRowDxfId="54"/>
    <tableColumn id="31" name="Seconde Chance" dataDxfId="53" totalsRowDxfId="52"/>
    <tableColumn id="15" name="Fonds Saint-Bernard" dataDxfId="51" totalsRowDxfId="50"/>
    <tableColumn id="16" name="Réseau Adoption" dataDxfId="49" totalsRowDxfId="48"/>
    <tableColumn id="33" name="Wamiz" dataDxfId="47" totalsRowDxfId="46"/>
    <tableColumn id="18" name="Facebook" dataDxfId="45" totalsRowDxfId="44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3" name="Saisie4" displayName="Saisie4" ref="A1:N2" headerRowBorderDxfId="43" tableBorderDxfId="42">
  <autoFilter ref="A1:N2"/>
  <sortState ref="A2:N147">
    <sortCondition ref="A1:A147"/>
  </sortState>
  <tableColumns count="14">
    <tableColumn id="51" name="Nom du chien" dataDxfId="41" totalsRowDxfId="40"/>
    <tableColumn id="2" name="Photo" dataDxfId="39" totalsRowDxfId="38"/>
    <tableColumn id="48" name="Sexe" dataDxfId="37" totalsRowDxfId="36"/>
    <tableColumn id="50" name="Race" dataDxfId="35" totalsRowDxfId="34"/>
    <tableColumn id="3" name="Date de naissance" dataDxfId="33" totalsRowDxfId="32"/>
    <tableColumn id="5" name="Age" dataDxfId="31" totalsRowDxfId="30">
      <calculatedColumnFormula>IF($E2="","",DATEDIF($E2,TODAY(),"y")&amp;" an(s) "&amp;DATEDIF($E2,TODAY(),"ym")&amp;" mois")</calculatedColumnFormula>
    </tableColumn>
    <tableColumn id="1" name="Taille au garrot" dataDxfId="29" totalsRowDxfId="28"/>
    <tableColumn id="6" name="Nom du refuge" dataDxfId="27" totalsRowDxfId="26"/>
    <tableColumn id="49" name="Date d'arrivée au refuge" dataDxfId="25" totalsRowDxfId="24"/>
    <tableColumn id="7" name="Entente congénère" dataDxfId="23" totalsRowDxfId="22"/>
    <tableColumn id="8" name="Entente chat" dataDxfId="21" totalsRowDxfId="20"/>
    <tableColumn id="9" name="Entente enfant" dataDxfId="19" totalsRowDxfId="18"/>
    <tableColumn id="12" name="Statut" dataDxfId="17" totalsRowDxfId="16"/>
    <tableColumn id="4" name="Commentaire" dataDxfId="15" totalsRowDxfId="14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  <pageSetUpPr fitToPage="1"/>
  </sheetPr>
  <dimension ref="A1:S3"/>
  <sheetViews>
    <sheetView tabSelected="1" zoomScale="80" zoomScaleNormal="80" workbookViewId="0">
      <pane xSplit="1" topLeftCell="L1" activePane="topRight" state="frozen"/>
      <selection pane="topRight" activeCell="T5" sqref="T5"/>
    </sheetView>
  </sheetViews>
  <sheetFormatPr baseColWidth="10" defaultColWidth="12" defaultRowHeight="12.75" x14ac:dyDescent="0.2"/>
  <cols>
    <col min="1" max="1" width="20.83203125" style="2" customWidth="1"/>
    <col min="2" max="2" width="25.83203125" style="4" customWidth="1"/>
    <col min="3" max="5" width="13.1640625" style="4" customWidth="1"/>
    <col min="6" max="7" width="15.83203125" style="7" customWidth="1"/>
    <col min="8" max="8" width="20.83203125" style="5" customWidth="1"/>
    <col min="9" max="9" width="13.83203125" style="5" customWidth="1"/>
    <col min="10" max="11" width="13.1640625" style="5" customWidth="1"/>
    <col min="12" max="12" width="13.1640625" style="8" customWidth="1"/>
    <col min="13" max="13" width="15.83203125" style="6" customWidth="1"/>
    <col min="14" max="14" width="67.83203125" style="6" customWidth="1"/>
    <col min="15" max="15" width="13.83203125" style="9" customWidth="1"/>
    <col min="16" max="17" width="13.83203125" style="6" customWidth="1"/>
    <col min="18" max="18" width="13.83203125" style="10" customWidth="1"/>
    <col min="19" max="19" width="13.83203125" style="6" customWidth="1"/>
    <col min="20" max="20" width="15.33203125" style="3" customWidth="1"/>
    <col min="21" max="16384" width="12" style="3"/>
  </cols>
  <sheetData>
    <row r="1" spans="1:19" ht="50.1" customHeight="1" thickBot="1" x14ac:dyDescent="0.25">
      <c r="A1" s="15" t="s">
        <v>9</v>
      </c>
      <c r="B1" s="16" t="s">
        <v>7</v>
      </c>
      <c r="C1" s="16" t="s">
        <v>4</v>
      </c>
      <c r="D1" s="16" t="s">
        <v>14</v>
      </c>
      <c r="E1" s="16" t="s">
        <v>2</v>
      </c>
      <c r="F1" s="17" t="s">
        <v>3</v>
      </c>
      <c r="G1" s="17" t="s">
        <v>41</v>
      </c>
      <c r="H1" s="18" t="s">
        <v>13</v>
      </c>
      <c r="I1" s="18" t="s">
        <v>1</v>
      </c>
      <c r="J1" s="18" t="s">
        <v>5</v>
      </c>
      <c r="K1" s="18" t="s">
        <v>6</v>
      </c>
      <c r="L1" s="18" t="s">
        <v>8</v>
      </c>
      <c r="M1" s="19" t="s">
        <v>0</v>
      </c>
      <c r="N1" s="19" t="s">
        <v>42</v>
      </c>
      <c r="O1" s="11" t="s">
        <v>15</v>
      </c>
      <c r="P1" s="12" t="s">
        <v>16</v>
      </c>
      <c r="Q1" s="13" t="s">
        <v>17</v>
      </c>
      <c r="R1" s="14" t="s">
        <v>18</v>
      </c>
      <c r="S1" s="12" t="s">
        <v>19</v>
      </c>
    </row>
    <row r="2" spans="1:19" ht="50.1" customHeight="1" x14ac:dyDescent="0.2">
      <c r="A2" s="24" t="s">
        <v>10</v>
      </c>
      <c r="B2" s="25"/>
      <c r="C2" s="25" t="e">
        <f>VLOOKUP(XEY2,[1]Initialisation!D:E,2,FALSE)</f>
        <v>#N/A</v>
      </c>
      <c r="D2" s="25" t="s">
        <v>20</v>
      </c>
      <c r="E2" s="25">
        <v>42278</v>
      </c>
      <c r="F2" s="26" t="str">
        <f t="shared" ref="F2:F3" ca="1" si="0">IF($E2="","",DATEDIF($E2,TODAY(),"y")&amp;" an(s) "&amp;DATEDIF($E2,TODAY(),"ym")&amp;" mois")</f>
        <v>3 an(s) 3 mois</v>
      </c>
      <c r="G2" s="26">
        <v>76</v>
      </c>
      <c r="H2" s="27" t="s">
        <v>22</v>
      </c>
      <c r="I2" s="28">
        <v>43101</v>
      </c>
      <c r="J2" s="29" t="s">
        <v>25</v>
      </c>
      <c r="K2" s="29" t="s">
        <v>25</v>
      </c>
      <c r="L2" s="30" t="s">
        <v>25</v>
      </c>
      <c r="M2" s="29" t="s">
        <v>37</v>
      </c>
      <c r="N2" s="29"/>
      <c r="O2" s="31"/>
      <c r="P2" s="31"/>
      <c r="Q2" s="31" t="s">
        <v>21</v>
      </c>
      <c r="R2" s="31"/>
      <c r="S2" s="31" t="s">
        <v>21</v>
      </c>
    </row>
    <row r="3" spans="1:19" ht="50.1" customHeight="1" x14ac:dyDescent="0.2">
      <c r="A3" s="24" t="s">
        <v>11</v>
      </c>
      <c r="B3" s="25"/>
      <c r="C3" s="25" t="s">
        <v>12</v>
      </c>
      <c r="D3" s="25" t="s">
        <v>20</v>
      </c>
      <c r="E3" s="25">
        <v>41791</v>
      </c>
      <c r="F3" s="26" t="str">
        <f t="shared" ca="1" si="0"/>
        <v>4 an(s) 7 mois</v>
      </c>
      <c r="G3" s="26">
        <v>74</v>
      </c>
      <c r="H3" s="32" t="s">
        <v>40</v>
      </c>
      <c r="I3" s="28">
        <v>43314</v>
      </c>
      <c r="J3" s="29" t="s">
        <v>25</v>
      </c>
      <c r="K3" s="29" t="s">
        <v>24</v>
      </c>
      <c r="L3" s="30" t="s">
        <v>25</v>
      </c>
      <c r="M3" s="29" t="s">
        <v>38</v>
      </c>
      <c r="N3" s="29"/>
      <c r="O3" s="31" t="s">
        <v>21</v>
      </c>
      <c r="P3" s="31"/>
      <c r="Q3" s="31"/>
      <c r="R3" s="31"/>
      <c r="S3" s="31" t="s">
        <v>21</v>
      </c>
    </row>
  </sheetData>
  <sheetProtection formatCells="0" formatColumns="0" formatRows="0" selectLockedCells="1" sort="0" autoFilter="0" pivotTables="0"/>
  <phoneticPr fontId="3" type="noConversion"/>
  <conditionalFormatting sqref="O2:S3">
    <cfRule type="cellIs" dxfId="13" priority="8" operator="equal">
      <formula>"X"</formula>
    </cfRule>
  </conditionalFormatting>
  <conditionalFormatting sqref="C2:C3">
    <cfRule type="cellIs" dxfId="12" priority="5" operator="equal">
      <formula>"Femelle"</formula>
    </cfRule>
    <cfRule type="cellIs" dxfId="11" priority="6" operator="equal">
      <formula>"Mâle"</formula>
    </cfRule>
  </conditionalFormatting>
  <dataValidations count="6">
    <dataValidation type="list" allowBlank="1" showInputMessage="1" showErrorMessage="1" sqref="H2:H3">
      <formula1>Refuge</formula1>
    </dataValidation>
    <dataValidation type="list" allowBlank="1" showInputMessage="1" showErrorMessage="1" sqref="J2:L3">
      <formula1>Choix</formula1>
    </dataValidation>
    <dataValidation type="list" allowBlank="1" showInputMessage="1" showErrorMessage="1" sqref="D2:D3">
      <formula1>Race</formula1>
    </dataValidation>
    <dataValidation type="list" allowBlank="1" showInputMessage="1" showErrorMessage="1" sqref="C2:C3">
      <formula1>Sexe</formula1>
    </dataValidation>
    <dataValidation type="list" allowBlank="1" showInputMessage="1" showErrorMessage="1" sqref="O2:S3">
      <formula1>Validation</formula1>
    </dataValidation>
    <dataValidation type="list" allowBlank="1" showInputMessage="1" showErrorMessage="1" sqref="M2:M3">
      <formula1>Statut</formula1>
    </dataValidation>
  </dataValidations>
  <printOptions horizontalCentered="1"/>
  <pageMargins left="0.70866141732283472" right="0.70866141732283472" top="1.5748031496062993" bottom="0.74803149606299213" header="0.31496062992125984" footer="0.31496062992125984"/>
  <pageSetup paperSize="9" scale="57" fitToHeight="0" orientation="landscape" r:id="rId1"/>
  <headerFooter>
    <oddHeader>&amp;C&amp;F
&amp;G</oddHeader>
    <oddFooter>&amp;L&amp;D&amp;C&amp;"Times New Roman,Gras"CLP - ESCALE en Baie de Somme&amp;R&amp;A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9220" r:id="rId5" name="CommandButton1">
          <controlPr defaultSize="0" print="0" autoLine="0" autoPict="0" r:id="rId6">
            <anchor moveWithCells="1">
              <from>
                <xdr:col>20</xdr:col>
                <xdr:colOff>19050</xdr:colOff>
                <xdr:row>0</xdr:row>
                <xdr:rowOff>0</xdr:rowOff>
              </from>
              <to>
                <xdr:col>22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9220" r:id="rId5" name="CommandButton1"/>
      </mc:Fallback>
    </mc:AlternateContent>
    <mc:AlternateContent xmlns:mc="http://schemas.openxmlformats.org/markup-compatibility/2006">
      <mc:Choice Requires="x14">
        <control shapeId="9218" r:id="rId7" name="Bouton 78">
          <controlPr defaultSize="0" print="0" autoFill="0" autoPict="0" macro="[0]!lance_appli">
            <anchor moveWithCells="1" sizeWithCells="1">
              <from>
                <xdr:col>19</xdr:col>
                <xdr:colOff>9525</xdr:colOff>
                <xdr:row>0</xdr:row>
                <xdr:rowOff>0</xdr:rowOff>
              </from>
              <to>
                <xdr:col>20</xdr:col>
                <xdr:colOff>9525</xdr:colOff>
                <xdr:row>0</xdr:row>
                <xdr:rowOff>619125</xdr:rowOff>
              </to>
            </anchor>
          </controlPr>
        </control>
      </mc:Choice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D91DA84D-EE26-45B1-A9F2-F2735D8A8D98}">
            <xm:f>NOT(ISERROR(SEARCH("NON",J2)))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" operator="containsText" id="{E02BFF92-C490-4E13-8119-60EF5C6D29B2}">
            <xm:f>NOT(ISERROR(SEARCH("OUI",J2)))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J2:L3</xm:sqref>
        </x14:conditionalFormatting>
        <x14:conditionalFormatting xmlns:xm="http://schemas.microsoft.com/office/excel/2006/main">
          <x14:cfRule type="containsText" priority="1" operator="containsText" id="{C4809C51-47FE-47CA-9E6B-F1A6875B3F41}">
            <xm:f>NOT(ISERROR(SEARCH("Réservé",M2)))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" operator="containsText" id="{24D219BD-FFFB-4690-A60B-1EC36ADBAAAF}">
            <xm:f>NOT(ISERROR(SEARCH("Adopté",M2)))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M2:N3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"/>
  <sheetViews>
    <sheetView zoomScale="80" zoomScaleNormal="80" workbookViewId="0">
      <pane ySplit="1" topLeftCell="A2" activePane="bottomLeft" state="frozen"/>
      <selection pane="bottomLeft" activeCell="J3" sqref="J3"/>
    </sheetView>
  </sheetViews>
  <sheetFormatPr baseColWidth="10" defaultColWidth="12" defaultRowHeight="12.75" x14ac:dyDescent="0.2"/>
  <cols>
    <col min="1" max="1" width="20.83203125" style="2" customWidth="1"/>
    <col min="2" max="2" width="25.83203125" style="4" customWidth="1"/>
    <col min="3" max="5" width="13.1640625" style="4" customWidth="1"/>
    <col min="6" max="7" width="15.83203125" style="7" customWidth="1"/>
    <col min="8" max="8" width="20.83203125" style="5" customWidth="1"/>
    <col min="9" max="9" width="13.83203125" style="5" customWidth="1"/>
    <col min="10" max="11" width="13.1640625" style="5" customWidth="1"/>
    <col min="12" max="12" width="13.1640625" style="8" customWidth="1"/>
    <col min="13" max="13" width="15.83203125" style="6" customWidth="1"/>
    <col min="14" max="14" width="67.83203125" style="6" customWidth="1"/>
    <col min="15" max="16384" width="12" style="3"/>
  </cols>
  <sheetData>
    <row r="1" spans="1:19" ht="50.1" customHeight="1" thickBot="1" x14ac:dyDescent="0.25">
      <c r="A1" s="15" t="s">
        <v>9</v>
      </c>
      <c r="B1" s="16" t="s">
        <v>7</v>
      </c>
      <c r="C1" s="16" t="s">
        <v>4</v>
      </c>
      <c r="D1" s="16" t="s">
        <v>14</v>
      </c>
      <c r="E1" s="16" t="s">
        <v>2</v>
      </c>
      <c r="F1" s="17" t="s">
        <v>3</v>
      </c>
      <c r="G1" s="17" t="s">
        <v>41</v>
      </c>
      <c r="H1" s="18" t="s">
        <v>13</v>
      </c>
      <c r="I1" s="18" t="s">
        <v>1</v>
      </c>
      <c r="J1" s="18" t="s">
        <v>5</v>
      </c>
      <c r="K1" s="18" t="s">
        <v>6</v>
      </c>
      <c r="L1" s="18" t="s">
        <v>8</v>
      </c>
      <c r="M1" s="19" t="s">
        <v>0</v>
      </c>
      <c r="N1" s="19" t="s">
        <v>42</v>
      </c>
    </row>
    <row r="2" spans="1:19" ht="50.1" customHeight="1" x14ac:dyDescent="0.2">
      <c r="A2" s="24" t="s">
        <v>10</v>
      </c>
      <c r="B2" s="25"/>
      <c r="C2" s="25" t="s">
        <v>12</v>
      </c>
      <c r="D2" s="25" t="s">
        <v>20</v>
      </c>
      <c r="E2" s="25">
        <v>42278</v>
      </c>
      <c r="F2" s="26" t="str">
        <f t="shared" ref="F2" ca="1" si="0">IF($E2="","",DATEDIF($E2,TODAY(),"y")&amp;" an(s) "&amp;DATEDIF($E2,TODAY(),"ym")&amp;" mois")</f>
        <v>3 an(s) 3 mois</v>
      </c>
      <c r="G2" s="26">
        <v>76</v>
      </c>
      <c r="H2" s="27" t="s">
        <v>22</v>
      </c>
      <c r="I2" s="28">
        <v>43101</v>
      </c>
      <c r="J2" s="29" t="s">
        <v>25</v>
      </c>
      <c r="K2" s="29" t="s">
        <v>25</v>
      </c>
      <c r="L2" s="30" t="s">
        <v>25</v>
      </c>
      <c r="M2" s="29" t="s">
        <v>37</v>
      </c>
      <c r="N2" s="29"/>
      <c r="O2" s="31"/>
      <c r="P2" s="31"/>
      <c r="Q2" s="31" t="s">
        <v>21</v>
      </c>
      <c r="R2" s="31"/>
      <c r="S2" s="31" t="s">
        <v>21</v>
      </c>
    </row>
  </sheetData>
  <conditionalFormatting sqref="O2:S2">
    <cfRule type="cellIs" dxfId="6" priority="7" operator="equal">
      <formula>"X"</formula>
    </cfRule>
  </conditionalFormatting>
  <conditionalFormatting sqref="C2">
    <cfRule type="cellIs" dxfId="5" priority="5" operator="equal">
      <formula>"Femelle"</formula>
    </cfRule>
    <cfRule type="cellIs" dxfId="4" priority="6" operator="equal">
      <formula>"Mâle"</formula>
    </cfRule>
  </conditionalFormatting>
  <dataValidations count="6">
    <dataValidation type="list" allowBlank="1" showInputMessage="1" showErrorMessage="1" sqref="M2">
      <formula1>Statut</formula1>
    </dataValidation>
    <dataValidation type="list" allowBlank="1" showInputMessage="1" showErrorMessage="1" sqref="C2">
      <formula1>Sexe</formula1>
    </dataValidation>
    <dataValidation type="list" allowBlank="1" showInputMessage="1" showErrorMessage="1" sqref="D2">
      <formula1>Race</formula1>
    </dataValidation>
    <dataValidation type="list" allowBlank="1" showInputMessage="1" showErrorMessage="1" sqref="J2:L2">
      <formula1>Choix</formula1>
    </dataValidation>
    <dataValidation type="list" allowBlank="1" showInputMessage="1" showErrorMessage="1" sqref="H2">
      <formula1>Refuge</formula1>
    </dataValidation>
    <dataValidation type="list" allowBlank="1" showInputMessage="1" showErrorMessage="1" sqref="O2:S2">
      <formula1>Validation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10FF7419-7624-440A-B0DF-CDF4B1158315}">
            <xm:f>NOT(ISERROR(SEARCH("NON",J2)))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" operator="containsText" id="{5756038B-7AB1-4999-BF40-AA01351BF03E}">
            <xm:f>NOT(ISERROR(SEARCH("OUI",J2)))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J2:L2</xm:sqref>
        </x14:conditionalFormatting>
        <x14:conditionalFormatting xmlns:xm="http://schemas.microsoft.com/office/excel/2006/main">
          <x14:cfRule type="containsText" priority="1" operator="containsText" id="{DCB40BBA-BBBB-4B7A-BA81-06ACC98E97CF}">
            <xm:f>NOT(ISERROR(SEARCH("Réservé",M2)))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" operator="containsText" id="{AD9BA424-BC2A-4254-8A27-EB601F5FD918}">
            <xm:f>NOT(ISERROR(SEARCH("Adopté",M2)))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M2:N2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/>
  </sheetPr>
  <dimension ref="A1:F6"/>
  <sheetViews>
    <sheetView workbookViewId="0"/>
  </sheetViews>
  <sheetFormatPr baseColWidth="10" defaultRowHeight="12.75" x14ac:dyDescent="0.2"/>
  <cols>
    <col min="1" max="1" width="45.83203125" customWidth="1"/>
    <col min="2" max="3" width="15.83203125" style="1" customWidth="1"/>
    <col min="4" max="6" width="15.83203125" style="22" customWidth="1"/>
  </cols>
  <sheetData>
    <row r="1" spans="1:6" x14ac:dyDescent="0.2">
      <c r="A1" s="21" t="s">
        <v>32</v>
      </c>
      <c r="B1" s="2" t="s">
        <v>27</v>
      </c>
      <c r="C1" s="2" t="s">
        <v>30</v>
      </c>
      <c r="D1" s="2" t="s">
        <v>31</v>
      </c>
      <c r="E1" s="2" t="s">
        <v>35</v>
      </c>
      <c r="F1" s="2" t="s">
        <v>36</v>
      </c>
    </row>
    <row r="2" spans="1:6" x14ac:dyDescent="0.2">
      <c r="A2" s="20" t="s">
        <v>39</v>
      </c>
      <c r="B2" s="9" t="s">
        <v>20</v>
      </c>
      <c r="C2" s="9" t="s">
        <v>25</v>
      </c>
      <c r="D2" s="9" t="s">
        <v>12</v>
      </c>
      <c r="E2" s="9" t="s">
        <v>37</v>
      </c>
      <c r="F2" s="9" t="s">
        <v>21</v>
      </c>
    </row>
    <row r="3" spans="1:6" x14ac:dyDescent="0.2">
      <c r="A3" s="20" t="s">
        <v>40</v>
      </c>
      <c r="B3" s="9" t="s">
        <v>28</v>
      </c>
      <c r="C3" s="9" t="s">
        <v>24</v>
      </c>
      <c r="D3" s="9" t="s">
        <v>26</v>
      </c>
      <c r="E3" s="23" t="s">
        <v>38</v>
      </c>
    </row>
    <row r="4" spans="1:6" x14ac:dyDescent="0.2">
      <c r="A4" s="20" t="s">
        <v>22</v>
      </c>
      <c r="B4" s="9" t="s">
        <v>29</v>
      </c>
    </row>
    <row r="5" spans="1:6" x14ac:dyDescent="0.2">
      <c r="A5" s="20" t="s">
        <v>23</v>
      </c>
      <c r="B5" s="9" t="s">
        <v>34</v>
      </c>
    </row>
    <row r="6" spans="1:6" x14ac:dyDescent="0.2">
      <c r="A6" s="20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 diffusion</vt:lpstr>
      <vt:lpstr>Liste Adoptés</vt:lpstr>
      <vt:lpstr>Datas</vt:lpstr>
      <vt:lpstr>Choix</vt:lpstr>
      <vt:lpstr>Sexe</vt:lpstr>
      <vt:lpstr>Validation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Loup</dc:creator>
  <cp:lastModifiedBy>André dede</cp:lastModifiedBy>
  <cp:lastPrinted>2018-06-13T17:06:14Z</cp:lastPrinted>
  <dcterms:created xsi:type="dcterms:W3CDTF">2009-05-19T05:49:18Z</dcterms:created>
  <dcterms:modified xsi:type="dcterms:W3CDTF">2019-01-27T09:03:13Z</dcterms:modified>
</cp:coreProperties>
</file>