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19200" windowHeight="7755" activeTab="1"/>
  </bookViews>
  <sheets>
    <sheet name="MENU" sheetId="1" r:id="rId1"/>
    <sheet name="Feuil2" sheetId="2" r:id="rId2"/>
    <sheet name="Feuil3" sheetId="3" r:id="rId3"/>
  </sheets>
  <definedNames>
    <definedName name="FEVRIER">Feuil2!#REF!</definedName>
    <definedName name="JANVIER">Feuil2!#REF!</definedName>
    <definedName name="JANVIER2019">Feuil2!#REF!</definedName>
    <definedName name="MARS">Feuil2!#REF!</definedName>
    <definedName name="NUMBER">Feuil2!$BF$1:$BF$60</definedName>
    <definedName name="ZERO">Feuil2!$BE$1:$BE$2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6" i="2" l="1"/>
  <c r="B67" i="2"/>
  <c r="B79" i="2"/>
  <c r="B78" i="2"/>
  <c r="B77" i="2"/>
  <c r="B76" i="2"/>
  <c r="B75" i="2"/>
  <c r="B74" i="2"/>
  <c r="B73" i="2"/>
  <c r="B72" i="2"/>
  <c r="B71" i="2"/>
  <c r="B69" i="2"/>
  <c r="B68" i="2"/>
  <c r="AY62" i="2"/>
  <c r="AY63" i="2" s="1"/>
  <c r="AW62" i="2"/>
  <c r="AU62" i="2"/>
  <c r="AU63" i="2" s="1"/>
  <c r="AS62" i="2"/>
  <c r="AQ62" i="2"/>
  <c r="AQ63" i="2" s="1"/>
  <c r="AO62" i="2"/>
  <c r="AM62" i="2"/>
  <c r="AM63" i="2" s="1"/>
  <c r="AK62" i="2"/>
  <c r="AI62" i="2"/>
  <c r="AI63" i="2" s="1"/>
  <c r="AG62" i="2"/>
  <c r="AE62" i="2"/>
  <c r="AE63" i="2" s="1"/>
  <c r="AC62" i="2"/>
  <c r="AA62" i="2"/>
  <c r="AA63" i="2" s="1"/>
  <c r="Y62" i="2"/>
  <c r="W62" i="2"/>
  <c r="W63" i="2" s="1"/>
  <c r="U62" i="2"/>
  <c r="S62" i="2"/>
  <c r="S63" i="2" s="1"/>
  <c r="Q62" i="2"/>
  <c r="O62" i="2"/>
  <c r="O63" i="2" s="1"/>
  <c r="M62" i="2"/>
  <c r="K62" i="2"/>
  <c r="K63" i="2" s="1"/>
  <c r="I62" i="2"/>
  <c r="G63" i="2"/>
  <c r="E62" i="2"/>
  <c r="AX61" i="2"/>
  <c r="AX60" i="2"/>
  <c r="AX59" i="2"/>
  <c r="AX58" i="2"/>
  <c r="AX57" i="2"/>
  <c r="AX56" i="2"/>
  <c r="AX55" i="2"/>
  <c r="AX54" i="2"/>
  <c r="AX53" i="2"/>
  <c r="AX52" i="2"/>
  <c r="AX51" i="2"/>
  <c r="AX50" i="2"/>
  <c r="AX49" i="2"/>
  <c r="AX48" i="2"/>
  <c r="AX47" i="2"/>
  <c r="AX46" i="2"/>
  <c r="AX45" i="2"/>
  <c r="AX44" i="2"/>
  <c r="AX43" i="2"/>
  <c r="AX42" i="2"/>
  <c r="AX41" i="2"/>
  <c r="AX40" i="2"/>
  <c r="AX39" i="2"/>
  <c r="AX38" i="2"/>
  <c r="AX37" i="2"/>
  <c r="AX36" i="2"/>
  <c r="AX35" i="2"/>
  <c r="AX34" i="2"/>
  <c r="AX33" i="2"/>
  <c r="AX32" i="2"/>
  <c r="AX31" i="2"/>
  <c r="AX30" i="2"/>
  <c r="AX29" i="2"/>
  <c r="AX28" i="2"/>
  <c r="AX27" i="2"/>
  <c r="AX26" i="2"/>
  <c r="AX25" i="2"/>
  <c r="AX24" i="2"/>
  <c r="AX23" i="2"/>
  <c r="AX22" i="2"/>
  <c r="AX21" i="2"/>
  <c r="AX20" i="2"/>
  <c r="AX19" i="2"/>
  <c r="AX18" i="2"/>
  <c r="AX17" i="2"/>
  <c r="AX16" i="2"/>
  <c r="AX15" i="2"/>
  <c r="AX14" i="2"/>
  <c r="AX13" i="2"/>
  <c r="AX12" i="2"/>
  <c r="AX11" i="2"/>
  <c r="AX10" i="2"/>
  <c r="AX9" i="2"/>
  <c r="AX8" i="2"/>
  <c r="AX7" i="2"/>
  <c r="AX6" i="2"/>
  <c r="AX5" i="2"/>
  <c r="AX4" i="2"/>
  <c r="AX3" i="2"/>
  <c r="AX2" i="2"/>
  <c r="AT61" i="2"/>
  <c r="AT60" i="2"/>
  <c r="AT59" i="2"/>
  <c r="AT58" i="2"/>
  <c r="AT57" i="2"/>
  <c r="AT56" i="2"/>
  <c r="AT55" i="2"/>
  <c r="AT54" i="2"/>
  <c r="AT53" i="2"/>
  <c r="AT52" i="2"/>
  <c r="AT51" i="2"/>
  <c r="AT50" i="2"/>
  <c r="AT49" i="2"/>
  <c r="AT48" i="2"/>
  <c r="AT47" i="2"/>
  <c r="AT46" i="2"/>
  <c r="AT45" i="2"/>
  <c r="AT44" i="2"/>
  <c r="AT43" i="2"/>
  <c r="AT42" i="2"/>
  <c r="AT41" i="2"/>
  <c r="AT40" i="2"/>
  <c r="AT39" i="2"/>
  <c r="AT38" i="2"/>
  <c r="AT37" i="2"/>
  <c r="AT36" i="2"/>
  <c r="AT35" i="2"/>
  <c r="AT34" i="2"/>
  <c r="AT33" i="2"/>
  <c r="AT32" i="2"/>
  <c r="AT31" i="2"/>
  <c r="AT30" i="2"/>
  <c r="AT29" i="2"/>
  <c r="AT28" i="2"/>
  <c r="AT27" i="2"/>
  <c r="AT26" i="2"/>
  <c r="AT25" i="2"/>
  <c r="AT24" i="2"/>
  <c r="AT23" i="2"/>
  <c r="AT22" i="2"/>
  <c r="AT21" i="2"/>
  <c r="AT20" i="2"/>
  <c r="AT19" i="2"/>
  <c r="AT18" i="2"/>
  <c r="AT17" i="2"/>
  <c r="AT16" i="2"/>
  <c r="AT15" i="2"/>
  <c r="AT14" i="2"/>
  <c r="AT13" i="2"/>
  <c r="AT12" i="2"/>
  <c r="AT11" i="2"/>
  <c r="AT10" i="2"/>
  <c r="AT9" i="2"/>
  <c r="AT8" i="2"/>
  <c r="AT7" i="2"/>
  <c r="AT6" i="2"/>
  <c r="AT5" i="2"/>
  <c r="AT4" i="2"/>
  <c r="AT3" i="2"/>
  <c r="AT2" i="2"/>
  <c r="AP61" i="2"/>
  <c r="AP60" i="2"/>
  <c r="AP59" i="2"/>
  <c r="AP58" i="2"/>
  <c r="AP57" i="2"/>
  <c r="AP56" i="2"/>
  <c r="AP55" i="2"/>
  <c r="AP54" i="2"/>
  <c r="AP53" i="2"/>
  <c r="AP52" i="2"/>
  <c r="AP51" i="2"/>
  <c r="AP50" i="2"/>
  <c r="AP49" i="2"/>
  <c r="AP48" i="2"/>
  <c r="AP47" i="2"/>
  <c r="AP46" i="2"/>
  <c r="AP45" i="2"/>
  <c r="AP44" i="2"/>
  <c r="AP43" i="2"/>
  <c r="AP42" i="2"/>
  <c r="AP41" i="2"/>
  <c r="AP40" i="2"/>
  <c r="AP39" i="2"/>
  <c r="AP38" i="2"/>
  <c r="AP37" i="2"/>
  <c r="AP36" i="2"/>
  <c r="AP35" i="2"/>
  <c r="AP34" i="2"/>
  <c r="AP33" i="2"/>
  <c r="AP32" i="2"/>
  <c r="AP31" i="2"/>
  <c r="AP30" i="2"/>
  <c r="AP29" i="2"/>
  <c r="AP28" i="2"/>
  <c r="AP27" i="2"/>
  <c r="AP26" i="2"/>
  <c r="AP25" i="2"/>
  <c r="AP24" i="2"/>
  <c r="AP23" i="2"/>
  <c r="AP22" i="2"/>
  <c r="AP21" i="2"/>
  <c r="AP20" i="2"/>
  <c r="AP19" i="2"/>
  <c r="AP18" i="2"/>
  <c r="AP17" i="2"/>
  <c r="AP16" i="2"/>
  <c r="AP15" i="2"/>
  <c r="AP14" i="2"/>
  <c r="AP13" i="2"/>
  <c r="AP12" i="2"/>
  <c r="AP11" i="2"/>
  <c r="AP10" i="2"/>
  <c r="AP9" i="2"/>
  <c r="AP8" i="2"/>
  <c r="AP7" i="2"/>
  <c r="AP6" i="2"/>
  <c r="AP5" i="2"/>
  <c r="AP4" i="2"/>
  <c r="AP3" i="2"/>
  <c r="AP2" i="2"/>
  <c r="AL61" i="2"/>
  <c r="AL60" i="2"/>
  <c r="AL59" i="2"/>
  <c r="AL58" i="2"/>
  <c r="AL57" i="2"/>
  <c r="AL56" i="2"/>
  <c r="AL55" i="2"/>
  <c r="AL54" i="2"/>
  <c r="AL53" i="2"/>
  <c r="AL52" i="2"/>
  <c r="AL51" i="2"/>
  <c r="AL50" i="2"/>
  <c r="AL49" i="2"/>
  <c r="AL48" i="2"/>
  <c r="AL47" i="2"/>
  <c r="AL46" i="2"/>
  <c r="AL45" i="2"/>
  <c r="AL44" i="2"/>
  <c r="AL43" i="2"/>
  <c r="AL42" i="2"/>
  <c r="AL41" i="2"/>
  <c r="AL40" i="2"/>
  <c r="AL39" i="2"/>
  <c r="AL38" i="2"/>
  <c r="AL37" i="2"/>
  <c r="AL36" i="2"/>
  <c r="AL35" i="2"/>
  <c r="AL34" i="2"/>
  <c r="AL33" i="2"/>
  <c r="AL32" i="2"/>
  <c r="AL31" i="2"/>
  <c r="AL30" i="2"/>
  <c r="AL29" i="2"/>
  <c r="AL28" i="2"/>
  <c r="AL27" i="2"/>
  <c r="AL26" i="2"/>
  <c r="AL25" i="2"/>
  <c r="AL24" i="2"/>
  <c r="AL23" i="2"/>
  <c r="AL22" i="2"/>
  <c r="AL21" i="2"/>
  <c r="AL20" i="2"/>
  <c r="AL19" i="2"/>
  <c r="AL18" i="2"/>
  <c r="AL17" i="2"/>
  <c r="AL16" i="2"/>
  <c r="AL15" i="2"/>
  <c r="AL14" i="2"/>
  <c r="AL13" i="2"/>
  <c r="AL12" i="2"/>
  <c r="AL11" i="2"/>
  <c r="AL10" i="2"/>
  <c r="AL9" i="2"/>
  <c r="AL8" i="2"/>
  <c r="AL7" i="2"/>
  <c r="AL6" i="2"/>
  <c r="AL5" i="2"/>
  <c r="AL4" i="2"/>
  <c r="AL3" i="2"/>
  <c r="AL2" i="2"/>
  <c r="AH61" i="2"/>
  <c r="AH60" i="2"/>
  <c r="AH59" i="2"/>
  <c r="AH58" i="2"/>
  <c r="AH57" i="2"/>
  <c r="AH56" i="2"/>
  <c r="AH55" i="2"/>
  <c r="AH54" i="2"/>
  <c r="AH53" i="2"/>
  <c r="AH52" i="2"/>
  <c r="AH51" i="2"/>
  <c r="AH50" i="2"/>
  <c r="AH49" i="2"/>
  <c r="AH48" i="2"/>
  <c r="AH47" i="2"/>
  <c r="AH46" i="2"/>
  <c r="AH45" i="2"/>
  <c r="AH44" i="2"/>
  <c r="AH43" i="2"/>
  <c r="AH42" i="2"/>
  <c r="AH41" i="2"/>
  <c r="AH40" i="2"/>
  <c r="AH39" i="2"/>
  <c r="AH38" i="2"/>
  <c r="AH37" i="2"/>
  <c r="AH36" i="2"/>
  <c r="AH35" i="2"/>
  <c r="AH34" i="2"/>
  <c r="AH33" i="2"/>
  <c r="AH32" i="2"/>
  <c r="AH31" i="2"/>
  <c r="AH30" i="2"/>
  <c r="AH29" i="2"/>
  <c r="AH28" i="2"/>
  <c r="AH27" i="2"/>
  <c r="AH26" i="2"/>
  <c r="AH25" i="2"/>
  <c r="AH24" i="2"/>
  <c r="AH23" i="2"/>
  <c r="AH22" i="2"/>
  <c r="AH21" i="2"/>
  <c r="AH20" i="2"/>
  <c r="AH19" i="2"/>
  <c r="AH18" i="2"/>
  <c r="AH17" i="2"/>
  <c r="AH16" i="2"/>
  <c r="AH15" i="2"/>
  <c r="AH14" i="2"/>
  <c r="AH13" i="2"/>
  <c r="AH12" i="2"/>
  <c r="AH11" i="2"/>
  <c r="AH10" i="2"/>
  <c r="AH9" i="2"/>
  <c r="AH8" i="2"/>
  <c r="AH7" i="2"/>
  <c r="AH6" i="2"/>
  <c r="AH5" i="2"/>
  <c r="AH4" i="2"/>
  <c r="AH3" i="2"/>
  <c r="AH2" i="2"/>
  <c r="AD61" i="2"/>
  <c r="AD60" i="2"/>
  <c r="AD59" i="2"/>
  <c r="AD58" i="2"/>
  <c r="AD57" i="2"/>
  <c r="AD56" i="2"/>
  <c r="AD55" i="2"/>
  <c r="AD54" i="2"/>
  <c r="AD53" i="2"/>
  <c r="AD52" i="2"/>
  <c r="AD51" i="2"/>
  <c r="AD50" i="2"/>
  <c r="AD49" i="2"/>
  <c r="AD48" i="2"/>
  <c r="AD47" i="2"/>
  <c r="AD46" i="2"/>
  <c r="AD45" i="2"/>
  <c r="AD44" i="2"/>
  <c r="AD43" i="2"/>
  <c r="AD42" i="2"/>
  <c r="AD41" i="2"/>
  <c r="AD40" i="2"/>
  <c r="AD39" i="2"/>
  <c r="AD38" i="2"/>
  <c r="AD37" i="2"/>
  <c r="AD36" i="2"/>
  <c r="AD35" i="2"/>
  <c r="AD34" i="2"/>
  <c r="AD33" i="2"/>
  <c r="AD32" i="2"/>
  <c r="AD31" i="2"/>
  <c r="AD30" i="2"/>
  <c r="AD29" i="2"/>
  <c r="AD28" i="2"/>
  <c r="AD27" i="2"/>
  <c r="AD26" i="2"/>
  <c r="AD25" i="2"/>
  <c r="AD24" i="2"/>
  <c r="AD23" i="2"/>
  <c r="AD22" i="2"/>
  <c r="AD21" i="2"/>
  <c r="AD20" i="2"/>
  <c r="AD19" i="2"/>
  <c r="AD18" i="2"/>
  <c r="AD17" i="2"/>
  <c r="AD16" i="2"/>
  <c r="AD15" i="2"/>
  <c r="AD14" i="2"/>
  <c r="AD13" i="2"/>
  <c r="AD12" i="2"/>
  <c r="AD11" i="2"/>
  <c r="AD10" i="2"/>
  <c r="AD9" i="2"/>
  <c r="AD8" i="2"/>
  <c r="AD7" i="2"/>
  <c r="AD6" i="2"/>
  <c r="AD5" i="2"/>
  <c r="AD4" i="2"/>
  <c r="AD3" i="2"/>
  <c r="AD2" i="2"/>
  <c r="Z61" i="2"/>
  <c r="Z60" i="2"/>
  <c r="Z59" i="2"/>
  <c r="Z58" i="2"/>
  <c r="Z57" i="2"/>
  <c r="Z56" i="2"/>
  <c r="Z55" i="2"/>
  <c r="Z54" i="2"/>
  <c r="Z53" i="2"/>
  <c r="Z52" i="2"/>
  <c r="Z51" i="2"/>
  <c r="Z50" i="2"/>
  <c r="Z49" i="2"/>
  <c r="Z48" i="2"/>
  <c r="Z47" i="2"/>
  <c r="Z46" i="2"/>
  <c r="Z45" i="2"/>
  <c r="Z44" i="2"/>
  <c r="Z43" i="2"/>
  <c r="Z42" i="2"/>
  <c r="Z41" i="2"/>
  <c r="Z40" i="2"/>
  <c r="Z39" i="2"/>
  <c r="Z38" i="2"/>
  <c r="Z37" i="2"/>
  <c r="Z36" i="2"/>
  <c r="Z35" i="2"/>
  <c r="Z34" i="2"/>
  <c r="Z33" i="2"/>
  <c r="Z32" i="2"/>
  <c r="Z31" i="2"/>
  <c r="Z30" i="2"/>
  <c r="Z29" i="2"/>
  <c r="Z28" i="2"/>
  <c r="Z27" i="2"/>
  <c r="Z26" i="2"/>
  <c r="Z25" i="2"/>
  <c r="Z24" i="2"/>
  <c r="Z23" i="2"/>
  <c r="Z22" i="2"/>
  <c r="Z21" i="2"/>
  <c r="Z20" i="2"/>
  <c r="Z19" i="2"/>
  <c r="Z18" i="2"/>
  <c r="Z17" i="2"/>
  <c r="Z16" i="2"/>
  <c r="Z15" i="2"/>
  <c r="Z14" i="2"/>
  <c r="Z13" i="2"/>
  <c r="Z12" i="2"/>
  <c r="Z11" i="2"/>
  <c r="Z10" i="2"/>
  <c r="Z9" i="2"/>
  <c r="Z8" i="2"/>
  <c r="Z7" i="2"/>
  <c r="Z6" i="2"/>
  <c r="Z5" i="2"/>
  <c r="Z4" i="2"/>
  <c r="Z3" i="2"/>
  <c r="Z2" i="2"/>
  <c r="V61" i="2"/>
  <c r="V60" i="2"/>
  <c r="V59" i="2"/>
  <c r="V58" i="2"/>
  <c r="V57" i="2"/>
  <c r="V56" i="2"/>
  <c r="V55" i="2"/>
  <c r="V54" i="2"/>
  <c r="V53" i="2"/>
  <c r="V52" i="2"/>
  <c r="V51" i="2"/>
  <c r="V50" i="2"/>
  <c r="V49" i="2"/>
  <c r="V48" i="2"/>
  <c r="V47" i="2"/>
  <c r="V46" i="2"/>
  <c r="V45" i="2"/>
  <c r="V44" i="2"/>
  <c r="V43" i="2"/>
  <c r="V42" i="2"/>
  <c r="V41" i="2"/>
  <c r="V40" i="2"/>
  <c r="V39" i="2"/>
  <c r="V38" i="2"/>
  <c r="V37" i="2"/>
  <c r="V36" i="2"/>
  <c r="V35" i="2"/>
  <c r="V34" i="2"/>
  <c r="V33" i="2"/>
  <c r="V32" i="2"/>
  <c r="V31" i="2"/>
  <c r="V30" i="2"/>
  <c r="V29" i="2"/>
  <c r="V28" i="2"/>
  <c r="V27" i="2"/>
  <c r="V26" i="2"/>
  <c r="V25" i="2"/>
  <c r="V24" i="2"/>
  <c r="V23" i="2"/>
  <c r="V22" i="2"/>
  <c r="V21" i="2"/>
  <c r="V20" i="2"/>
  <c r="V19" i="2"/>
  <c r="V18" i="2"/>
  <c r="V17" i="2"/>
  <c r="V16" i="2"/>
  <c r="V15" i="2"/>
  <c r="V14" i="2"/>
  <c r="V13" i="2"/>
  <c r="V12" i="2"/>
  <c r="V11" i="2"/>
  <c r="V10" i="2"/>
  <c r="V9" i="2"/>
  <c r="V8" i="2"/>
  <c r="V7" i="2"/>
  <c r="V6" i="2"/>
  <c r="V5" i="2"/>
  <c r="V4" i="2"/>
  <c r="V3" i="2"/>
  <c r="V2" i="2"/>
  <c r="R61" i="2"/>
  <c r="R60" i="2"/>
  <c r="R59" i="2"/>
  <c r="R58" i="2"/>
  <c r="R57" i="2"/>
  <c r="R56" i="2"/>
  <c r="R55" i="2"/>
  <c r="R54" i="2"/>
  <c r="R53" i="2"/>
  <c r="R52" i="2"/>
  <c r="R51" i="2"/>
  <c r="R50" i="2"/>
  <c r="R49" i="2"/>
  <c r="R48" i="2"/>
  <c r="R47" i="2"/>
  <c r="R46" i="2"/>
  <c r="R45" i="2"/>
  <c r="R44" i="2"/>
  <c r="R43" i="2"/>
  <c r="R42" i="2"/>
  <c r="R41" i="2"/>
  <c r="R40" i="2"/>
  <c r="R39" i="2"/>
  <c r="R38" i="2"/>
  <c r="R37" i="2"/>
  <c r="R36" i="2"/>
  <c r="R35" i="2"/>
  <c r="R34" i="2"/>
  <c r="R33" i="2"/>
  <c r="R32" i="2"/>
  <c r="R31" i="2"/>
  <c r="R30" i="2"/>
  <c r="R29" i="2"/>
  <c r="R28" i="2"/>
  <c r="R27" i="2"/>
  <c r="R26" i="2"/>
  <c r="R25" i="2"/>
  <c r="R24" i="2"/>
  <c r="R23" i="2"/>
  <c r="R22" i="2"/>
  <c r="R21" i="2"/>
  <c r="R20" i="2"/>
  <c r="R19" i="2"/>
  <c r="R18" i="2"/>
  <c r="R17" i="2"/>
  <c r="R16" i="2"/>
  <c r="R15" i="2"/>
  <c r="R14" i="2"/>
  <c r="R13" i="2"/>
  <c r="R12" i="2"/>
  <c r="R11" i="2"/>
  <c r="R10" i="2"/>
  <c r="R9" i="2"/>
  <c r="R8" i="2"/>
  <c r="R7" i="2"/>
  <c r="R6" i="2"/>
  <c r="R5" i="2"/>
  <c r="R4" i="2"/>
  <c r="R3" i="2"/>
  <c r="R2" i="2"/>
  <c r="N61" i="2"/>
  <c r="N60" i="2"/>
  <c r="N59" i="2"/>
  <c r="N58" i="2"/>
  <c r="N57" i="2"/>
  <c r="N56" i="2"/>
  <c r="N55" i="2"/>
  <c r="N54" i="2"/>
  <c r="N53" i="2"/>
  <c r="N52" i="2"/>
  <c r="N51" i="2"/>
  <c r="N50" i="2"/>
  <c r="N49" i="2"/>
  <c r="N48" i="2"/>
  <c r="N47" i="2"/>
  <c r="N46" i="2"/>
  <c r="N45" i="2"/>
  <c r="N44" i="2"/>
  <c r="N43" i="2"/>
  <c r="N42" i="2"/>
  <c r="N41" i="2"/>
  <c r="N40" i="2"/>
  <c r="N39" i="2"/>
  <c r="N38" i="2"/>
  <c r="N37" i="2"/>
  <c r="N36" i="2"/>
  <c r="N35" i="2"/>
  <c r="N34" i="2"/>
  <c r="N33" i="2"/>
  <c r="N32" i="2"/>
  <c r="N31" i="2"/>
  <c r="N30" i="2"/>
  <c r="N29" i="2"/>
  <c r="N28" i="2"/>
  <c r="N27" i="2"/>
  <c r="N26" i="2"/>
  <c r="N25" i="2"/>
  <c r="N24" i="2"/>
  <c r="N23" i="2"/>
  <c r="N22" i="2"/>
  <c r="N21" i="2"/>
  <c r="N20" i="2"/>
  <c r="N19" i="2"/>
  <c r="N18" i="2"/>
  <c r="N17" i="2"/>
  <c r="N16" i="2"/>
  <c r="N15" i="2"/>
  <c r="N14" i="2"/>
  <c r="N13" i="2"/>
  <c r="N12" i="2"/>
  <c r="N11" i="2"/>
  <c r="N10" i="2"/>
  <c r="N9" i="2"/>
  <c r="N8" i="2"/>
  <c r="N7" i="2"/>
  <c r="N6" i="2"/>
  <c r="N5" i="2"/>
  <c r="N4" i="2"/>
  <c r="N3" i="2"/>
  <c r="N2" i="2"/>
  <c r="B70" i="2" l="1"/>
  <c r="G62" i="2"/>
  <c r="J61" i="2"/>
  <c r="J60" i="2"/>
  <c r="J59" i="2"/>
  <c r="J58" i="2"/>
  <c r="J57" i="2"/>
  <c r="J56" i="2"/>
  <c r="J55" i="2"/>
  <c r="J54" i="2"/>
  <c r="J53" i="2"/>
  <c r="J52" i="2"/>
  <c r="J51" i="2"/>
  <c r="J50" i="2"/>
  <c r="J49" i="2"/>
  <c r="J48" i="2"/>
  <c r="J47" i="2"/>
  <c r="J46" i="2"/>
  <c r="J45" i="2"/>
  <c r="J44" i="2"/>
  <c r="J43" i="2"/>
  <c r="J42" i="2"/>
  <c r="J41" i="2"/>
  <c r="J40" i="2"/>
  <c r="J39" i="2"/>
  <c r="J38" i="2"/>
  <c r="J37" i="2"/>
  <c r="J36" i="2"/>
  <c r="J35" i="2"/>
  <c r="J34" i="2"/>
  <c r="J33" i="2"/>
  <c r="J32" i="2"/>
  <c r="J31" i="2"/>
  <c r="J30" i="2"/>
  <c r="J29" i="2"/>
  <c r="J28" i="2"/>
  <c r="J27" i="2"/>
  <c r="J26" i="2"/>
  <c r="J25" i="2"/>
  <c r="J24" i="2"/>
  <c r="J23" i="2"/>
  <c r="J22" i="2"/>
  <c r="J21" i="2"/>
  <c r="J20" i="2"/>
  <c r="J19" i="2"/>
  <c r="J18" i="2"/>
  <c r="J17" i="2"/>
  <c r="J16" i="2"/>
  <c r="J15" i="2"/>
  <c r="J14" i="2"/>
  <c r="J13" i="2"/>
  <c r="J12" i="2"/>
  <c r="J11" i="2"/>
  <c r="J10" i="2"/>
  <c r="J9" i="2"/>
  <c r="J8" i="2"/>
  <c r="J7" i="2"/>
  <c r="J6" i="2"/>
  <c r="J5" i="2"/>
  <c r="J4" i="2"/>
  <c r="J3" i="2"/>
  <c r="J2" i="2"/>
  <c r="F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2" i="2"/>
  <c r="C3" i="2" l="1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2" i="2"/>
</calcChain>
</file>

<file path=xl/sharedStrings.xml><?xml version="1.0" encoding="utf-8"?>
<sst xmlns="http://schemas.openxmlformats.org/spreadsheetml/2006/main" count="175" uniqueCount="144">
  <si>
    <t>NOM</t>
  </si>
  <si>
    <t>Prénom</t>
  </si>
  <si>
    <t>NOM Prénom</t>
  </si>
  <si>
    <t>JANVIER</t>
  </si>
  <si>
    <t>FEVRIER</t>
  </si>
  <si>
    <t>MARS</t>
  </si>
  <si>
    <t>An</t>
  </si>
  <si>
    <t>DON</t>
  </si>
  <si>
    <t>Prénom1</t>
  </si>
  <si>
    <t>Prénom2</t>
  </si>
  <si>
    <t>Prénom3</t>
  </si>
  <si>
    <t>Prénom4</t>
  </si>
  <si>
    <t>Prénom5</t>
  </si>
  <si>
    <t>Prénom6</t>
  </si>
  <si>
    <t>Prénom7</t>
  </si>
  <si>
    <t>Prénom8</t>
  </si>
  <si>
    <t>Prénom9</t>
  </si>
  <si>
    <t>Prénom10</t>
  </si>
  <si>
    <t>Prénom11</t>
  </si>
  <si>
    <t>Prénom12</t>
  </si>
  <si>
    <t>Prénom13</t>
  </si>
  <si>
    <t>Prénom14</t>
  </si>
  <si>
    <t>Prénom15</t>
  </si>
  <si>
    <t>Prénom16</t>
  </si>
  <si>
    <t>Prénom17</t>
  </si>
  <si>
    <t>Prénom18</t>
  </si>
  <si>
    <t>Prénom19</t>
  </si>
  <si>
    <t>Prénom20</t>
  </si>
  <si>
    <t>Prénom21</t>
  </si>
  <si>
    <t>Prénom22</t>
  </si>
  <si>
    <t>Prénom23</t>
  </si>
  <si>
    <t>Prénom24</t>
  </si>
  <si>
    <t>Prénom25</t>
  </si>
  <si>
    <t>Prénom26</t>
  </si>
  <si>
    <t>Prénom27</t>
  </si>
  <si>
    <t>Prénom28</t>
  </si>
  <si>
    <t>Prénom29</t>
  </si>
  <si>
    <t>Prénom30</t>
  </si>
  <si>
    <t>Prénom31</t>
  </si>
  <si>
    <t>Prénom32</t>
  </si>
  <si>
    <t>Prénom33</t>
  </si>
  <si>
    <t>Prénom34</t>
  </si>
  <si>
    <t>Prénom35</t>
  </si>
  <si>
    <t>Prénom36</t>
  </si>
  <si>
    <t>Prénom37</t>
  </si>
  <si>
    <t>Prénom38</t>
  </si>
  <si>
    <t>Prénom39</t>
  </si>
  <si>
    <t>Prénom40</t>
  </si>
  <si>
    <t>Prénom41</t>
  </si>
  <si>
    <t>Prénom42</t>
  </si>
  <si>
    <t>Prénom43</t>
  </si>
  <si>
    <t>Prénom44</t>
  </si>
  <si>
    <t>Prénom45</t>
  </si>
  <si>
    <t>Prénom46</t>
  </si>
  <si>
    <t>Prénom47</t>
  </si>
  <si>
    <t>Prénom48</t>
  </si>
  <si>
    <t>Prénom49</t>
  </si>
  <si>
    <t>Prénom50</t>
  </si>
  <si>
    <t>Prénom51</t>
  </si>
  <si>
    <t>Prénom52</t>
  </si>
  <si>
    <t>Prénom53</t>
  </si>
  <si>
    <t>Prénom54</t>
  </si>
  <si>
    <t>Prénom55</t>
  </si>
  <si>
    <t>Prénom56</t>
  </si>
  <si>
    <t>Prénom57</t>
  </si>
  <si>
    <t>Prénom58</t>
  </si>
  <si>
    <t>Prénom59</t>
  </si>
  <si>
    <t>Prénom60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</si>
  <si>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</si>
  <si>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</si>
  <si>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</si>
  <si>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</si>
  <si>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</si>
  <si>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</si>
  <si>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</si>
  <si>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</si>
  <si>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</si>
  <si>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</si>
  <si>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</si>
  <si>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</si>
  <si>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</si>
  <si>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</si>
  <si>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</si>
  <si>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</si>
  <si>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</si>
  <si>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NOM18</t>
  </si>
  <si>
    <t>NOM19</t>
  </si>
  <si>
    <t>NOM20</t>
  </si>
  <si>
    <t>NOM21</t>
  </si>
  <si>
    <t>NOM22</t>
  </si>
  <si>
    <t>NOM23</t>
  </si>
  <si>
    <t>NOM24</t>
  </si>
  <si>
    <t>NOM25</t>
  </si>
  <si>
    <t>NOM26</t>
  </si>
  <si>
    <t>NOM27</t>
  </si>
  <si>
    <t>NOM28</t>
  </si>
  <si>
    <t>NOM29</t>
  </si>
  <si>
    <t>NOM30</t>
  </si>
  <si>
    <t>NOM31</t>
  </si>
  <si>
    <t>NOM32</t>
  </si>
  <si>
    <t>NOM33</t>
  </si>
  <si>
    <t>NOM34</t>
  </si>
  <si>
    <t>NOM35</t>
  </si>
  <si>
    <t>NOM36</t>
  </si>
  <si>
    <t>NOM37</t>
  </si>
  <si>
    <t>NOM38</t>
  </si>
  <si>
    <t>NOM39</t>
  </si>
  <si>
    <t>NOM40</t>
  </si>
  <si>
    <t>NOM41</t>
  </si>
  <si>
    <t>NOM42</t>
  </si>
  <si>
    <t>NOM43</t>
  </si>
  <si>
    <t>NOM44</t>
  </si>
  <si>
    <t>NOM45</t>
  </si>
  <si>
    <t>NOM46</t>
  </si>
  <si>
    <t>NOM47</t>
  </si>
  <si>
    <t>NOM48</t>
  </si>
  <si>
    <t>NOM49</t>
  </si>
  <si>
    <t>NOM50</t>
  </si>
  <si>
    <t>NOM51</t>
  </si>
  <si>
    <t>NOM52</t>
  </si>
  <si>
    <t>NOM53</t>
  </si>
  <si>
    <t>NOM54</t>
  </si>
  <si>
    <t>NOM55</t>
  </si>
  <si>
    <t>NOM56</t>
  </si>
  <si>
    <t>NOM57</t>
  </si>
  <si>
    <t>NOM58</t>
  </si>
  <si>
    <t>NOM59</t>
  </si>
  <si>
    <t>NOM60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</si>
  <si>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</si>
  <si>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</si>
  <si>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</si>
  <si>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</si>
  <si>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</si>
  <si>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</si>
  <si>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</si>
  <si>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</si>
  <si>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</si>
  <si>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 xml:space="preserve">  2 0 1 9    2019     2019    2019   2019</t>
  </si>
  <si>
    <t>Somme+RET</t>
  </si>
  <si>
    <t>Somme globale Annuelle</t>
  </si>
  <si>
    <t>FÉVRIER</t>
  </si>
  <si>
    <t>AOÛT</t>
  </si>
  <si>
    <t>DÉCEMBRE</t>
  </si>
  <si>
    <t>SOMME ANNUELLE AVEC RETARD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</si>
</sst>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50">
    <xf numFmtId="0" fontId="0" fillId="0" borderId="0" xfId="0"/>
    <xf numFmtId="0" fontId="0" fillId="2" borderId="0" xfId="0" applyFill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44" fontId="0" fillId="6" borderId="0" xfId="1" applyFont="1" applyFill="1"/>
    <xf numFmtId="0" fontId="0" fillId="5" borderId="7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3" fillId="0" borderId="0" xfId="0" applyFont="1"/>
    <xf numFmtId="0" fontId="2" fillId="0" borderId="3" xfId="0" applyFont="1" applyBorder="1" applyAlignment="1">
      <alignment horizontal="center" vertical="top" textRotation="255"/>
    </xf>
    <xf numFmtId="0" fontId="0" fillId="8" borderId="7" xfId="0" applyFill="1" applyBorder="1" applyAlignment="1">
      <alignment horizontal="center" vertical="center"/>
    </xf>
    <xf numFmtId="44" fontId="0" fillId="8" borderId="0" xfId="1" applyFont="1" applyFill="1"/>
    <xf numFmtId="0" fontId="0" fillId="8" borderId="0" xfId="0" applyFill="1"/>
    <xf numFmtId="44" fontId="0" fillId="4" borderId="0" xfId="1" applyFont="1" applyFill="1"/>
    <xf numFmtId="44" fontId="0" fillId="9" borderId="0" xfId="1" applyFont="1" applyFill="1"/>
    <xf numFmtId="0" fontId="0" fillId="9" borderId="0" xfId="0" applyFill="1"/>
    <xf numFmtId="44" fontId="0" fillId="5" borderId="0" xfId="1" applyFont="1" applyFill="1"/>
    <xf numFmtId="0" fontId="0" fillId="5" borderId="0" xfId="0" applyFill="1"/>
    <xf numFmtId="0" fontId="0" fillId="9" borderId="7" xfId="0" applyFill="1" applyBorder="1" applyAlignment="1">
      <alignment horizontal="center" vertical="center"/>
    </xf>
    <xf numFmtId="0" fontId="0" fillId="10" borderId="7" xfId="0" applyFill="1" applyBorder="1" applyAlignment="1">
      <alignment horizontal="center" vertical="center"/>
    </xf>
    <xf numFmtId="44" fontId="0" fillId="10" borderId="0" xfId="1" applyFont="1" applyFill="1"/>
    <xf numFmtId="0" fontId="0" fillId="10" borderId="0" xfId="0" applyFill="1"/>
    <xf numFmtId="0" fontId="0" fillId="11" borderId="7" xfId="0" applyFill="1" applyBorder="1" applyAlignment="1">
      <alignment horizontal="center" vertical="center"/>
    </xf>
    <xf numFmtId="44" fontId="0" fillId="11" borderId="0" xfId="1" applyFont="1" applyFill="1"/>
    <xf numFmtId="0" fontId="0" fillId="11" borderId="0" xfId="0" applyFill="1"/>
    <xf numFmtId="0" fontId="0" fillId="12" borderId="7" xfId="0" applyFill="1" applyBorder="1" applyAlignment="1">
      <alignment horizontal="center" vertical="center"/>
    </xf>
    <xf numFmtId="44" fontId="0" fillId="12" borderId="0" xfId="1" applyFont="1" applyFill="1"/>
    <xf numFmtId="0" fontId="0" fillId="12" borderId="0" xfId="0" applyFill="1"/>
    <xf numFmtId="0" fontId="0" fillId="13" borderId="7" xfId="0" applyFill="1" applyBorder="1" applyAlignment="1">
      <alignment horizontal="center" vertical="center"/>
    </xf>
    <xf numFmtId="44" fontId="0" fillId="13" borderId="0" xfId="1" applyFont="1" applyFill="1"/>
    <xf numFmtId="0" fontId="0" fillId="13" borderId="0" xfId="0" applyFill="1"/>
    <xf numFmtId="0" fontId="0" fillId="14" borderId="7" xfId="0" applyFill="1" applyBorder="1" applyAlignment="1">
      <alignment horizontal="center" vertical="center"/>
    </xf>
    <xf numFmtId="44" fontId="0" fillId="14" borderId="0" xfId="1" applyFont="1" applyFill="1"/>
    <xf numFmtId="0" fontId="0" fillId="14" borderId="0" xfId="0" applyFill="1"/>
    <xf numFmtId="0" fontId="0" fillId="16" borderId="7" xfId="0" applyFill="1" applyBorder="1" applyAlignment="1">
      <alignment horizontal="center" vertical="center"/>
    </xf>
    <xf numFmtId="44" fontId="0" fillId="16" borderId="0" xfId="1" applyFont="1" applyFill="1"/>
    <xf numFmtId="0" fontId="0" fillId="16" borderId="0" xfId="0" applyFill="1"/>
    <xf numFmtId="44" fontId="0" fillId="7" borderId="0" xfId="1" applyFont="1" applyFill="1"/>
    <xf numFmtId="0" fontId="0" fillId="7" borderId="0" xfId="0" applyFill="1"/>
    <xf numFmtId="0" fontId="0" fillId="7" borderId="7" xfId="0" applyFill="1" applyBorder="1" applyAlignment="1">
      <alignment horizontal="right" vertical="center"/>
    </xf>
    <xf numFmtId="0" fontId="5" fillId="7" borderId="6" xfId="0" applyFont="1" applyFill="1" applyBorder="1" applyAlignment="1">
      <alignment horizontal="center" vertical="center"/>
    </xf>
    <xf numFmtId="0" fontId="5" fillId="16" borderId="6" xfId="0" applyFont="1" applyFill="1" applyBorder="1" applyAlignment="1">
      <alignment horizontal="center" vertical="center"/>
    </xf>
    <xf numFmtId="0" fontId="5" fillId="14" borderId="6" xfId="0" applyFont="1" applyFill="1" applyBorder="1" applyAlignment="1">
      <alignment horizontal="center" vertical="center"/>
    </xf>
    <xf numFmtId="0" fontId="5" fillId="9" borderId="6" xfId="0" applyFont="1" applyFill="1" applyBorder="1" applyAlignment="1">
      <alignment horizontal="center" vertical="center"/>
    </xf>
    <xf numFmtId="0" fontId="5" fillId="13" borderId="6" xfId="0" applyFont="1" applyFill="1" applyBorder="1" applyAlignment="1">
      <alignment horizontal="center" vertical="center"/>
    </xf>
    <xf numFmtId="0" fontId="5" fillId="12" borderId="6" xfId="0" applyFont="1" applyFill="1" applyBorder="1" applyAlignment="1">
      <alignment horizontal="center" vertical="center"/>
    </xf>
    <xf numFmtId="0" fontId="5" fillId="11" borderId="6" xfId="0" applyFont="1" applyFill="1" applyBorder="1" applyAlignment="1">
      <alignment horizontal="center" vertical="center"/>
    </xf>
    <xf numFmtId="0" fontId="5" fillId="10" borderId="6" xfId="0" applyFont="1" applyFill="1" applyBorder="1" applyAlignment="1">
      <alignment horizontal="center" vertical="center"/>
    </xf>
    <xf numFmtId="0" fontId="5" fillId="8" borderId="6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0" fillId="4" borderId="7" xfId="0" applyFill="1" applyBorder="1" applyAlignment="1">
      <alignment horizontal="right" vertical="center"/>
    </xf>
    <xf numFmtId="0" fontId="0" fillId="4" borderId="0" xfId="0" applyFill="1"/>
    <xf numFmtId="0" fontId="0" fillId="4" borderId="1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/>
    </xf>
    <xf numFmtId="44" fontId="4" fillId="4" borderId="11" xfId="0" applyNumberFormat="1" applyFont="1" applyFill="1" applyBorder="1"/>
    <xf numFmtId="0" fontId="0" fillId="4" borderId="4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/>
    </xf>
    <xf numFmtId="44" fontId="0" fillId="4" borderId="5" xfId="0" applyNumberFormat="1" applyFill="1" applyBorder="1"/>
    <xf numFmtId="0" fontId="0" fillId="5" borderId="1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/>
    </xf>
    <xf numFmtId="44" fontId="4" fillId="5" borderId="11" xfId="0" applyNumberFormat="1" applyFont="1" applyFill="1" applyBorder="1"/>
    <xf numFmtId="0" fontId="0" fillId="5" borderId="4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/>
    </xf>
    <xf numFmtId="44" fontId="0" fillId="5" borderId="5" xfId="0" applyNumberFormat="1" applyFill="1" applyBorder="1"/>
    <xf numFmtId="0" fontId="0" fillId="8" borderId="1" xfId="0" applyFill="1" applyBorder="1" applyAlignment="1">
      <alignment horizontal="center" vertical="center"/>
    </xf>
    <xf numFmtId="0" fontId="0" fillId="8" borderId="10" xfId="0" applyFill="1" applyBorder="1" applyAlignment="1">
      <alignment horizontal="center"/>
    </xf>
    <xf numFmtId="44" fontId="4" fillId="8" borderId="11" xfId="0" applyNumberFormat="1" applyFont="1" applyFill="1" applyBorder="1"/>
    <xf numFmtId="0" fontId="0" fillId="8" borderId="4" xfId="0" applyFill="1" applyBorder="1" applyAlignment="1">
      <alignment horizontal="center" vertical="center"/>
    </xf>
    <xf numFmtId="0" fontId="0" fillId="8" borderId="12" xfId="0" applyFill="1" applyBorder="1" applyAlignment="1">
      <alignment horizontal="center"/>
    </xf>
    <xf numFmtId="44" fontId="0" fillId="8" borderId="5" xfId="0" applyNumberFormat="1" applyFill="1" applyBorder="1"/>
    <xf numFmtId="0" fontId="0" fillId="10" borderId="1" xfId="0" applyFill="1" applyBorder="1" applyAlignment="1">
      <alignment horizontal="center" vertical="center"/>
    </xf>
    <xf numFmtId="0" fontId="0" fillId="10" borderId="10" xfId="0" applyFill="1" applyBorder="1" applyAlignment="1">
      <alignment horizontal="center"/>
    </xf>
    <xf numFmtId="44" fontId="4" fillId="10" borderId="11" xfId="0" applyNumberFormat="1" applyFont="1" applyFill="1" applyBorder="1"/>
    <xf numFmtId="0" fontId="0" fillId="10" borderId="4" xfId="0" applyFill="1" applyBorder="1" applyAlignment="1">
      <alignment horizontal="center" vertical="center"/>
    </xf>
    <xf numFmtId="0" fontId="0" fillId="10" borderId="12" xfId="0" applyFill="1" applyBorder="1" applyAlignment="1">
      <alignment horizontal="center"/>
    </xf>
    <xf numFmtId="44" fontId="0" fillId="10" borderId="5" xfId="0" applyNumberFormat="1" applyFill="1" applyBorder="1"/>
    <xf numFmtId="0" fontId="0" fillId="11" borderId="1" xfId="0" applyFill="1" applyBorder="1" applyAlignment="1">
      <alignment horizontal="center" vertical="center"/>
    </xf>
    <xf numFmtId="0" fontId="0" fillId="11" borderId="10" xfId="0" applyFill="1" applyBorder="1" applyAlignment="1">
      <alignment horizontal="center"/>
    </xf>
    <xf numFmtId="0" fontId="0" fillId="11" borderId="4" xfId="0" applyFill="1" applyBorder="1" applyAlignment="1">
      <alignment horizontal="center" vertical="center"/>
    </xf>
    <xf numFmtId="0" fontId="0" fillId="11" borderId="12" xfId="0" applyFill="1" applyBorder="1" applyAlignment="1">
      <alignment horizontal="center"/>
    </xf>
    <xf numFmtId="44" fontId="0" fillId="11" borderId="5" xfId="0" applyNumberFormat="1" applyFill="1" applyBorder="1"/>
    <xf numFmtId="0" fontId="0" fillId="12" borderId="1" xfId="0" applyFill="1" applyBorder="1" applyAlignment="1">
      <alignment horizontal="center" vertical="center"/>
    </xf>
    <xf numFmtId="0" fontId="0" fillId="12" borderId="10" xfId="0" applyFill="1" applyBorder="1" applyAlignment="1">
      <alignment horizontal="center"/>
    </xf>
    <xf numFmtId="0" fontId="0" fillId="12" borderId="4" xfId="0" applyFill="1" applyBorder="1" applyAlignment="1">
      <alignment horizontal="center" vertical="center"/>
    </xf>
    <xf numFmtId="0" fontId="0" fillId="12" borderId="12" xfId="0" applyFill="1" applyBorder="1" applyAlignment="1">
      <alignment horizontal="center"/>
    </xf>
    <xf numFmtId="44" fontId="0" fillId="12" borderId="5" xfId="0" applyNumberFormat="1" applyFill="1" applyBorder="1"/>
    <xf numFmtId="0" fontId="0" fillId="13" borderId="1" xfId="0" applyFill="1" applyBorder="1" applyAlignment="1">
      <alignment horizontal="center" vertical="center"/>
    </xf>
    <xf numFmtId="0" fontId="0" fillId="13" borderId="10" xfId="0" applyFill="1" applyBorder="1" applyAlignment="1">
      <alignment horizontal="center"/>
    </xf>
    <xf numFmtId="0" fontId="0" fillId="13" borderId="4" xfId="0" applyFill="1" applyBorder="1" applyAlignment="1">
      <alignment horizontal="center" vertical="center"/>
    </xf>
    <xf numFmtId="0" fontId="0" fillId="13" borderId="12" xfId="0" applyFill="1" applyBorder="1" applyAlignment="1">
      <alignment horizontal="center"/>
    </xf>
    <xf numFmtId="44" fontId="0" fillId="13" borderId="5" xfId="0" applyNumberFormat="1" applyFill="1" applyBorder="1"/>
    <xf numFmtId="0" fontId="0" fillId="18" borderId="1" xfId="0" applyFill="1" applyBorder="1" applyAlignment="1">
      <alignment horizontal="center" vertical="center"/>
    </xf>
    <xf numFmtId="0" fontId="0" fillId="18" borderId="10" xfId="0" applyFill="1" applyBorder="1" applyAlignment="1">
      <alignment horizontal="center"/>
    </xf>
    <xf numFmtId="0" fontId="0" fillId="18" borderId="4" xfId="0" applyFill="1" applyBorder="1" applyAlignment="1">
      <alignment horizontal="center" vertical="center"/>
    </xf>
    <xf numFmtId="0" fontId="0" fillId="18" borderId="12" xfId="0" applyFill="1" applyBorder="1" applyAlignment="1">
      <alignment horizontal="center"/>
    </xf>
    <xf numFmtId="44" fontId="0" fillId="18" borderId="5" xfId="0" applyNumberFormat="1" applyFill="1" applyBorder="1"/>
    <xf numFmtId="0" fontId="0" fillId="14" borderId="1" xfId="0" applyFill="1" applyBorder="1" applyAlignment="1">
      <alignment horizontal="center" vertical="center"/>
    </xf>
    <xf numFmtId="0" fontId="0" fillId="14" borderId="10" xfId="0" applyFill="1" applyBorder="1" applyAlignment="1">
      <alignment horizontal="center"/>
    </xf>
    <xf numFmtId="0" fontId="0" fillId="14" borderId="4" xfId="0" applyFill="1" applyBorder="1" applyAlignment="1">
      <alignment horizontal="center" vertical="center"/>
    </xf>
    <xf numFmtId="0" fontId="0" fillId="14" borderId="12" xfId="0" applyFill="1" applyBorder="1" applyAlignment="1">
      <alignment horizontal="center"/>
    </xf>
    <xf numFmtId="44" fontId="0" fillId="14" borderId="5" xfId="0" applyNumberFormat="1" applyFill="1" applyBorder="1"/>
    <xf numFmtId="0" fontId="0" fillId="16" borderId="1" xfId="0" applyFill="1" applyBorder="1" applyAlignment="1">
      <alignment horizontal="center" vertical="center"/>
    </xf>
    <xf numFmtId="0" fontId="0" fillId="16" borderId="10" xfId="0" applyFill="1" applyBorder="1" applyAlignment="1">
      <alignment horizontal="center"/>
    </xf>
    <xf numFmtId="0" fontId="0" fillId="16" borderId="4" xfId="0" applyFill="1" applyBorder="1" applyAlignment="1">
      <alignment horizontal="center" vertical="center"/>
    </xf>
    <xf numFmtId="0" fontId="0" fillId="16" borderId="12" xfId="0" applyFill="1" applyBorder="1" applyAlignment="1">
      <alignment horizontal="center"/>
    </xf>
    <xf numFmtId="44" fontId="0" fillId="16" borderId="5" xfId="0" applyNumberFormat="1" applyFill="1" applyBorder="1"/>
    <xf numFmtId="0" fontId="0" fillId="3" borderId="1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/>
    </xf>
    <xf numFmtId="0" fontId="0" fillId="3" borderId="4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/>
    </xf>
    <xf numFmtId="44" fontId="0" fillId="3" borderId="5" xfId="0" applyNumberFormat="1" applyFill="1" applyBorder="1"/>
    <xf numFmtId="44" fontId="4" fillId="16" borderId="11" xfId="0" applyNumberFormat="1" applyFont="1" applyFill="1" applyBorder="1"/>
    <xf numFmtId="44" fontId="4" fillId="3" borderId="11" xfId="0" applyNumberFormat="1" applyFont="1" applyFill="1" applyBorder="1"/>
    <xf numFmtId="44" fontId="4" fillId="14" borderId="11" xfId="0" applyNumberFormat="1" applyFont="1" applyFill="1" applyBorder="1"/>
    <xf numFmtId="44" fontId="4" fillId="18" borderId="11" xfId="0" applyNumberFormat="1" applyFont="1" applyFill="1" applyBorder="1"/>
    <xf numFmtId="44" fontId="4" fillId="13" borderId="11" xfId="0" applyNumberFormat="1" applyFont="1" applyFill="1" applyBorder="1"/>
    <xf numFmtId="44" fontId="4" fillId="12" borderId="11" xfId="0" applyNumberFormat="1" applyFont="1" applyFill="1" applyBorder="1"/>
    <xf numFmtId="44" fontId="4" fillId="11" borderId="11" xfId="0" applyNumberFormat="1" applyFont="1" applyFill="1" applyBorder="1"/>
    <xf numFmtId="0" fontId="0" fillId="17" borderId="13" xfId="0" applyFill="1" applyBorder="1" applyAlignment="1">
      <alignment horizontal="center" wrapText="1"/>
    </xf>
    <xf numFmtId="44" fontId="0" fillId="17" borderId="13" xfId="0" applyNumberFormat="1" applyFill="1" applyBorder="1" applyAlignment="1">
      <alignment horizontal="center" vertical="center"/>
    </xf>
    <xf numFmtId="0" fontId="6" fillId="15" borderId="14" xfId="0" applyFont="1" applyFill="1" applyBorder="1" applyAlignment="1">
      <alignment horizontal="center" wrapText="1"/>
    </xf>
    <xf numFmtId="44" fontId="7" fillId="15" borderId="14" xfId="0" applyNumberFormat="1" applyFont="1" applyFill="1" applyBorder="1" applyAlignment="1">
      <alignment horizontal="center" vertical="center"/>
    </xf>
    <xf numFmtId="44" fontId="0" fillId="4" borderId="1" xfId="1" applyFont="1" applyFill="1" applyBorder="1"/>
    <xf numFmtId="44" fontId="0" fillId="4" borderId="11" xfId="1" applyFont="1" applyFill="1" applyBorder="1"/>
    <xf numFmtId="44" fontId="0" fillId="5" borderId="2" xfId="1" applyFont="1" applyFill="1" applyBorder="1"/>
    <xf numFmtId="44" fontId="0" fillId="5" borderId="3" xfId="1" applyFont="1" applyFill="1" applyBorder="1"/>
    <xf numFmtId="44" fontId="0" fillId="8" borderId="2" xfId="1" applyFont="1" applyFill="1" applyBorder="1"/>
    <xf numFmtId="44" fontId="0" fillId="8" borderId="3" xfId="1" applyFont="1" applyFill="1" applyBorder="1"/>
    <xf numFmtId="44" fontId="0" fillId="10" borderId="2" xfId="1" applyFont="1" applyFill="1" applyBorder="1"/>
    <xf numFmtId="44" fontId="0" fillId="10" borderId="3" xfId="1" applyFont="1" applyFill="1" applyBorder="1"/>
    <xf numFmtId="44" fontId="0" fillId="11" borderId="2" xfId="1" applyFont="1" applyFill="1" applyBorder="1"/>
    <xf numFmtId="44" fontId="0" fillId="11" borderId="3" xfId="1" applyFont="1" applyFill="1" applyBorder="1"/>
    <xf numFmtId="44" fontId="0" fillId="12" borderId="2" xfId="1" applyFont="1" applyFill="1" applyBorder="1"/>
    <xf numFmtId="44" fontId="0" fillId="12" borderId="3" xfId="1" applyFont="1" applyFill="1" applyBorder="1"/>
    <xf numFmtId="44" fontId="0" fillId="13" borderId="2" xfId="1" applyFont="1" applyFill="1" applyBorder="1"/>
    <xf numFmtId="44" fontId="0" fillId="13" borderId="3" xfId="1" applyFont="1" applyFill="1" applyBorder="1"/>
    <xf numFmtId="44" fontId="0" fillId="9" borderId="2" xfId="1" applyFont="1" applyFill="1" applyBorder="1"/>
    <xf numFmtId="44" fontId="0" fillId="9" borderId="3" xfId="1" applyFont="1" applyFill="1" applyBorder="1"/>
    <xf numFmtId="44" fontId="0" fillId="14" borderId="2" xfId="1" applyFont="1" applyFill="1" applyBorder="1"/>
    <xf numFmtId="44" fontId="0" fillId="14" borderId="3" xfId="1" applyFont="1" applyFill="1" applyBorder="1"/>
    <xf numFmtId="44" fontId="0" fillId="16" borderId="2" xfId="1" applyFont="1" applyFill="1" applyBorder="1"/>
    <xf numFmtId="44" fontId="0" fillId="16" borderId="3" xfId="1" applyFont="1" applyFill="1" applyBorder="1"/>
    <xf numFmtId="44" fontId="0" fillId="7" borderId="2" xfId="1" applyFont="1" applyFill="1" applyBorder="1"/>
    <xf numFmtId="44" fontId="0" fillId="7" borderId="3" xfId="1" applyFont="1" applyFill="1" applyBorder="1"/>
    <xf numFmtId="44" fontId="0" fillId="4" borderId="4" xfId="1" applyFont="1" applyFill="1" applyBorder="1"/>
    <xf numFmtId="44" fontId="0" fillId="4" borderId="5" xfId="1" applyFont="1" applyFill="1" applyBorder="1"/>
  </cellXfs>
  <cellStyles count="2">
    <cellStyle name="Monétaire" xfId="1" builtinId="4"/>
    <cellStyle name="Normal" xfId="0" builtinId="0"/>
  </cellStyles>
  <dxfs count="74"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rgb="FF00B05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rgb="FF00B05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rgb="FF00B05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rgb="FF00B05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rgb="FF00B05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rgb="FF00B05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rgb="FF00B05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rgb="FF00B05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rgb="FF00B05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rgb="FF00B05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rgb="FF00B05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rgb="FF00B05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390525</xdr:colOff>
      <xdr:row>1</xdr:row>
      <xdr:rowOff>152400</xdr:rowOff>
    </xdr:from>
    <xdr:to>
      <xdr:col>7</xdr:col>
      <xdr:colOff>590550</xdr:colOff>
      <xdr:row>10</xdr:row>
      <xdr:rowOff>66675</xdr:rowOff>
    </xdr:to>
    <xdr:sp macro="" textlink="">
      <xdr:nvSpPr>
        <xdr:cNvPr id="2" name="Rectangle à coins arrondis 1"/>
        <xdr:cNvSpPr/>
      </xdr:nvSpPr>
      <xdr:spPr>
        <a:xfrm>
          <a:off x="1914525" y="342900"/>
          <a:ext cx="4010025" cy="1628775"/>
        </a:xfrm>
        <a:prstGeom prst="roundRect">
          <a:avLst/>
        </a:prstGeom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>
              <a:latin typeface="Bahnschrift SemiBold" panose="020B0502040204020203" pitchFamily="34" charset="0"/>
            </a:rPr>
            <a:t>La cagnotte</a:t>
          </a:r>
          <a:r>
            <a:rPr lang="fr-FR" sz="2800" baseline="0">
              <a:latin typeface="Bahnschrift SemiBold" panose="020B0502040204020203" pitchFamily="34" charset="0"/>
            </a:rPr>
            <a:t> de Bilette</a:t>
          </a:r>
          <a:endParaRPr lang="fr-FR" sz="2800">
            <a:latin typeface="Bahnschrift SemiBold" panose="020B0502040204020203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12" sqref="C12"/>
    </sheetView>
  </sheetViews>
  <sheetFormatPr baseColWidth="10" defaultRowHeight="15" x14ac:dyDescent="0.25"/>
  <cols>
    <col min="1" max="16384" width="11.42578125" style="1"/>
  </cols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79"/>
  <sheetViews>
    <sheetView tabSelected="1" workbookViewId="0">
      <pane xSplit="2" ySplit="1" topLeftCell="D2" activePane="bottomRight" state="frozen"/>
      <selection pane="topRight" activeCell="C1" sqref="C1"/>
      <selection pane="bottomLeft" activeCell="A2" sqref="A2"/>
      <selection pane="bottomRight" activeCell="G73" sqref="G73"/>
    </sheetView>
  </sheetViews>
  <sheetFormatPr baseColWidth="10" defaultRowHeight="15" x14ac:dyDescent="0.25"/>
  <cols>
    <col min="1" max="1" width="14.7109375" customWidth="1"/>
    <col min="2" max="2" width="19.85546875" customWidth="1"/>
    <col min="3" max="3" width="4.140625" hidden="1" customWidth="1"/>
    <col min="4" max="4" width="8" style="2" bestFit="1" customWidth="1"/>
    <col min="5" max="5" width="5" style="2" customWidth="1"/>
    <col min="6" max="6" width="11.42578125" style="3"/>
    <col min="8" max="8" width="1.5703125" customWidth="1"/>
    <col min="9" max="9" width="4.140625" style="2" customWidth="1"/>
    <col min="10" max="10" width="11.42578125" style="3"/>
    <col min="12" max="12" width="1.5703125" customWidth="1"/>
    <col min="13" max="13" width="4.140625" style="2" customWidth="1"/>
    <col min="14" max="14" width="11.42578125" style="3"/>
    <col min="16" max="16" width="1.5703125" customWidth="1"/>
    <col min="17" max="17" width="4.140625" style="2" customWidth="1"/>
    <col min="18" max="18" width="11.42578125" style="3"/>
    <col min="20" max="20" width="1.5703125" customWidth="1"/>
    <col min="21" max="21" width="4.140625" customWidth="1"/>
    <col min="22" max="22" width="11.42578125" customWidth="1"/>
    <col min="24" max="24" width="1.5703125" customWidth="1"/>
    <col min="25" max="25" width="4.140625" customWidth="1"/>
    <col min="26" max="26" width="11.42578125" customWidth="1"/>
    <col min="28" max="28" width="1.5703125" customWidth="1"/>
    <col min="29" max="29" width="4.140625" customWidth="1"/>
    <col min="30" max="30" width="11.42578125" customWidth="1"/>
    <col min="32" max="32" width="1.5703125" customWidth="1"/>
    <col min="33" max="33" width="4.140625" customWidth="1"/>
    <col min="34" max="34" width="11.42578125" customWidth="1"/>
    <col min="36" max="36" width="1.5703125" customWidth="1"/>
    <col min="37" max="37" width="4.140625" customWidth="1"/>
    <col min="38" max="38" width="11.42578125" customWidth="1"/>
    <col min="40" max="40" width="1.5703125" customWidth="1"/>
    <col min="41" max="41" width="4.140625" customWidth="1"/>
    <col min="42" max="42" width="11.42578125" customWidth="1"/>
    <col min="44" max="44" width="1.5703125" customWidth="1"/>
    <col min="45" max="45" width="4.140625" customWidth="1"/>
    <col min="46" max="46" width="11.42578125" customWidth="1"/>
    <col min="48" max="48" width="1.5703125" customWidth="1"/>
    <col min="49" max="49" width="4.140625" customWidth="1"/>
    <col min="50" max="50" width="11.42578125" customWidth="1"/>
    <col min="52" max="52" width="1.5703125" customWidth="1"/>
  </cols>
  <sheetData>
    <row r="1" spans="1:58" ht="24" customHeight="1" thickBot="1" x14ac:dyDescent="0.35">
      <c r="A1" s="11" t="s">
        <v>0</v>
      </c>
      <c r="B1" s="11" t="s">
        <v>1</v>
      </c>
      <c r="C1" s="11" t="s">
        <v>2</v>
      </c>
      <c r="D1" s="2" t="s">
        <v>6</v>
      </c>
      <c r="E1" s="53" t="s">
        <v>3</v>
      </c>
      <c r="F1" s="53"/>
      <c r="G1" s="10" t="s">
        <v>7</v>
      </c>
      <c r="H1" s="7"/>
      <c r="I1" s="52" t="s">
        <v>4</v>
      </c>
      <c r="J1" s="52"/>
      <c r="K1" s="9" t="s">
        <v>7</v>
      </c>
      <c r="L1" s="7"/>
      <c r="M1" s="51" t="s">
        <v>5</v>
      </c>
      <c r="N1" s="51"/>
      <c r="O1" s="13" t="s">
        <v>7</v>
      </c>
      <c r="P1" s="7"/>
      <c r="Q1" s="50" t="s">
        <v>128</v>
      </c>
      <c r="R1" s="50"/>
      <c r="S1" s="22" t="s">
        <v>7</v>
      </c>
      <c r="T1" s="7"/>
      <c r="U1" s="49" t="s">
        <v>129</v>
      </c>
      <c r="V1" s="49"/>
      <c r="W1" s="25" t="s">
        <v>7</v>
      </c>
      <c r="X1" s="7"/>
      <c r="Y1" s="48" t="s">
        <v>130</v>
      </c>
      <c r="Z1" s="48"/>
      <c r="AA1" s="28" t="s">
        <v>7</v>
      </c>
      <c r="AB1" s="7"/>
      <c r="AC1" s="47" t="s">
        <v>131</v>
      </c>
      <c r="AD1" s="47"/>
      <c r="AE1" s="31" t="s">
        <v>7</v>
      </c>
      <c r="AF1" s="7"/>
      <c r="AG1" s="46" t="s">
        <v>132</v>
      </c>
      <c r="AH1" s="46"/>
      <c r="AI1" s="21" t="s">
        <v>7</v>
      </c>
      <c r="AJ1" s="7"/>
      <c r="AK1" s="45" t="s">
        <v>133</v>
      </c>
      <c r="AL1" s="45"/>
      <c r="AM1" s="34" t="s">
        <v>7</v>
      </c>
      <c r="AN1" s="7"/>
      <c r="AO1" s="44" t="s">
        <v>134</v>
      </c>
      <c r="AP1" s="44"/>
      <c r="AQ1" s="37" t="s">
        <v>7</v>
      </c>
      <c r="AR1" s="7"/>
      <c r="AS1" s="43" t="s">
        <v>135</v>
      </c>
      <c r="AT1" s="43"/>
      <c r="AU1" s="42" t="s">
        <v>7</v>
      </c>
      <c r="AV1" s="7"/>
      <c r="AW1" s="53" t="s">
        <v>136</v>
      </c>
      <c r="AX1" s="53"/>
      <c r="AY1" s="54" t="s">
        <v>7</v>
      </c>
      <c r="AZ1" s="7"/>
      <c r="BE1">
        <v>8</v>
      </c>
      <c r="BF1">
        <v>1</v>
      </c>
    </row>
    <row r="2" spans="1:58" x14ac:dyDescent="0.25">
      <c r="A2" t="s">
        <v>68</v>
      </c>
      <c r="B2" t="s">
        <v>8</v>
      </c>
      <c r="C2" t="str">
        <f>CONCATENATE(A2," ",B2)</f>
        <v>NOM1 Prénom1</v>
      </c>
      <c r="D2" s="12" t="s">
        <v>137</v>
      </c>
      <c r="E2" s="5">
        <v>0</v>
      </c>
      <c r="F2" s="4" t="str">
        <f>IF(E2,"RETARD","OK")</f>
        <v>OK</v>
      </c>
      <c r="G2" s="16"/>
      <c r="H2" s="8"/>
      <c r="I2" s="5">
        <v>0</v>
      </c>
      <c r="J2" s="4" t="str">
        <f>IF(I2,"RETARD","OK")</f>
        <v>OK</v>
      </c>
      <c r="K2" s="19"/>
      <c r="L2" s="8"/>
      <c r="M2" s="5">
        <v>0</v>
      </c>
      <c r="N2" s="4" t="str">
        <f>IF(M2,"RETARD","OK")</f>
        <v>OK</v>
      </c>
      <c r="O2" s="14"/>
      <c r="P2" s="8"/>
      <c r="Q2" s="5">
        <v>0</v>
      </c>
      <c r="R2" s="4" t="str">
        <f>IF(Q2,"RETARD","OK")</f>
        <v>OK</v>
      </c>
      <c r="S2" s="23"/>
      <c r="T2" s="8"/>
      <c r="U2" s="5">
        <v>0</v>
      </c>
      <c r="V2" s="4" t="str">
        <f>IF(U2,"RETARD","OK")</f>
        <v>OK</v>
      </c>
      <c r="W2" s="26"/>
      <c r="X2" s="8"/>
      <c r="Y2" s="5">
        <v>0</v>
      </c>
      <c r="Z2" s="4" t="str">
        <f>IF(Y2,"RETARD","OK")</f>
        <v>OK</v>
      </c>
      <c r="AA2" s="29"/>
      <c r="AB2" s="8"/>
      <c r="AC2" s="5">
        <v>0</v>
      </c>
      <c r="AD2" s="4" t="str">
        <f>IF(AC2,"RETARD","OK")</f>
        <v>OK</v>
      </c>
      <c r="AE2" s="32"/>
      <c r="AF2" s="8"/>
      <c r="AG2" s="5">
        <v>0</v>
      </c>
      <c r="AH2" s="4" t="str">
        <f>IF(AG2,"RETARD","OK")</f>
        <v>OK</v>
      </c>
      <c r="AI2" s="17"/>
      <c r="AJ2" s="8"/>
      <c r="AK2" s="5">
        <v>0</v>
      </c>
      <c r="AL2" s="4" t="str">
        <f>IF(AK2,"RETARD","OK")</f>
        <v>OK</v>
      </c>
      <c r="AM2" s="35"/>
      <c r="AN2" s="8"/>
      <c r="AO2" s="5">
        <v>0</v>
      </c>
      <c r="AP2" s="4" t="str">
        <f>IF(AO2,"RETARD","OK")</f>
        <v>OK</v>
      </c>
      <c r="AQ2" s="38"/>
      <c r="AR2" s="8"/>
      <c r="AS2" s="5">
        <v>0</v>
      </c>
      <c r="AT2" s="4" t="str">
        <f>IF(AS2,"RETARD","OK")</f>
        <v>OK</v>
      </c>
      <c r="AU2" s="40"/>
      <c r="AV2" s="8"/>
      <c r="AW2" s="5">
        <v>0</v>
      </c>
      <c r="AX2" s="4" t="str">
        <f>IF(AW2,"RETARD","OK")</f>
        <v>OK</v>
      </c>
      <c r="AY2" s="16"/>
      <c r="AZ2" s="8"/>
      <c r="BE2">
        <v>0</v>
      </c>
      <c r="BF2">
        <v>2</v>
      </c>
    </row>
    <row r="3" spans="1:58" x14ac:dyDescent="0.25">
      <c r="A3" t="s">
        <v>69</v>
      </c>
      <c r="B3" t="s">
        <v>9</v>
      </c>
      <c r="C3" t="str">
        <f t="shared" ref="C3:C61" si="0">CONCATENATE(A3," ",B3)</f>
        <v>NOM2 Prénom2</v>
      </c>
      <c r="D3" s="12"/>
      <c r="E3" s="6">
        <v>8</v>
      </c>
      <c r="F3" s="4" t="str">
        <f t="shared" ref="F3:F61" si="1">IF(E3,"RETARD","OK")</f>
        <v>RETARD</v>
      </c>
      <c r="G3" s="16">
        <v>5</v>
      </c>
      <c r="H3" s="8"/>
      <c r="I3" s="6">
        <v>8</v>
      </c>
      <c r="J3" s="4" t="str">
        <f t="shared" ref="J3:J61" si="2">IF(I3,"RETARD","OK")</f>
        <v>RETARD</v>
      </c>
      <c r="K3" s="19"/>
      <c r="L3" s="8"/>
      <c r="M3" s="6">
        <v>8</v>
      </c>
      <c r="N3" s="4" t="str">
        <f t="shared" ref="N3:N61" si="3">IF(M3,"RETARD","OK")</f>
        <v>RETARD</v>
      </c>
      <c r="O3" s="14"/>
      <c r="P3" s="8"/>
      <c r="Q3" s="6">
        <v>8</v>
      </c>
      <c r="R3" s="4" t="str">
        <f t="shared" ref="R3:R61" si="4">IF(Q3,"RETARD","OK")</f>
        <v>RETARD</v>
      </c>
      <c r="S3" s="23"/>
      <c r="T3" s="8"/>
      <c r="U3" s="6">
        <v>8</v>
      </c>
      <c r="V3" s="4" t="str">
        <f t="shared" ref="V3:V61" si="5">IF(U3,"RETARD","OK")</f>
        <v>RETARD</v>
      </c>
      <c r="W3" s="26"/>
      <c r="X3" s="8"/>
      <c r="Y3" s="6">
        <v>8</v>
      </c>
      <c r="Z3" s="4" t="str">
        <f t="shared" ref="Z3:Z61" si="6">IF(Y3,"RETARD","OK")</f>
        <v>RETARD</v>
      </c>
      <c r="AA3" s="29"/>
      <c r="AB3" s="8"/>
      <c r="AC3" s="6">
        <v>8</v>
      </c>
      <c r="AD3" s="4" t="str">
        <f t="shared" ref="AD3:AD61" si="7">IF(AC3,"RETARD","OK")</f>
        <v>RETARD</v>
      </c>
      <c r="AE3" s="32"/>
      <c r="AF3" s="8"/>
      <c r="AG3" s="6">
        <v>8</v>
      </c>
      <c r="AH3" s="4" t="str">
        <f t="shared" ref="AH3:AH61" si="8">IF(AG3,"RETARD","OK")</f>
        <v>RETARD</v>
      </c>
      <c r="AI3" s="17"/>
      <c r="AJ3" s="8"/>
      <c r="AK3" s="6">
        <v>8</v>
      </c>
      <c r="AL3" s="4" t="str">
        <f t="shared" ref="AL3:AL61" si="9">IF(AK3,"RETARD","OK")</f>
        <v>RETARD</v>
      </c>
      <c r="AM3" s="35"/>
      <c r="AN3" s="8"/>
      <c r="AO3" s="6">
        <v>8</v>
      </c>
      <c r="AP3" s="4" t="str">
        <f t="shared" ref="AP3:AP61" si="10">IF(AO3,"RETARD","OK")</f>
        <v>RETARD</v>
      </c>
      <c r="AQ3" s="38"/>
      <c r="AR3" s="8"/>
      <c r="AS3" s="6">
        <v>8</v>
      </c>
      <c r="AT3" s="4" t="str">
        <f t="shared" ref="AT3:AT61" si="11">IF(AS3,"RETARD","OK")</f>
        <v>RETARD</v>
      </c>
      <c r="AU3" s="40"/>
      <c r="AV3" s="8"/>
      <c r="AW3" s="6">
        <v>8</v>
      </c>
      <c r="AX3" s="4" t="str">
        <f t="shared" ref="AX3:AX61" si="12">IF(AW3,"RETARD","OK")</f>
        <v>RETARD</v>
      </c>
      <c r="AY3" s="16"/>
      <c r="AZ3" s="8"/>
      <c r="BF3">
        <v>3</v>
      </c>
    </row>
    <row r="4" spans="1:58" x14ac:dyDescent="0.25">
      <c r="A4" t="s">
        <v>70</v>
      </c>
      <c r="B4" t="s">
        <v>10</v>
      </c>
      <c r="C4" t="str">
        <f t="shared" si="0"/>
        <v>NOM3 Prénom3</v>
      </c>
      <c r="D4" s="12"/>
      <c r="E4" s="6">
        <v>0</v>
      </c>
      <c r="F4" s="4" t="str">
        <f t="shared" si="1"/>
        <v>OK</v>
      </c>
      <c r="G4" s="16"/>
      <c r="H4" s="8"/>
      <c r="I4" s="6">
        <v>0</v>
      </c>
      <c r="J4" s="4" t="str">
        <f t="shared" si="2"/>
        <v>OK</v>
      </c>
      <c r="K4" s="19">
        <v>10</v>
      </c>
      <c r="L4" s="8"/>
      <c r="M4" s="6">
        <v>0</v>
      </c>
      <c r="N4" s="4" t="str">
        <f t="shared" si="3"/>
        <v>OK</v>
      </c>
      <c r="O4" s="14">
        <v>10</v>
      </c>
      <c r="P4" s="8"/>
      <c r="Q4" s="6">
        <v>0</v>
      </c>
      <c r="R4" s="4" t="str">
        <f t="shared" si="4"/>
        <v>OK</v>
      </c>
      <c r="S4" s="23">
        <v>10</v>
      </c>
      <c r="T4" s="8"/>
      <c r="U4" s="6">
        <v>0</v>
      </c>
      <c r="V4" s="4" t="str">
        <f t="shared" si="5"/>
        <v>OK</v>
      </c>
      <c r="W4" s="26">
        <v>10</v>
      </c>
      <c r="X4" s="8"/>
      <c r="Y4" s="6">
        <v>0</v>
      </c>
      <c r="Z4" s="4" t="str">
        <f t="shared" si="6"/>
        <v>OK</v>
      </c>
      <c r="AA4" s="29">
        <v>10</v>
      </c>
      <c r="AB4" s="8"/>
      <c r="AC4" s="6">
        <v>0</v>
      </c>
      <c r="AD4" s="4" t="str">
        <f t="shared" si="7"/>
        <v>OK</v>
      </c>
      <c r="AE4" s="32">
        <v>10</v>
      </c>
      <c r="AF4" s="8"/>
      <c r="AG4" s="6">
        <v>0</v>
      </c>
      <c r="AH4" s="4" t="str">
        <f t="shared" si="8"/>
        <v>OK</v>
      </c>
      <c r="AI4" s="17">
        <v>10</v>
      </c>
      <c r="AJ4" s="8"/>
      <c r="AK4" s="6">
        <v>0</v>
      </c>
      <c r="AL4" s="4" t="str">
        <f t="shared" si="9"/>
        <v>OK</v>
      </c>
      <c r="AM4" s="35">
        <v>10</v>
      </c>
      <c r="AN4" s="8"/>
      <c r="AO4" s="6">
        <v>0</v>
      </c>
      <c r="AP4" s="4" t="str">
        <f t="shared" si="10"/>
        <v>OK</v>
      </c>
      <c r="AQ4" s="38">
        <v>10</v>
      </c>
      <c r="AR4" s="8"/>
      <c r="AS4" s="6">
        <v>0</v>
      </c>
      <c r="AT4" s="4" t="str">
        <f t="shared" si="11"/>
        <v>OK</v>
      </c>
      <c r="AU4" s="40">
        <v>10</v>
      </c>
      <c r="AV4" s="8"/>
      <c r="AW4" s="6">
        <v>0</v>
      </c>
      <c r="AX4" s="4" t="str">
        <f t="shared" si="12"/>
        <v>OK</v>
      </c>
      <c r="AY4" s="16">
        <v>10</v>
      </c>
      <c r="AZ4" s="8"/>
      <c r="BF4">
        <v>4</v>
      </c>
    </row>
    <row r="5" spans="1:58" x14ac:dyDescent="0.25">
      <c r="A5" t="s">
        <v>71</v>
      </c>
      <c r="B5" t="s">
        <v>11</v>
      </c>
      <c r="C5" t="str">
        <f t="shared" si="0"/>
        <v>NOM4 Prénom4</v>
      </c>
      <c r="D5" s="12"/>
      <c r="E5" s="6">
        <v>8</v>
      </c>
      <c r="F5" s="4" t="str">
        <f t="shared" si="1"/>
        <v>RETARD</v>
      </c>
      <c r="G5" s="16"/>
      <c r="H5" s="8"/>
      <c r="I5" s="6">
        <v>8</v>
      </c>
      <c r="J5" s="4" t="str">
        <f t="shared" si="2"/>
        <v>RETARD</v>
      </c>
      <c r="K5" s="20"/>
      <c r="L5" s="8"/>
      <c r="M5" s="6">
        <v>8</v>
      </c>
      <c r="N5" s="4" t="str">
        <f t="shared" si="3"/>
        <v>RETARD</v>
      </c>
      <c r="O5" s="15"/>
      <c r="P5" s="8"/>
      <c r="Q5" s="6">
        <v>8</v>
      </c>
      <c r="R5" s="4" t="str">
        <f t="shared" si="4"/>
        <v>RETARD</v>
      </c>
      <c r="S5" s="24"/>
      <c r="T5" s="8"/>
      <c r="U5" s="6">
        <v>8</v>
      </c>
      <c r="V5" s="4" t="str">
        <f t="shared" si="5"/>
        <v>RETARD</v>
      </c>
      <c r="W5" s="27"/>
      <c r="X5" s="8"/>
      <c r="Y5" s="6">
        <v>8</v>
      </c>
      <c r="Z5" s="4" t="str">
        <f t="shared" si="6"/>
        <v>RETARD</v>
      </c>
      <c r="AA5" s="30"/>
      <c r="AB5" s="8"/>
      <c r="AC5" s="6">
        <v>8</v>
      </c>
      <c r="AD5" s="4" t="str">
        <f t="shared" si="7"/>
        <v>RETARD</v>
      </c>
      <c r="AE5" s="33"/>
      <c r="AF5" s="8"/>
      <c r="AG5" s="6">
        <v>8</v>
      </c>
      <c r="AH5" s="4" t="str">
        <f t="shared" si="8"/>
        <v>RETARD</v>
      </c>
      <c r="AI5" s="18"/>
      <c r="AJ5" s="8"/>
      <c r="AK5" s="6">
        <v>8</v>
      </c>
      <c r="AL5" s="4" t="str">
        <f t="shared" si="9"/>
        <v>RETARD</v>
      </c>
      <c r="AM5" s="36"/>
      <c r="AN5" s="8"/>
      <c r="AO5" s="6">
        <v>8</v>
      </c>
      <c r="AP5" s="4" t="str">
        <f t="shared" si="10"/>
        <v>RETARD</v>
      </c>
      <c r="AQ5" s="39"/>
      <c r="AR5" s="8"/>
      <c r="AS5" s="6">
        <v>8</v>
      </c>
      <c r="AT5" s="4" t="str">
        <f t="shared" si="11"/>
        <v>RETARD</v>
      </c>
      <c r="AU5" s="41"/>
      <c r="AV5" s="8"/>
      <c r="AW5" s="6">
        <v>8</v>
      </c>
      <c r="AX5" s="4" t="str">
        <f t="shared" si="12"/>
        <v>RETARD</v>
      </c>
      <c r="AY5" s="55"/>
      <c r="AZ5" s="8"/>
      <c r="BF5">
        <v>5</v>
      </c>
    </row>
    <row r="6" spans="1:58" x14ac:dyDescent="0.25">
      <c r="A6" t="s">
        <v>72</v>
      </c>
      <c r="B6" t="s">
        <v>12</v>
      </c>
      <c r="C6" t="str">
        <f t="shared" si="0"/>
        <v>NOM5 Prénom5</v>
      </c>
      <c r="D6" s="12"/>
      <c r="E6" s="6"/>
      <c r="F6" s="4" t="str">
        <f t="shared" si="1"/>
        <v>OK</v>
      </c>
      <c r="G6" s="16">
        <v>25</v>
      </c>
      <c r="H6" s="8"/>
      <c r="I6" s="6"/>
      <c r="J6" s="4" t="str">
        <f t="shared" si="2"/>
        <v>OK</v>
      </c>
      <c r="K6" s="19">
        <v>5</v>
      </c>
      <c r="L6" s="8"/>
      <c r="M6" s="6"/>
      <c r="N6" s="4" t="str">
        <f t="shared" si="3"/>
        <v>OK</v>
      </c>
      <c r="O6" s="14">
        <v>5</v>
      </c>
      <c r="P6" s="8"/>
      <c r="Q6" s="6"/>
      <c r="R6" s="4" t="str">
        <f t="shared" si="4"/>
        <v>OK</v>
      </c>
      <c r="S6" s="23">
        <v>5</v>
      </c>
      <c r="T6" s="8"/>
      <c r="U6" s="6"/>
      <c r="V6" s="4" t="str">
        <f t="shared" si="5"/>
        <v>OK</v>
      </c>
      <c r="W6" s="26">
        <v>5</v>
      </c>
      <c r="X6" s="8"/>
      <c r="Y6" s="6"/>
      <c r="Z6" s="4" t="str">
        <f t="shared" si="6"/>
        <v>OK</v>
      </c>
      <c r="AA6" s="29">
        <v>5</v>
      </c>
      <c r="AB6" s="8"/>
      <c r="AC6" s="6"/>
      <c r="AD6" s="4" t="str">
        <f t="shared" si="7"/>
        <v>OK</v>
      </c>
      <c r="AE6" s="32">
        <v>5</v>
      </c>
      <c r="AF6" s="8"/>
      <c r="AG6" s="6"/>
      <c r="AH6" s="4" t="str">
        <f t="shared" si="8"/>
        <v>OK</v>
      </c>
      <c r="AI6" s="17">
        <v>5</v>
      </c>
      <c r="AJ6" s="8"/>
      <c r="AK6" s="6"/>
      <c r="AL6" s="4" t="str">
        <f t="shared" si="9"/>
        <v>OK</v>
      </c>
      <c r="AM6" s="35">
        <v>5</v>
      </c>
      <c r="AN6" s="8"/>
      <c r="AO6" s="6"/>
      <c r="AP6" s="4" t="str">
        <f t="shared" si="10"/>
        <v>OK</v>
      </c>
      <c r="AQ6" s="38">
        <v>5</v>
      </c>
      <c r="AR6" s="8"/>
      <c r="AS6" s="6"/>
      <c r="AT6" s="4" t="str">
        <f t="shared" si="11"/>
        <v>OK</v>
      </c>
      <c r="AU6" s="40">
        <v>5</v>
      </c>
      <c r="AV6" s="8"/>
      <c r="AW6" s="6"/>
      <c r="AX6" s="4" t="str">
        <f t="shared" si="12"/>
        <v>OK</v>
      </c>
      <c r="AY6" s="16">
        <v>5</v>
      </c>
      <c r="AZ6" s="8"/>
      <c r="BF6">
        <v>6</v>
      </c>
    </row>
    <row r="7" spans="1:58" x14ac:dyDescent="0.25">
      <c r="A7" t="s">
        <v>73</v>
      </c>
      <c r="B7" t="s">
        <v>13</v>
      </c>
      <c r="C7" t="str">
        <f t="shared" si="0"/>
        <v>NOM6 Prénom6</v>
      </c>
      <c r="D7" s="12"/>
      <c r="E7" s="6">
        <v>8</v>
      </c>
      <c r="F7" s="4" t="str">
        <f t="shared" si="1"/>
        <v>RETARD</v>
      </c>
      <c r="G7" s="16"/>
      <c r="H7" s="8"/>
      <c r="I7" s="6">
        <v>8</v>
      </c>
      <c r="J7" s="4" t="str">
        <f t="shared" si="2"/>
        <v>RETARD</v>
      </c>
      <c r="K7" s="19"/>
      <c r="L7" s="8"/>
      <c r="M7" s="6">
        <v>8</v>
      </c>
      <c r="N7" s="4" t="str">
        <f t="shared" si="3"/>
        <v>RETARD</v>
      </c>
      <c r="O7" s="14"/>
      <c r="P7" s="8"/>
      <c r="Q7" s="6">
        <v>8</v>
      </c>
      <c r="R7" s="4" t="str">
        <f t="shared" si="4"/>
        <v>RETARD</v>
      </c>
      <c r="S7" s="23"/>
      <c r="T7" s="8"/>
      <c r="U7" s="6">
        <v>8</v>
      </c>
      <c r="V7" s="4" t="str">
        <f t="shared" si="5"/>
        <v>RETARD</v>
      </c>
      <c r="W7" s="26"/>
      <c r="X7" s="8"/>
      <c r="Y7" s="6">
        <v>8</v>
      </c>
      <c r="Z7" s="4" t="str">
        <f t="shared" si="6"/>
        <v>RETARD</v>
      </c>
      <c r="AA7" s="29"/>
      <c r="AB7" s="8"/>
      <c r="AC7" s="6">
        <v>8</v>
      </c>
      <c r="AD7" s="4" t="str">
        <f t="shared" si="7"/>
        <v>RETARD</v>
      </c>
      <c r="AE7" s="32"/>
      <c r="AF7" s="8"/>
      <c r="AG7" s="6">
        <v>8</v>
      </c>
      <c r="AH7" s="4" t="str">
        <f t="shared" si="8"/>
        <v>RETARD</v>
      </c>
      <c r="AI7" s="17"/>
      <c r="AJ7" s="8"/>
      <c r="AK7" s="6">
        <v>8</v>
      </c>
      <c r="AL7" s="4" t="str">
        <f t="shared" si="9"/>
        <v>RETARD</v>
      </c>
      <c r="AM7" s="35"/>
      <c r="AN7" s="8"/>
      <c r="AO7" s="6">
        <v>8</v>
      </c>
      <c r="AP7" s="4" t="str">
        <f t="shared" si="10"/>
        <v>RETARD</v>
      </c>
      <c r="AQ7" s="38"/>
      <c r="AR7" s="8"/>
      <c r="AS7" s="6">
        <v>8</v>
      </c>
      <c r="AT7" s="4" t="str">
        <f t="shared" si="11"/>
        <v>RETARD</v>
      </c>
      <c r="AU7" s="40"/>
      <c r="AV7" s="8"/>
      <c r="AW7" s="6">
        <v>8</v>
      </c>
      <c r="AX7" s="4" t="str">
        <f t="shared" si="12"/>
        <v>RETARD</v>
      </c>
      <c r="AY7" s="16"/>
      <c r="AZ7" s="8"/>
      <c r="BF7">
        <v>7</v>
      </c>
    </row>
    <row r="8" spans="1:58" x14ac:dyDescent="0.25">
      <c r="A8" t="s">
        <v>74</v>
      </c>
      <c r="B8" t="s">
        <v>14</v>
      </c>
      <c r="C8" t="str">
        <f t="shared" si="0"/>
        <v>NOM7 Prénom7</v>
      </c>
      <c r="D8" s="12"/>
      <c r="E8" s="6">
        <v>8</v>
      </c>
      <c r="F8" s="4" t="str">
        <f t="shared" si="1"/>
        <v>RETARD</v>
      </c>
      <c r="G8" s="16"/>
      <c r="H8" s="8"/>
      <c r="I8" s="6"/>
      <c r="J8" s="4" t="str">
        <f t="shared" si="2"/>
        <v>OK</v>
      </c>
      <c r="K8" s="19">
        <v>8</v>
      </c>
      <c r="L8" s="8"/>
      <c r="M8" s="6"/>
      <c r="N8" s="4" t="str">
        <f t="shared" si="3"/>
        <v>OK</v>
      </c>
      <c r="O8" s="14">
        <v>8</v>
      </c>
      <c r="P8" s="8"/>
      <c r="Q8" s="6"/>
      <c r="R8" s="4" t="str">
        <f t="shared" si="4"/>
        <v>OK</v>
      </c>
      <c r="S8" s="23">
        <v>8</v>
      </c>
      <c r="T8" s="8"/>
      <c r="U8" s="6"/>
      <c r="V8" s="4" t="str">
        <f t="shared" si="5"/>
        <v>OK</v>
      </c>
      <c r="W8" s="26">
        <v>8</v>
      </c>
      <c r="X8" s="8"/>
      <c r="Y8" s="6"/>
      <c r="Z8" s="4" t="str">
        <f t="shared" si="6"/>
        <v>OK</v>
      </c>
      <c r="AA8" s="29">
        <v>8</v>
      </c>
      <c r="AB8" s="8"/>
      <c r="AC8" s="6"/>
      <c r="AD8" s="4" t="str">
        <f t="shared" si="7"/>
        <v>OK</v>
      </c>
      <c r="AE8" s="32">
        <v>8</v>
      </c>
      <c r="AF8" s="8"/>
      <c r="AG8" s="6"/>
      <c r="AH8" s="4" t="str">
        <f t="shared" si="8"/>
        <v>OK</v>
      </c>
      <c r="AI8" s="17">
        <v>8</v>
      </c>
      <c r="AJ8" s="8"/>
      <c r="AK8" s="6"/>
      <c r="AL8" s="4" t="str">
        <f t="shared" si="9"/>
        <v>OK</v>
      </c>
      <c r="AM8" s="35">
        <v>8</v>
      </c>
      <c r="AN8" s="8"/>
      <c r="AO8" s="6"/>
      <c r="AP8" s="4" t="str">
        <f t="shared" si="10"/>
        <v>OK</v>
      </c>
      <c r="AQ8" s="38">
        <v>8</v>
      </c>
      <c r="AR8" s="8"/>
      <c r="AS8" s="6"/>
      <c r="AT8" s="4" t="str">
        <f t="shared" si="11"/>
        <v>OK</v>
      </c>
      <c r="AU8" s="40">
        <v>8</v>
      </c>
      <c r="AV8" s="8"/>
      <c r="AW8" s="6"/>
      <c r="AX8" s="4" t="str">
        <f t="shared" si="12"/>
        <v>OK</v>
      </c>
      <c r="AY8" s="16">
        <v>8</v>
      </c>
      <c r="AZ8" s="8"/>
      <c r="BF8">
        <v>8</v>
      </c>
    </row>
    <row r="9" spans="1:58" x14ac:dyDescent="0.25">
      <c r="A9" t="s">
        <v>75</v>
      </c>
      <c r="B9" t="s">
        <v>15</v>
      </c>
      <c r="C9" t="str">
        <f t="shared" si="0"/>
        <v>NOM8 Prénom8</v>
      </c>
      <c r="D9" s="12"/>
      <c r="E9" s="6">
        <v>8</v>
      </c>
      <c r="F9" s="4" t="str">
        <f t="shared" si="1"/>
        <v>RETARD</v>
      </c>
      <c r="G9" s="16"/>
      <c r="H9" s="8"/>
      <c r="I9" s="6">
        <v>8</v>
      </c>
      <c r="J9" s="4" t="str">
        <f t="shared" si="2"/>
        <v>RETARD</v>
      </c>
      <c r="K9" s="19"/>
      <c r="L9" s="8"/>
      <c r="M9" s="6">
        <v>8</v>
      </c>
      <c r="N9" s="4" t="str">
        <f t="shared" si="3"/>
        <v>RETARD</v>
      </c>
      <c r="O9" s="14"/>
      <c r="P9" s="8"/>
      <c r="Q9" s="6">
        <v>8</v>
      </c>
      <c r="R9" s="4" t="str">
        <f t="shared" si="4"/>
        <v>RETARD</v>
      </c>
      <c r="S9" s="23"/>
      <c r="T9" s="8"/>
      <c r="U9" s="6">
        <v>8</v>
      </c>
      <c r="V9" s="4" t="str">
        <f t="shared" si="5"/>
        <v>RETARD</v>
      </c>
      <c r="W9" s="26"/>
      <c r="X9" s="8"/>
      <c r="Y9" s="6">
        <v>8</v>
      </c>
      <c r="Z9" s="4" t="str">
        <f t="shared" si="6"/>
        <v>RETARD</v>
      </c>
      <c r="AA9" s="29"/>
      <c r="AB9" s="8"/>
      <c r="AC9" s="6">
        <v>8</v>
      </c>
      <c r="AD9" s="4" t="str">
        <f t="shared" si="7"/>
        <v>RETARD</v>
      </c>
      <c r="AE9" s="32"/>
      <c r="AF9" s="8"/>
      <c r="AG9" s="6">
        <v>8</v>
      </c>
      <c r="AH9" s="4" t="str">
        <f t="shared" si="8"/>
        <v>RETARD</v>
      </c>
      <c r="AI9" s="17"/>
      <c r="AJ9" s="8"/>
      <c r="AK9" s="6">
        <v>8</v>
      </c>
      <c r="AL9" s="4" t="str">
        <f t="shared" si="9"/>
        <v>RETARD</v>
      </c>
      <c r="AM9" s="35"/>
      <c r="AN9" s="8"/>
      <c r="AO9" s="6">
        <v>8</v>
      </c>
      <c r="AP9" s="4" t="str">
        <f t="shared" si="10"/>
        <v>RETARD</v>
      </c>
      <c r="AQ9" s="38"/>
      <c r="AR9" s="8"/>
      <c r="AS9" s="6">
        <v>8</v>
      </c>
      <c r="AT9" s="4" t="str">
        <f t="shared" si="11"/>
        <v>RETARD</v>
      </c>
      <c r="AU9" s="40"/>
      <c r="AV9" s="8"/>
      <c r="AW9" s="6">
        <v>8</v>
      </c>
      <c r="AX9" s="4" t="str">
        <f t="shared" si="12"/>
        <v>RETARD</v>
      </c>
      <c r="AY9" s="16"/>
      <c r="AZ9" s="8"/>
      <c r="BF9">
        <v>9</v>
      </c>
    </row>
    <row r="10" spans="1:58" x14ac:dyDescent="0.25">
      <c r="A10" t="s">
        <v>76</v>
      </c>
      <c r="B10" t="s">
        <v>16</v>
      </c>
      <c r="C10" t="str">
        <f t="shared" si="0"/>
        <v>NOM9 Prénom9</v>
      </c>
      <c r="D10" s="12"/>
      <c r="E10" s="6">
        <v>8</v>
      </c>
      <c r="F10" s="4" t="str">
        <f t="shared" si="1"/>
        <v>RETARD</v>
      </c>
      <c r="G10" s="16"/>
      <c r="H10" s="8"/>
      <c r="I10" s="6">
        <v>8</v>
      </c>
      <c r="J10" s="4" t="str">
        <f t="shared" si="2"/>
        <v>RETARD</v>
      </c>
      <c r="K10" s="19"/>
      <c r="L10" s="8"/>
      <c r="M10" s="6">
        <v>8</v>
      </c>
      <c r="N10" s="4" t="str">
        <f t="shared" si="3"/>
        <v>RETARD</v>
      </c>
      <c r="O10" s="14"/>
      <c r="P10" s="8"/>
      <c r="Q10" s="6">
        <v>8</v>
      </c>
      <c r="R10" s="4" t="str">
        <f t="shared" si="4"/>
        <v>RETARD</v>
      </c>
      <c r="S10" s="23"/>
      <c r="T10" s="8"/>
      <c r="U10" s="6">
        <v>8</v>
      </c>
      <c r="V10" s="4" t="str">
        <f t="shared" si="5"/>
        <v>RETARD</v>
      </c>
      <c r="W10" s="26"/>
      <c r="X10" s="8"/>
      <c r="Y10" s="6">
        <v>8</v>
      </c>
      <c r="Z10" s="4" t="str">
        <f t="shared" si="6"/>
        <v>RETARD</v>
      </c>
      <c r="AA10" s="29"/>
      <c r="AB10" s="8"/>
      <c r="AC10" s="6">
        <v>8</v>
      </c>
      <c r="AD10" s="4" t="str">
        <f t="shared" si="7"/>
        <v>RETARD</v>
      </c>
      <c r="AE10" s="32"/>
      <c r="AF10" s="8"/>
      <c r="AG10" s="6">
        <v>8</v>
      </c>
      <c r="AH10" s="4" t="str">
        <f t="shared" si="8"/>
        <v>RETARD</v>
      </c>
      <c r="AI10" s="17"/>
      <c r="AJ10" s="8"/>
      <c r="AK10" s="6">
        <v>8</v>
      </c>
      <c r="AL10" s="4" t="str">
        <f t="shared" si="9"/>
        <v>RETARD</v>
      </c>
      <c r="AM10" s="35"/>
      <c r="AN10" s="8"/>
      <c r="AO10" s="6">
        <v>8</v>
      </c>
      <c r="AP10" s="4" t="str">
        <f t="shared" si="10"/>
        <v>RETARD</v>
      </c>
      <c r="AQ10" s="38"/>
      <c r="AR10" s="8"/>
      <c r="AS10" s="6">
        <v>8</v>
      </c>
      <c r="AT10" s="4" t="str">
        <f t="shared" si="11"/>
        <v>RETARD</v>
      </c>
      <c r="AU10" s="40"/>
      <c r="AV10" s="8"/>
      <c r="AW10" s="6">
        <v>8</v>
      </c>
      <c r="AX10" s="4" t="str">
        <f t="shared" si="12"/>
        <v>RETARD</v>
      </c>
      <c r="AY10" s="16"/>
      <c r="AZ10" s="8"/>
      <c r="BF10">
        <v>10</v>
      </c>
    </row>
    <row r="11" spans="1:58" x14ac:dyDescent="0.25">
      <c r="A11" t="s">
        <v>77</v>
      </c>
      <c r="B11" t="s">
        <v>17</v>
      </c>
      <c r="C11" t="str">
        <f t="shared" si="0"/>
        <v>NOM10 Prénom10</v>
      </c>
      <c r="D11" s="12"/>
      <c r="E11" s="6">
        <v>0</v>
      </c>
      <c r="F11" s="4" t="str">
        <f t="shared" si="1"/>
        <v>OK</v>
      </c>
      <c r="G11" s="16">
        <v>4</v>
      </c>
      <c r="H11" s="8"/>
      <c r="I11" s="6">
        <v>0</v>
      </c>
      <c r="J11" s="4" t="str">
        <f t="shared" si="2"/>
        <v>OK</v>
      </c>
      <c r="K11" s="19"/>
      <c r="L11" s="8"/>
      <c r="M11" s="6">
        <v>0</v>
      </c>
      <c r="N11" s="4" t="str">
        <f t="shared" si="3"/>
        <v>OK</v>
      </c>
      <c r="O11" s="14"/>
      <c r="P11" s="8"/>
      <c r="Q11" s="6">
        <v>0</v>
      </c>
      <c r="R11" s="4" t="str">
        <f t="shared" si="4"/>
        <v>OK</v>
      </c>
      <c r="S11" s="23"/>
      <c r="T11" s="8"/>
      <c r="U11" s="6">
        <v>0</v>
      </c>
      <c r="V11" s="4" t="str">
        <f t="shared" si="5"/>
        <v>OK</v>
      </c>
      <c r="W11" s="26"/>
      <c r="X11" s="8"/>
      <c r="Y11" s="6">
        <v>0</v>
      </c>
      <c r="Z11" s="4" t="str">
        <f t="shared" si="6"/>
        <v>OK</v>
      </c>
      <c r="AA11" s="29"/>
      <c r="AB11" s="8"/>
      <c r="AC11" s="6">
        <v>0</v>
      </c>
      <c r="AD11" s="4" t="str">
        <f t="shared" si="7"/>
        <v>OK</v>
      </c>
      <c r="AE11" s="32"/>
      <c r="AF11" s="8"/>
      <c r="AG11" s="6">
        <v>0</v>
      </c>
      <c r="AH11" s="4" t="str">
        <f t="shared" si="8"/>
        <v>OK</v>
      </c>
      <c r="AI11" s="17"/>
      <c r="AJ11" s="8"/>
      <c r="AK11" s="6">
        <v>0</v>
      </c>
      <c r="AL11" s="4" t="str">
        <f t="shared" si="9"/>
        <v>OK</v>
      </c>
      <c r="AM11" s="35"/>
      <c r="AN11" s="8"/>
      <c r="AO11" s="6">
        <v>0</v>
      </c>
      <c r="AP11" s="4" t="str">
        <f t="shared" si="10"/>
        <v>OK</v>
      </c>
      <c r="AQ11" s="38"/>
      <c r="AR11" s="8"/>
      <c r="AS11" s="6">
        <v>0</v>
      </c>
      <c r="AT11" s="4" t="str">
        <f t="shared" si="11"/>
        <v>OK</v>
      </c>
      <c r="AU11" s="40"/>
      <c r="AV11" s="8"/>
      <c r="AW11" s="6">
        <v>0</v>
      </c>
      <c r="AX11" s="4" t="str">
        <f t="shared" si="12"/>
        <v>OK</v>
      </c>
      <c r="AY11" s="16"/>
      <c r="AZ11" s="8"/>
      <c r="BF11">
        <v>11</v>
      </c>
    </row>
    <row r="12" spans="1:58" x14ac:dyDescent="0.25">
      <c r="A12" t="s">
        <v>78</v>
      </c>
      <c r="B12" t="s">
        <v>18</v>
      </c>
      <c r="C12" t="str">
        <f t="shared" si="0"/>
        <v>NOM11 Prénom11</v>
      </c>
      <c r="D12" s="12"/>
      <c r="E12" s="6">
        <v>8</v>
      </c>
      <c r="F12" s="4" t="str">
        <f t="shared" si="1"/>
        <v>RETARD</v>
      </c>
      <c r="G12" s="16"/>
      <c r="H12" s="8"/>
      <c r="I12" s="6"/>
      <c r="J12" s="4" t="str">
        <f t="shared" si="2"/>
        <v>OK</v>
      </c>
      <c r="K12" s="19">
        <v>9</v>
      </c>
      <c r="L12" s="8"/>
      <c r="M12" s="6"/>
      <c r="N12" s="4" t="str">
        <f t="shared" si="3"/>
        <v>OK</v>
      </c>
      <c r="O12" s="14">
        <v>9</v>
      </c>
      <c r="P12" s="8"/>
      <c r="Q12" s="6"/>
      <c r="R12" s="4" t="str">
        <f t="shared" si="4"/>
        <v>OK</v>
      </c>
      <c r="S12" s="23">
        <v>9</v>
      </c>
      <c r="T12" s="8"/>
      <c r="U12" s="6"/>
      <c r="V12" s="4" t="str">
        <f t="shared" si="5"/>
        <v>OK</v>
      </c>
      <c r="W12" s="26">
        <v>9</v>
      </c>
      <c r="X12" s="8"/>
      <c r="Y12" s="6"/>
      <c r="Z12" s="4" t="str">
        <f t="shared" si="6"/>
        <v>OK</v>
      </c>
      <c r="AA12" s="29">
        <v>9</v>
      </c>
      <c r="AB12" s="8"/>
      <c r="AC12" s="6"/>
      <c r="AD12" s="4" t="str">
        <f t="shared" si="7"/>
        <v>OK</v>
      </c>
      <c r="AE12" s="32">
        <v>9</v>
      </c>
      <c r="AF12" s="8"/>
      <c r="AG12" s="6"/>
      <c r="AH12" s="4" t="str">
        <f t="shared" si="8"/>
        <v>OK</v>
      </c>
      <c r="AI12" s="17">
        <v>9</v>
      </c>
      <c r="AJ12" s="8"/>
      <c r="AK12" s="6"/>
      <c r="AL12" s="4" t="str">
        <f t="shared" si="9"/>
        <v>OK</v>
      </c>
      <c r="AM12" s="35">
        <v>9</v>
      </c>
      <c r="AN12" s="8"/>
      <c r="AO12" s="6"/>
      <c r="AP12" s="4" t="str">
        <f t="shared" si="10"/>
        <v>OK</v>
      </c>
      <c r="AQ12" s="38">
        <v>9</v>
      </c>
      <c r="AR12" s="8"/>
      <c r="AS12" s="6"/>
      <c r="AT12" s="4" t="str">
        <f t="shared" si="11"/>
        <v>OK</v>
      </c>
      <c r="AU12" s="40">
        <v>9</v>
      </c>
      <c r="AV12" s="8"/>
      <c r="AW12" s="6"/>
      <c r="AX12" s="4" t="str">
        <f t="shared" si="12"/>
        <v>OK</v>
      </c>
      <c r="AY12" s="16">
        <v>9</v>
      </c>
      <c r="AZ12" s="8"/>
      <c r="BF12">
        <v>12</v>
      </c>
    </row>
    <row r="13" spans="1:58" x14ac:dyDescent="0.25">
      <c r="A13" t="s">
        <v>79</v>
      </c>
      <c r="B13" t="s">
        <v>19</v>
      </c>
      <c r="C13" t="str">
        <f t="shared" si="0"/>
        <v>NOM12 Prénom12</v>
      </c>
      <c r="D13" s="12"/>
      <c r="E13" s="6">
        <v>0</v>
      </c>
      <c r="F13" s="4" t="str">
        <f t="shared" si="1"/>
        <v>OK</v>
      </c>
      <c r="G13" s="16">
        <v>5</v>
      </c>
      <c r="H13" s="8"/>
      <c r="I13" s="6">
        <v>0</v>
      </c>
      <c r="J13" s="4" t="str">
        <f t="shared" si="2"/>
        <v>OK</v>
      </c>
      <c r="K13" s="19">
        <v>23</v>
      </c>
      <c r="L13" s="8"/>
      <c r="M13" s="6">
        <v>0</v>
      </c>
      <c r="N13" s="4" t="str">
        <f t="shared" si="3"/>
        <v>OK</v>
      </c>
      <c r="O13" s="14">
        <v>23</v>
      </c>
      <c r="P13" s="8"/>
      <c r="Q13" s="6">
        <v>0</v>
      </c>
      <c r="R13" s="4" t="str">
        <f t="shared" si="4"/>
        <v>OK</v>
      </c>
      <c r="S13" s="23">
        <v>23</v>
      </c>
      <c r="T13" s="8"/>
      <c r="U13" s="6">
        <v>0</v>
      </c>
      <c r="V13" s="4" t="str">
        <f t="shared" si="5"/>
        <v>OK</v>
      </c>
      <c r="W13" s="26">
        <v>23</v>
      </c>
      <c r="X13" s="8"/>
      <c r="Y13" s="6">
        <v>0</v>
      </c>
      <c r="Z13" s="4" t="str">
        <f t="shared" si="6"/>
        <v>OK</v>
      </c>
      <c r="AA13" s="29">
        <v>23</v>
      </c>
      <c r="AB13" s="8"/>
      <c r="AC13" s="6">
        <v>0</v>
      </c>
      <c r="AD13" s="4" t="str">
        <f t="shared" si="7"/>
        <v>OK</v>
      </c>
      <c r="AE13" s="32">
        <v>23</v>
      </c>
      <c r="AF13" s="8"/>
      <c r="AG13" s="6">
        <v>0</v>
      </c>
      <c r="AH13" s="4" t="str">
        <f t="shared" si="8"/>
        <v>OK</v>
      </c>
      <c r="AI13" s="17">
        <v>23</v>
      </c>
      <c r="AJ13" s="8"/>
      <c r="AK13" s="6">
        <v>0</v>
      </c>
      <c r="AL13" s="4" t="str">
        <f t="shared" si="9"/>
        <v>OK</v>
      </c>
      <c r="AM13" s="35">
        <v>23</v>
      </c>
      <c r="AN13" s="8"/>
      <c r="AO13" s="6">
        <v>0</v>
      </c>
      <c r="AP13" s="4" t="str">
        <f t="shared" si="10"/>
        <v>OK</v>
      </c>
      <c r="AQ13" s="38">
        <v>23</v>
      </c>
      <c r="AR13" s="8"/>
      <c r="AS13" s="6">
        <v>0</v>
      </c>
      <c r="AT13" s="4" t="str">
        <f t="shared" si="11"/>
        <v>OK</v>
      </c>
      <c r="AU13" s="40">
        <v>23</v>
      </c>
      <c r="AV13" s="8"/>
      <c r="AW13" s="6">
        <v>0</v>
      </c>
      <c r="AX13" s="4" t="str">
        <f t="shared" si="12"/>
        <v>OK</v>
      </c>
      <c r="AY13" s="16">
        <v>23</v>
      </c>
      <c r="AZ13" s="8"/>
      <c r="BF13">
        <v>13</v>
      </c>
    </row>
    <row r="14" spans="1:58" x14ac:dyDescent="0.25">
      <c r="A14" t="s">
        <v>80</v>
      </c>
      <c r="B14" t="s">
        <v>20</v>
      </c>
      <c r="C14" t="str">
        <f t="shared" si="0"/>
        <v>NOM13 Prénom13</v>
      </c>
      <c r="D14" s="12"/>
      <c r="E14" s="6">
        <v>8</v>
      </c>
      <c r="F14" s="4" t="str">
        <f t="shared" si="1"/>
        <v>RETARD</v>
      </c>
      <c r="G14" s="16"/>
      <c r="H14" s="8"/>
      <c r="I14" s="6">
        <v>8</v>
      </c>
      <c r="J14" s="4" t="str">
        <f t="shared" si="2"/>
        <v>RETARD</v>
      </c>
      <c r="K14" s="19"/>
      <c r="L14" s="8"/>
      <c r="M14" s="6">
        <v>8</v>
      </c>
      <c r="N14" s="4" t="str">
        <f t="shared" si="3"/>
        <v>RETARD</v>
      </c>
      <c r="O14" s="14"/>
      <c r="P14" s="8"/>
      <c r="Q14" s="6">
        <v>8</v>
      </c>
      <c r="R14" s="4" t="str">
        <f t="shared" si="4"/>
        <v>RETARD</v>
      </c>
      <c r="S14" s="23"/>
      <c r="T14" s="8"/>
      <c r="U14" s="6">
        <v>8</v>
      </c>
      <c r="V14" s="4" t="str">
        <f t="shared" si="5"/>
        <v>RETARD</v>
      </c>
      <c r="W14" s="26"/>
      <c r="X14" s="8"/>
      <c r="Y14" s="6">
        <v>8</v>
      </c>
      <c r="Z14" s="4" t="str">
        <f t="shared" si="6"/>
        <v>RETARD</v>
      </c>
      <c r="AA14" s="29"/>
      <c r="AB14" s="8"/>
      <c r="AC14" s="6">
        <v>8</v>
      </c>
      <c r="AD14" s="4" t="str">
        <f t="shared" si="7"/>
        <v>RETARD</v>
      </c>
      <c r="AE14" s="32"/>
      <c r="AF14" s="8"/>
      <c r="AG14" s="6">
        <v>8</v>
      </c>
      <c r="AH14" s="4" t="str">
        <f t="shared" si="8"/>
        <v>RETARD</v>
      </c>
      <c r="AI14" s="17"/>
      <c r="AJ14" s="8"/>
      <c r="AK14" s="6">
        <v>8</v>
      </c>
      <c r="AL14" s="4" t="str">
        <f t="shared" si="9"/>
        <v>RETARD</v>
      </c>
      <c r="AM14" s="35"/>
      <c r="AN14" s="8"/>
      <c r="AO14" s="6">
        <v>8</v>
      </c>
      <c r="AP14" s="4" t="str">
        <f t="shared" si="10"/>
        <v>RETARD</v>
      </c>
      <c r="AQ14" s="38"/>
      <c r="AR14" s="8"/>
      <c r="AS14" s="6">
        <v>8</v>
      </c>
      <c r="AT14" s="4" t="str">
        <f t="shared" si="11"/>
        <v>RETARD</v>
      </c>
      <c r="AU14" s="40"/>
      <c r="AV14" s="8"/>
      <c r="AW14" s="6">
        <v>8</v>
      </c>
      <c r="AX14" s="4" t="str">
        <f t="shared" si="12"/>
        <v>RETARD</v>
      </c>
      <c r="AY14" s="16"/>
      <c r="AZ14" s="8"/>
      <c r="BF14">
        <v>14</v>
      </c>
    </row>
    <row r="15" spans="1:58" x14ac:dyDescent="0.25">
      <c r="A15" t="s">
        <v>81</v>
      </c>
      <c r="B15" t="s">
        <v>21</v>
      </c>
      <c r="C15" t="str">
        <f t="shared" si="0"/>
        <v>NOM14 Prénom14</v>
      </c>
      <c r="D15" s="12"/>
      <c r="E15" s="6"/>
      <c r="F15" s="4" t="str">
        <f t="shared" si="1"/>
        <v>OK</v>
      </c>
      <c r="G15" s="16">
        <v>5</v>
      </c>
      <c r="H15" s="8"/>
      <c r="I15" s="6"/>
      <c r="J15" s="4" t="str">
        <f t="shared" si="2"/>
        <v>OK</v>
      </c>
      <c r="K15" s="19">
        <v>7</v>
      </c>
      <c r="L15" s="8"/>
      <c r="M15" s="6"/>
      <c r="N15" s="4" t="str">
        <f t="shared" si="3"/>
        <v>OK</v>
      </c>
      <c r="O15" s="14">
        <v>7</v>
      </c>
      <c r="P15" s="8"/>
      <c r="Q15" s="6"/>
      <c r="R15" s="4" t="str">
        <f t="shared" si="4"/>
        <v>OK</v>
      </c>
      <c r="S15" s="23">
        <v>7</v>
      </c>
      <c r="T15" s="8"/>
      <c r="U15" s="6"/>
      <c r="V15" s="4" t="str">
        <f t="shared" si="5"/>
        <v>OK</v>
      </c>
      <c r="W15" s="26">
        <v>7</v>
      </c>
      <c r="X15" s="8"/>
      <c r="Y15" s="6"/>
      <c r="Z15" s="4" t="str">
        <f t="shared" si="6"/>
        <v>OK</v>
      </c>
      <c r="AA15" s="29">
        <v>7</v>
      </c>
      <c r="AB15" s="8"/>
      <c r="AC15" s="6"/>
      <c r="AD15" s="4" t="str">
        <f t="shared" si="7"/>
        <v>OK</v>
      </c>
      <c r="AE15" s="32">
        <v>7</v>
      </c>
      <c r="AF15" s="8"/>
      <c r="AG15" s="6"/>
      <c r="AH15" s="4" t="str">
        <f t="shared" si="8"/>
        <v>OK</v>
      </c>
      <c r="AI15" s="17">
        <v>7</v>
      </c>
      <c r="AJ15" s="8"/>
      <c r="AK15" s="6"/>
      <c r="AL15" s="4" t="str">
        <f t="shared" si="9"/>
        <v>OK</v>
      </c>
      <c r="AM15" s="35">
        <v>7</v>
      </c>
      <c r="AN15" s="8"/>
      <c r="AO15" s="6"/>
      <c r="AP15" s="4" t="str">
        <f t="shared" si="10"/>
        <v>OK</v>
      </c>
      <c r="AQ15" s="38">
        <v>7</v>
      </c>
      <c r="AR15" s="8"/>
      <c r="AS15" s="6"/>
      <c r="AT15" s="4" t="str">
        <f t="shared" si="11"/>
        <v>OK</v>
      </c>
      <c r="AU15" s="40">
        <v>7</v>
      </c>
      <c r="AV15" s="8"/>
      <c r="AW15" s="6"/>
      <c r="AX15" s="4" t="str">
        <f t="shared" si="12"/>
        <v>OK</v>
      </c>
      <c r="AY15" s="16">
        <v>7</v>
      </c>
      <c r="AZ15" s="8"/>
      <c r="BF15">
        <v>15</v>
      </c>
    </row>
    <row r="16" spans="1:58" x14ac:dyDescent="0.25">
      <c r="A16" t="s">
        <v>82</v>
      </c>
      <c r="B16" t="s">
        <v>22</v>
      </c>
      <c r="C16" t="str">
        <f t="shared" si="0"/>
        <v>NOM15 Prénom15</v>
      </c>
      <c r="D16" s="12"/>
      <c r="E16" s="6">
        <v>8</v>
      </c>
      <c r="F16" s="4" t="str">
        <f t="shared" si="1"/>
        <v>RETARD</v>
      </c>
      <c r="G16" s="16"/>
      <c r="H16" s="8"/>
      <c r="I16" s="6">
        <v>8</v>
      </c>
      <c r="J16" s="4" t="str">
        <f t="shared" si="2"/>
        <v>RETARD</v>
      </c>
      <c r="K16" s="19"/>
      <c r="L16" s="8"/>
      <c r="M16" s="6">
        <v>8</v>
      </c>
      <c r="N16" s="4" t="str">
        <f t="shared" si="3"/>
        <v>RETARD</v>
      </c>
      <c r="O16" s="14"/>
      <c r="P16" s="8"/>
      <c r="Q16" s="6">
        <v>8</v>
      </c>
      <c r="R16" s="4" t="str">
        <f t="shared" si="4"/>
        <v>RETARD</v>
      </c>
      <c r="S16" s="23"/>
      <c r="T16" s="8"/>
      <c r="U16" s="6">
        <v>8</v>
      </c>
      <c r="V16" s="4" t="str">
        <f t="shared" si="5"/>
        <v>RETARD</v>
      </c>
      <c r="W16" s="26"/>
      <c r="X16" s="8"/>
      <c r="Y16" s="6">
        <v>8</v>
      </c>
      <c r="Z16" s="4" t="str">
        <f t="shared" si="6"/>
        <v>RETARD</v>
      </c>
      <c r="AA16" s="29"/>
      <c r="AB16" s="8"/>
      <c r="AC16" s="6">
        <v>8</v>
      </c>
      <c r="AD16" s="4" t="str">
        <f t="shared" si="7"/>
        <v>RETARD</v>
      </c>
      <c r="AE16" s="32"/>
      <c r="AF16" s="8"/>
      <c r="AG16" s="6">
        <v>8</v>
      </c>
      <c r="AH16" s="4" t="str">
        <f t="shared" si="8"/>
        <v>RETARD</v>
      </c>
      <c r="AI16" s="17"/>
      <c r="AJ16" s="8"/>
      <c r="AK16" s="6">
        <v>8</v>
      </c>
      <c r="AL16" s="4" t="str">
        <f t="shared" si="9"/>
        <v>RETARD</v>
      </c>
      <c r="AM16" s="35"/>
      <c r="AN16" s="8"/>
      <c r="AO16" s="6">
        <v>8</v>
      </c>
      <c r="AP16" s="4" t="str">
        <f t="shared" si="10"/>
        <v>RETARD</v>
      </c>
      <c r="AQ16" s="38"/>
      <c r="AR16" s="8"/>
      <c r="AS16" s="6">
        <v>8</v>
      </c>
      <c r="AT16" s="4" t="str">
        <f t="shared" si="11"/>
        <v>RETARD</v>
      </c>
      <c r="AU16" s="40"/>
      <c r="AV16" s="8"/>
      <c r="AW16" s="6">
        <v>8</v>
      </c>
      <c r="AX16" s="4" t="str">
        <f t="shared" si="12"/>
        <v>RETARD</v>
      </c>
      <c r="AY16" s="16"/>
      <c r="AZ16" s="8"/>
      <c r="BF16">
        <v>16</v>
      </c>
    </row>
    <row r="17" spans="1:58" x14ac:dyDescent="0.25">
      <c r="A17" t="s">
        <v>83</v>
      </c>
      <c r="B17" t="s">
        <v>23</v>
      </c>
      <c r="C17" t="str">
        <f t="shared" si="0"/>
        <v>NOM16 Prénom16</v>
      </c>
      <c r="D17" s="12"/>
      <c r="E17" s="6"/>
      <c r="F17" s="4" t="str">
        <f t="shared" si="1"/>
        <v>OK</v>
      </c>
      <c r="G17" s="16">
        <v>3</v>
      </c>
      <c r="H17" s="8"/>
      <c r="I17" s="6"/>
      <c r="J17" s="4" t="str">
        <f t="shared" si="2"/>
        <v>OK</v>
      </c>
      <c r="K17" s="19">
        <v>2</v>
      </c>
      <c r="L17" s="8"/>
      <c r="M17" s="6"/>
      <c r="N17" s="4" t="str">
        <f t="shared" si="3"/>
        <v>OK</v>
      </c>
      <c r="O17" s="14">
        <v>2</v>
      </c>
      <c r="P17" s="8"/>
      <c r="Q17" s="6"/>
      <c r="R17" s="4" t="str">
        <f t="shared" si="4"/>
        <v>OK</v>
      </c>
      <c r="S17" s="23">
        <v>2</v>
      </c>
      <c r="T17" s="8"/>
      <c r="U17" s="6"/>
      <c r="V17" s="4" t="str">
        <f t="shared" si="5"/>
        <v>OK</v>
      </c>
      <c r="W17" s="26">
        <v>2</v>
      </c>
      <c r="X17" s="8"/>
      <c r="Y17" s="6"/>
      <c r="Z17" s="4" t="str">
        <f t="shared" si="6"/>
        <v>OK</v>
      </c>
      <c r="AA17" s="29">
        <v>2</v>
      </c>
      <c r="AB17" s="8"/>
      <c r="AC17" s="6"/>
      <c r="AD17" s="4" t="str">
        <f t="shared" si="7"/>
        <v>OK</v>
      </c>
      <c r="AE17" s="32">
        <v>2</v>
      </c>
      <c r="AF17" s="8"/>
      <c r="AG17" s="6"/>
      <c r="AH17" s="4" t="str">
        <f t="shared" si="8"/>
        <v>OK</v>
      </c>
      <c r="AI17" s="17">
        <v>2</v>
      </c>
      <c r="AJ17" s="8"/>
      <c r="AK17" s="6"/>
      <c r="AL17" s="4" t="str">
        <f t="shared" si="9"/>
        <v>OK</v>
      </c>
      <c r="AM17" s="35">
        <v>2</v>
      </c>
      <c r="AN17" s="8"/>
      <c r="AO17" s="6"/>
      <c r="AP17" s="4" t="str">
        <f t="shared" si="10"/>
        <v>OK</v>
      </c>
      <c r="AQ17" s="38">
        <v>2</v>
      </c>
      <c r="AR17" s="8"/>
      <c r="AS17" s="6"/>
      <c r="AT17" s="4" t="str">
        <f t="shared" si="11"/>
        <v>OK</v>
      </c>
      <c r="AU17" s="40">
        <v>2</v>
      </c>
      <c r="AV17" s="8"/>
      <c r="AW17" s="6"/>
      <c r="AX17" s="4" t="str">
        <f t="shared" si="12"/>
        <v>OK</v>
      </c>
      <c r="AY17" s="16">
        <v>2</v>
      </c>
      <c r="AZ17" s="8"/>
      <c r="BF17">
        <v>17</v>
      </c>
    </row>
    <row r="18" spans="1:58" x14ac:dyDescent="0.25">
      <c r="A18" t="s">
        <v>84</v>
      </c>
      <c r="B18" t="s">
        <v>24</v>
      </c>
      <c r="C18" t="str">
        <f t="shared" si="0"/>
        <v>NOM17 Prénom17</v>
      </c>
      <c r="D18" s="12"/>
      <c r="E18" s="6">
        <v>8</v>
      </c>
      <c r="F18" s="4" t="str">
        <f t="shared" si="1"/>
        <v>RETARD</v>
      </c>
      <c r="G18" s="16"/>
      <c r="H18" s="8"/>
      <c r="I18" s="6">
        <v>8</v>
      </c>
      <c r="J18" s="4" t="str">
        <f t="shared" si="2"/>
        <v>RETARD</v>
      </c>
      <c r="K18" s="19"/>
      <c r="L18" s="8"/>
      <c r="M18" s="6">
        <v>8</v>
      </c>
      <c r="N18" s="4" t="str">
        <f t="shared" si="3"/>
        <v>RETARD</v>
      </c>
      <c r="O18" s="14"/>
      <c r="P18" s="8"/>
      <c r="Q18" s="6">
        <v>8</v>
      </c>
      <c r="R18" s="4" t="str">
        <f t="shared" si="4"/>
        <v>RETARD</v>
      </c>
      <c r="S18" s="23"/>
      <c r="T18" s="8"/>
      <c r="U18" s="6">
        <v>8</v>
      </c>
      <c r="V18" s="4" t="str">
        <f t="shared" si="5"/>
        <v>RETARD</v>
      </c>
      <c r="W18" s="26"/>
      <c r="X18" s="8"/>
      <c r="Y18" s="6">
        <v>8</v>
      </c>
      <c r="Z18" s="4" t="str">
        <f t="shared" si="6"/>
        <v>RETARD</v>
      </c>
      <c r="AA18" s="29"/>
      <c r="AB18" s="8"/>
      <c r="AC18" s="6">
        <v>8</v>
      </c>
      <c r="AD18" s="4" t="str">
        <f t="shared" si="7"/>
        <v>RETARD</v>
      </c>
      <c r="AE18" s="32"/>
      <c r="AF18" s="8"/>
      <c r="AG18" s="6">
        <v>8</v>
      </c>
      <c r="AH18" s="4" t="str">
        <f t="shared" si="8"/>
        <v>RETARD</v>
      </c>
      <c r="AI18" s="17"/>
      <c r="AJ18" s="8"/>
      <c r="AK18" s="6">
        <v>8</v>
      </c>
      <c r="AL18" s="4" t="str">
        <f t="shared" si="9"/>
        <v>RETARD</v>
      </c>
      <c r="AM18" s="35"/>
      <c r="AN18" s="8"/>
      <c r="AO18" s="6">
        <v>8</v>
      </c>
      <c r="AP18" s="4" t="str">
        <f t="shared" si="10"/>
        <v>RETARD</v>
      </c>
      <c r="AQ18" s="38"/>
      <c r="AR18" s="8"/>
      <c r="AS18" s="6">
        <v>8</v>
      </c>
      <c r="AT18" s="4" t="str">
        <f t="shared" si="11"/>
        <v>RETARD</v>
      </c>
      <c r="AU18" s="40"/>
      <c r="AV18" s="8"/>
      <c r="AW18" s="6">
        <v>8</v>
      </c>
      <c r="AX18" s="4" t="str">
        <f t="shared" si="12"/>
        <v>RETARD</v>
      </c>
      <c r="AY18" s="16"/>
      <c r="AZ18" s="8"/>
      <c r="BF18">
        <v>18</v>
      </c>
    </row>
    <row r="19" spans="1:58" x14ac:dyDescent="0.25">
      <c r="A19" t="s">
        <v>85</v>
      </c>
      <c r="B19" t="s">
        <v>25</v>
      </c>
      <c r="C19" t="str">
        <f t="shared" si="0"/>
        <v>NOM18 Prénom18</v>
      </c>
      <c r="D19" s="12"/>
      <c r="E19" s="6">
        <v>8</v>
      </c>
      <c r="F19" s="4" t="str">
        <f t="shared" si="1"/>
        <v>RETARD</v>
      </c>
      <c r="G19" s="16"/>
      <c r="H19" s="8"/>
      <c r="I19" s="6">
        <v>8</v>
      </c>
      <c r="J19" s="4" t="str">
        <f t="shared" si="2"/>
        <v>RETARD</v>
      </c>
      <c r="K19" s="19"/>
      <c r="L19" s="8"/>
      <c r="M19" s="6">
        <v>8</v>
      </c>
      <c r="N19" s="4" t="str">
        <f t="shared" si="3"/>
        <v>RETARD</v>
      </c>
      <c r="O19" s="14"/>
      <c r="P19" s="8"/>
      <c r="Q19" s="6">
        <v>8</v>
      </c>
      <c r="R19" s="4" t="str">
        <f t="shared" si="4"/>
        <v>RETARD</v>
      </c>
      <c r="S19" s="23"/>
      <c r="T19" s="8"/>
      <c r="U19" s="6">
        <v>8</v>
      </c>
      <c r="V19" s="4" t="str">
        <f t="shared" si="5"/>
        <v>RETARD</v>
      </c>
      <c r="W19" s="26"/>
      <c r="X19" s="8"/>
      <c r="Y19" s="6">
        <v>8</v>
      </c>
      <c r="Z19" s="4" t="str">
        <f t="shared" si="6"/>
        <v>RETARD</v>
      </c>
      <c r="AA19" s="29"/>
      <c r="AB19" s="8"/>
      <c r="AC19" s="6">
        <v>8</v>
      </c>
      <c r="AD19" s="4" t="str">
        <f t="shared" si="7"/>
        <v>RETARD</v>
      </c>
      <c r="AE19" s="32"/>
      <c r="AF19" s="8"/>
      <c r="AG19" s="6">
        <v>8</v>
      </c>
      <c r="AH19" s="4" t="str">
        <f t="shared" si="8"/>
        <v>RETARD</v>
      </c>
      <c r="AI19" s="17"/>
      <c r="AJ19" s="8"/>
      <c r="AK19" s="6">
        <v>8</v>
      </c>
      <c r="AL19" s="4" t="str">
        <f t="shared" si="9"/>
        <v>RETARD</v>
      </c>
      <c r="AM19" s="35"/>
      <c r="AN19" s="8"/>
      <c r="AO19" s="6">
        <v>8</v>
      </c>
      <c r="AP19" s="4" t="str">
        <f t="shared" si="10"/>
        <v>RETARD</v>
      </c>
      <c r="AQ19" s="38"/>
      <c r="AR19" s="8"/>
      <c r="AS19" s="6">
        <v>8</v>
      </c>
      <c r="AT19" s="4" t="str">
        <f t="shared" si="11"/>
        <v>RETARD</v>
      </c>
      <c r="AU19" s="40"/>
      <c r="AV19" s="8"/>
      <c r="AW19" s="6">
        <v>8</v>
      </c>
      <c r="AX19" s="4" t="str">
        <f t="shared" si="12"/>
        <v>RETARD</v>
      </c>
      <c r="AY19" s="16"/>
      <c r="AZ19" s="8"/>
      <c r="BF19">
        <v>19</v>
      </c>
    </row>
    <row r="20" spans="1:58" x14ac:dyDescent="0.25">
      <c r="A20" t="s">
        <v>86</v>
      </c>
      <c r="B20" t="s">
        <v>26</v>
      </c>
      <c r="C20" t="str">
        <f t="shared" si="0"/>
        <v>NOM19 Prénom19</v>
      </c>
      <c r="D20" s="12"/>
      <c r="E20" s="6"/>
      <c r="F20" s="4" t="str">
        <f t="shared" si="1"/>
        <v>OK</v>
      </c>
      <c r="G20" s="16">
        <v>3</v>
      </c>
      <c r="H20" s="8"/>
      <c r="I20" s="6"/>
      <c r="J20" s="4" t="str">
        <f t="shared" si="2"/>
        <v>OK</v>
      </c>
      <c r="K20" s="19">
        <v>5</v>
      </c>
      <c r="L20" s="8"/>
      <c r="M20" s="6"/>
      <c r="N20" s="4" t="str">
        <f t="shared" si="3"/>
        <v>OK</v>
      </c>
      <c r="O20" s="14">
        <v>5</v>
      </c>
      <c r="P20" s="8"/>
      <c r="Q20" s="6"/>
      <c r="R20" s="4" t="str">
        <f t="shared" si="4"/>
        <v>OK</v>
      </c>
      <c r="S20" s="23">
        <v>5</v>
      </c>
      <c r="T20" s="8"/>
      <c r="U20" s="6"/>
      <c r="V20" s="4" t="str">
        <f t="shared" si="5"/>
        <v>OK</v>
      </c>
      <c r="W20" s="26">
        <v>5</v>
      </c>
      <c r="X20" s="8"/>
      <c r="Y20" s="6"/>
      <c r="Z20" s="4" t="str">
        <f t="shared" si="6"/>
        <v>OK</v>
      </c>
      <c r="AA20" s="29">
        <v>5</v>
      </c>
      <c r="AB20" s="8"/>
      <c r="AC20" s="6"/>
      <c r="AD20" s="4" t="str">
        <f t="shared" si="7"/>
        <v>OK</v>
      </c>
      <c r="AE20" s="32">
        <v>5</v>
      </c>
      <c r="AF20" s="8"/>
      <c r="AG20" s="6"/>
      <c r="AH20" s="4" t="str">
        <f t="shared" si="8"/>
        <v>OK</v>
      </c>
      <c r="AI20" s="17">
        <v>5</v>
      </c>
      <c r="AJ20" s="8"/>
      <c r="AK20" s="6"/>
      <c r="AL20" s="4" t="str">
        <f t="shared" si="9"/>
        <v>OK</v>
      </c>
      <c r="AM20" s="35">
        <v>5</v>
      </c>
      <c r="AN20" s="8"/>
      <c r="AO20" s="6"/>
      <c r="AP20" s="4" t="str">
        <f t="shared" si="10"/>
        <v>OK</v>
      </c>
      <c r="AQ20" s="38">
        <v>5</v>
      </c>
      <c r="AR20" s="8"/>
      <c r="AS20" s="6"/>
      <c r="AT20" s="4" t="str">
        <f t="shared" si="11"/>
        <v>OK</v>
      </c>
      <c r="AU20" s="40">
        <v>5</v>
      </c>
      <c r="AV20" s="8"/>
      <c r="AW20" s="6"/>
      <c r="AX20" s="4" t="str">
        <f t="shared" si="12"/>
        <v>OK</v>
      </c>
      <c r="AY20" s="16">
        <v>5</v>
      </c>
      <c r="AZ20" s="8"/>
      <c r="BF20">
        <v>20</v>
      </c>
    </row>
    <row r="21" spans="1:58" x14ac:dyDescent="0.25">
      <c r="A21" t="s">
        <v>87</v>
      </c>
      <c r="B21" t="s">
        <v>27</v>
      </c>
      <c r="C21" t="str">
        <f t="shared" si="0"/>
        <v>NOM20 Prénom20</v>
      </c>
      <c r="D21" s="12"/>
      <c r="E21" s="6"/>
      <c r="F21" s="4" t="str">
        <f t="shared" si="1"/>
        <v>OK</v>
      </c>
      <c r="G21" s="16">
        <v>2</v>
      </c>
      <c r="H21" s="8"/>
      <c r="I21" s="6"/>
      <c r="J21" s="4" t="str">
        <f t="shared" si="2"/>
        <v>OK</v>
      </c>
      <c r="K21" s="19">
        <v>4</v>
      </c>
      <c r="L21" s="8"/>
      <c r="M21" s="6"/>
      <c r="N21" s="4" t="str">
        <f t="shared" si="3"/>
        <v>OK</v>
      </c>
      <c r="O21" s="14">
        <v>4</v>
      </c>
      <c r="P21" s="8"/>
      <c r="Q21" s="6"/>
      <c r="R21" s="4" t="str">
        <f t="shared" si="4"/>
        <v>OK</v>
      </c>
      <c r="S21" s="23">
        <v>4</v>
      </c>
      <c r="T21" s="8"/>
      <c r="U21" s="6"/>
      <c r="V21" s="4" t="str">
        <f t="shared" si="5"/>
        <v>OK</v>
      </c>
      <c r="W21" s="26">
        <v>4</v>
      </c>
      <c r="X21" s="8"/>
      <c r="Y21" s="6"/>
      <c r="Z21" s="4" t="str">
        <f t="shared" si="6"/>
        <v>OK</v>
      </c>
      <c r="AA21" s="29">
        <v>4</v>
      </c>
      <c r="AB21" s="8"/>
      <c r="AC21" s="6"/>
      <c r="AD21" s="4" t="str">
        <f t="shared" si="7"/>
        <v>OK</v>
      </c>
      <c r="AE21" s="32">
        <v>4</v>
      </c>
      <c r="AF21" s="8"/>
      <c r="AG21" s="6"/>
      <c r="AH21" s="4" t="str">
        <f t="shared" si="8"/>
        <v>OK</v>
      </c>
      <c r="AI21" s="17">
        <v>4</v>
      </c>
      <c r="AJ21" s="8"/>
      <c r="AK21" s="6"/>
      <c r="AL21" s="4" t="str">
        <f t="shared" si="9"/>
        <v>OK</v>
      </c>
      <c r="AM21" s="35">
        <v>4</v>
      </c>
      <c r="AN21" s="8"/>
      <c r="AO21" s="6"/>
      <c r="AP21" s="4" t="str">
        <f t="shared" si="10"/>
        <v>OK</v>
      </c>
      <c r="AQ21" s="38">
        <v>4</v>
      </c>
      <c r="AR21" s="8"/>
      <c r="AS21" s="6"/>
      <c r="AT21" s="4" t="str">
        <f t="shared" si="11"/>
        <v>OK</v>
      </c>
      <c r="AU21" s="40">
        <v>4</v>
      </c>
      <c r="AV21" s="8"/>
      <c r="AW21" s="6"/>
      <c r="AX21" s="4" t="str">
        <f t="shared" si="12"/>
        <v>OK</v>
      </c>
      <c r="AY21" s="16">
        <v>4</v>
      </c>
      <c r="AZ21" s="8"/>
      <c r="BF21">
        <v>21</v>
      </c>
    </row>
    <row r="22" spans="1:58" x14ac:dyDescent="0.25">
      <c r="A22" t="s">
        <v>88</v>
      </c>
      <c r="B22" t="s">
        <v>28</v>
      </c>
      <c r="C22" t="str">
        <f t="shared" si="0"/>
        <v>NOM21 Prénom21</v>
      </c>
      <c r="D22" s="12"/>
      <c r="E22" s="6">
        <v>8</v>
      </c>
      <c r="F22" s="4" t="str">
        <f t="shared" si="1"/>
        <v>RETARD</v>
      </c>
      <c r="G22" s="16"/>
      <c r="H22" s="8"/>
      <c r="I22" s="6">
        <v>0</v>
      </c>
      <c r="J22" s="4" t="str">
        <f t="shared" si="2"/>
        <v>OK</v>
      </c>
      <c r="K22" s="19">
        <v>3</v>
      </c>
      <c r="L22" s="8"/>
      <c r="M22" s="6">
        <v>0</v>
      </c>
      <c r="N22" s="4" t="str">
        <f t="shared" si="3"/>
        <v>OK</v>
      </c>
      <c r="O22" s="14">
        <v>3</v>
      </c>
      <c r="P22" s="8"/>
      <c r="Q22" s="6">
        <v>0</v>
      </c>
      <c r="R22" s="4" t="str">
        <f t="shared" si="4"/>
        <v>OK</v>
      </c>
      <c r="S22" s="23">
        <v>3</v>
      </c>
      <c r="T22" s="8"/>
      <c r="U22" s="6">
        <v>0</v>
      </c>
      <c r="V22" s="4" t="str">
        <f t="shared" si="5"/>
        <v>OK</v>
      </c>
      <c r="W22" s="26">
        <v>3</v>
      </c>
      <c r="X22" s="8"/>
      <c r="Y22" s="6">
        <v>0</v>
      </c>
      <c r="Z22" s="4" t="str">
        <f t="shared" si="6"/>
        <v>OK</v>
      </c>
      <c r="AA22" s="29">
        <v>3</v>
      </c>
      <c r="AB22" s="8"/>
      <c r="AC22" s="6">
        <v>0</v>
      </c>
      <c r="AD22" s="4" t="str">
        <f t="shared" si="7"/>
        <v>OK</v>
      </c>
      <c r="AE22" s="32">
        <v>3</v>
      </c>
      <c r="AF22" s="8"/>
      <c r="AG22" s="6">
        <v>0</v>
      </c>
      <c r="AH22" s="4" t="str">
        <f t="shared" si="8"/>
        <v>OK</v>
      </c>
      <c r="AI22" s="17">
        <v>3</v>
      </c>
      <c r="AJ22" s="8"/>
      <c r="AK22" s="6">
        <v>0</v>
      </c>
      <c r="AL22" s="4" t="str">
        <f t="shared" si="9"/>
        <v>OK</v>
      </c>
      <c r="AM22" s="35">
        <v>3</v>
      </c>
      <c r="AN22" s="8"/>
      <c r="AO22" s="6">
        <v>0</v>
      </c>
      <c r="AP22" s="4" t="str">
        <f t="shared" si="10"/>
        <v>OK</v>
      </c>
      <c r="AQ22" s="38">
        <v>3</v>
      </c>
      <c r="AR22" s="8"/>
      <c r="AS22" s="6">
        <v>0</v>
      </c>
      <c r="AT22" s="4" t="str">
        <f t="shared" si="11"/>
        <v>OK</v>
      </c>
      <c r="AU22" s="40">
        <v>3</v>
      </c>
      <c r="AV22" s="8"/>
      <c r="AW22" s="6">
        <v>0</v>
      </c>
      <c r="AX22" s="4" t="str">
        <f t="shared" si="12"/>
        <v>OK</v>
      </c>
      <c r="AY22" s="16">
        <v>3</v>
      </c>
      <c r="AZ22" s="8"/>
      <c r="BF22">
        <v>22</v>
      </c>
    </row>
    <row r="23" spans="1:58" x14ac:dyDescent="0.25">
      <c r="A23" t="s">
        <v>89</v>
      </c>
      <c r="B23" t="s">
        <v>29</v>
      </c>
      <c r="C23" t="str">
        <f t="shared" si="0"/>
        <v>NOM22 Prénom22</v>
      </c>
      <c r="D23" s="12"/>
      <c r="E23" s="6"/>
      <c r="F23" s="4" t="str">
        <f t="shared" si="1"/>
        <v>OK</v>
      </c>
      <c r="G23" s="16">
        <v>10</v>
      </c>
      <c r="H23" s="8"/>
      <c r="I23" s="6"/>
      <c r="J23" s="4" t="str">
        <f t="shared" si="2"/>
        <v>OK</v>
      </c>
      <c r="K23" s="19">
        <v>9</v>
      </c>
      <c r="L23" s="8"/>
      <c r="M23" s="6"/>
      <c r="N23" s="4" t="str">
        <f t="shared" si="3"/>
        <v>OK</v>
      </c>
      <c r="O23" s="14">
        <v>9</v>
      </c>
      <c r="P23" s="8"/>
      <c r="Q23" s="6"/>
      <c r="R23" s="4" t="str">
        <f t="shared" si="4"/>
        <v>OK</v>
      </c>
      <c r="S23" s="23">
        <v>9</v>
      </c>
      <c r="T23" s="8"/>
      <c r="U23" s="6"/>
      <c r="V23" s="4" t="str">
        <f t="shared" si="5"/>
        <v>OK</v>
      </c>
      <c r="W23" s="26">
        <v>9</v>
      </c>
      <c r="X23" s="8"/>
      <c r="Y23" s="6"/>
      <c r="Z23" s="4" t="str">
        <f t="shared" si="6"/>
        <v>OK</v>
      </c>
      <c r="AA23" s="29">
        <v>9</v>
      </c>
      <c r="AB23" s="8"/>
      <c r="AC23" s="6"/>
      <c r="AD23" s="4" t="str">
        <f t="shared" si="7"/>
        <v>OK</v>
      </c>
      <c r="AE23" s="32">
        <v>9</v>
      </c>
      <c r="AF23" s="8"/>
      <c r="AG23" s="6"/>
      <c r="AH23" s="4" t="str">
        <f t="shared" si="8"/>
        <v>OK</v>
      </c>
      <c r="AI23" s="17">
        <v>9</v>
      </c>
      <c r="AJ23" s="8"/>
      <c r="AK23" s="6"/>
      <c r="AL23" s="4" t="str">
        <f t="shared" si="9"/>
        <v>OK</v>
      </c>
      <c r="AM23" s="35">
        <v>9</v>
      </c>
      <c r="AN23" s="8"/>
      <c r="AO23" s="6"/>
      <c r="AP23" s="4" t="str">
        <f t="shared" si="10"/>
        <v>OK</v>
      </c>
      <c r="AQ23" s="38">
        <v>9</v>
      </c>
      <c r="AR23" s="8"/>
      <c r="AS23" s="6"/>
      <c r="AT23" s="4" t="str">
        <f t="shared" si="11"/>
        <v>OK</v>
      </c>
      <c r="AU23" s="40">
        <v>9</v>
      </c>
      <c r="AV23" s="8"/>
      <c r="AW23" s="6"/>
      <c r="AX23" s="4" t="str">
        <f t="shared" si="12"/>
        <v>OK</v>
      </c>
      <c r="AY23" s="16">
        <v>9</v>
      </c>
      <c r="AZ23" s="8"/>
      <c r="BF23">
        <v>23</v>
      </c>
    </row>
    <row r="24" spans="1:58" x14ac:dyDescent="0.25">
      <c r="A24" t="s">
        <v>90</v>
      </c>
      <c r="B24" t="s">
        <v>30</v>
      </c>
      <c r="C24" t="str">
        <f t="shared" si="0"/>
        <v>NOM23 Prénom23</v>
      </c>
      <c r="D24" s="12"/>
      <c r="E24" s="6">
        <v>8</v>
      </c>
      <c r="F24" s="4" t="str">
        <f t="shared" si="1"/>
        <v>RETARD</v>
      </c>
      <c r="G24" s="16"/>
      <c r="H24" s="8"/>
      <c r="I24" s="6">
        <v>8</v>
      </c>
      <c r="J24" s="4" t="str">
        <f t="shared" si="2"/>
        <v>RETARD</v>
      </c>
      <c r="K24" s="19"/>
      <c r="L24" s="8"/>
      <c r="M24" s="6">
        <v>8</v>
      </c>
      <c r="N24" s="4" t="str">
        <f t="shared" si="3"/>
        <v>RETARD</v>
      </c>
      <c r="O24" s="14"/>
      <c r="P24" s="8"/>
      <c r="Q24" s="6">
        <v>8</v>
      </c>
      <c r="R24" s="4" t="str">
        <f t="shared" si="4"/>
        <v>RETARD</v>
      </c>
      <c r="S24" s="23"/>
      <c r="T24" s="8"/>
      <c r="U24" s="6">
        <v>8</v>
      </c>
      <c r="V24" s="4" t="str">
        <f t="shared" si="5"/>
        <v>RETARD</v>
      </c>
      <c r="W24" s="26"/>
      <c r="X24" s="8"/>
      <c r="Y24" s="6">
        <v>8</v>
      </c>
      <c r="Z24" s="4" t="str">
        <f t="shared" si="6"/>
        <v>RETARD</v>
      </c>
      <c r="AA24" s="29"/>
      <c r="AB24" s="8"/>
      <c r="AC24" s="6">
        <v>8</v>
      </c>
      <c r="AD24" s="4" t="str">
        <f t="shared" si="7"/>
        <v>RETARD</v>
      </c>
      <c r="AE24" s="32"/>
      <c r="AF24" s="8"/>
      <c r="AG24" s="6">
        <v>8</v>
      </c>
      <c r="AH24" s="4" t="str">
        <f t="shared" si="8"/>
        <v>RETARD</v>
      </c>
      <c r="AI24" s="17"/>
      <c r="AJ24" s="8"/>
      <c r="AK24" s="6">
        <v>8</v>
      </c>
      <c r="AL24" s="4" t="str">
        <f t="shared" si="9"/>
        <v>RETARD</v>
      </c>
      <c r="AM24" s="35"/>
      <c r="AN24" s="8"/>
      <c r="AO24" s="6">
        <v>8</v>
      </c>
      <c r="AP24" s="4" t="str">
        <f t="shared" si="10"/>
        <v>RETARD</v>
      </c>
      <c r="AQ24" s="38"/>
      <c r="AR24" s="8"/>
      <c r="AS24" s="6">
        <v>8</v>
      </c>
      <c r="AT24" s="4" t="str">
        <f t="shared" si="11"/>
        <v>RETARD</v>
      </c>
      <c r="AU24" s="40"/>
      <c r="AV24" s="8"/>
      <c r="AW24" s="6">
        <v>8</v>
      </c>
      <c r="AX24" s="4" t="str">
        <f t="shared" si="12"/>
        <v>RETARD</v>
      </c>
      <c r="AY24" s="16"/>
      <c r="AZ24" s="8"/>
      <c r="BF24">
        <v>24</v>
      </c>
    </row>
    <row r="25" spans="1:58" x14ac:dyDescent="0.25">
      <c r="A25" t="s">
        <v>91</v>
      </c>
      <c r="B25" t="s">
        <v>31</v>
      </c>
      <c r="C25" t="str">
        <f t="shared" si="0"/>
        <v>NOM24 Prénom24</v>
      </c>
      <c r="D25" s="12"/>
      <c r="E25" s="6">
        <v>8</v>
      </c>
      <c r="F25" s="4" t="str">
        <f t="shared" si="1"/>
        <v>RETARD</v>
      </c>
      <c r="G25" s="16"/>
      <c r="H25" s="8"/>
      <c r="I25" s="6">
        <v>8</v>
      </c>
      <c r="J25" s="4" t="str">
        <f t="shared" si="2"/>
        <v>RETARD</v>
      </c>
      <c r="K25" s="19"/>
      <c r="L25" s="8"/>
      <c r="M25" s="6">
        <v>8</v>
      </c>
      <c r="N25" s="4" t="str">
        <f t="shared" si="3"/>
        <v>RETARD</v>
      </c>
      <c r="O25" s="14"/>
      <c r="P25" s="8"/>
      <c r="Q25" s="6">
        <v>8</v>
      </c>
      <c r="R25" s="4" t="str">
        <f t="shared" si="4"/>
        <v>RETARD</v>
      </c>
      <c r="S25" s="23"/>
      <c r="T25" s="8"/>
      <c r="U25" s="6">
        <v>8</v>
      </c>
      <c r="V25" s="4" t="str">
        <f t="shared" si="5"/>
        <v>RETARD</v>
      </c>
      <c r="W25" s="26"/>
      <c r="X25" s="8"/>
      <c r="Y25" s="6">
        <v>8</v>
      </c>
      <c r="Z25" s="4" t="str">
        <f t="shared" si="6"/>
        <v>RETARD</v>
      </c>
      <c r="AA25" s="29"/>
      <c r="AB25" s="8"/>
      <c r="AC25" s="6">
        <v>8</v>
      </c>
      <c r="AD25" s="4" t="str">
        <f t="shared" si="7"/>
        <v>RETARD</v>
      </c>
      <c r="AE25" s="32"/>
      <c r="AF25" s="8"/>
      <c r="AG25" s="6">
        <v>8</v>
      </c>
      <c r="AH25" s="4" t="str">
        <f t="shared" si="8"/>
        <v>RETARD</v>
      </c>
      <c r="AI25" s="17"/>
      <c r="AJ25" s="8"/>
      <c r="AK25" s="6">
        <v>8</v>
      </c>
      <c r="AL25" s="4" t="str">
        <f t="shared" si="9"/>
        <v>RETARD</v>
      </c>
      <c r="AM25" s="35"/>
      <c r="AN25" s="8"/>
      <c r="AO25" s="6">
        <v>8</v>
      </c>
      <c r="AP25" s="4" t="str">
        <f t="shared" si="10"/>
        <v>RETARD</v>
      </c>
      <c r="AQ25" s="38"/>
      <c r="AR25" s="8"/>
      <c r="AS25" s="6">
        <v>8</v>
      </c>
      <c r="AT25" s="4" t="str">
        <f t="shared" si="11"/>
        <v>RETARD</v>
      </c>
      <c r="AU25" s="40"/>
      <c r="AV25" s="8"/>
      <c r="AW25" s="6">
        <v>8</v>
      </c>
      <c r="AX25" s="4" t="str">
        <f t="shared" si="12"/>
        <v>RETARD</v>
      </c>
      <c r="AY25" s="16"/>
      <c r="AZ25" s="8"/>
      <c r="BF25">
        <v>25</v>
      </c>
    </row>
    <row r="26" spans="1:58" x14ac:dyDescent="0.25">
      <c r="A26" t="s">
        <v>92</v>
      </c>
      <c r="B26" t="s">
        <v>32</v>
      </c>
      <c r="C26" t="str">
        <f t="shared" si="0"/>
        <v>NOM25 Prénom25</v>
      </c>
      <c r="D26" s="12"/>
      <c r="E26" s="6"/>
      <c r="F26" s="4" t="str">
        <f t="shared" si="1"/>
        <v>OK</v>
      </c>
      <c r="G26" s="16">
        <v>3</v>
      </c>
      <c r="H26" s="8"/>
      <c r="I26" s="6">
        <v>8</v>
      </c>
      <c r="J26" s="4" t="str">
        <f t="shared" si="2"/>
        <v>RETARD</v>
      </c>
      <c r="K26" s="19"/>
      <c r="L26" s="8"/>
      <c r="M26" s="6">
        <v>8</v>
      </c>
      <c r="N26" s="4" t="str">
        <f t="shared" si="3"/>
        <v>RETARD</v>
      </c>
      <c r="O26" s="14"/>
      <c r="P26" s="8"/>
      <c r="Q26" s="6">
        <v>8</v>
      </c>
      <c r="R26" s="4" t="str">
        <f t="shared" si="4"/>
        <v>RETARD</v>
      </c>
      <c r="S26" s="23"/>
      <c r="T26" s="8"/>
      <c r="U26" s="6">
        <v>8</v>
      </c>
      <c r="V26" s="4" t="str">
        <f t="shared" si="5"/>
        <v>RETARD</v>
      </c>
      <c r="W26" s="26"/>
      <c r="X26" s="8"/>
      <c r="Y26" s="6">
        <v>8</v>
      </c>
      <c r="Z26" s="4" t="str">
        <f t="shared" si="6"/>
        <v>RETARD</v>
      </c>
      <c r="AA26" s="29"/>
      <c r="AB26" s="8"/>
      <c r="AC26" s="6">
        <v>8</v>
      </c>
      <c r="AD26" s="4" t="str">
        <f t="shared" si="7"/>
        <v>RETARD</v>
      </c>
      <c r="AE26" s="32"/>
      <c r="AF26" s="8"/>
      <c r="AG26" s="6">
        <v>8</v>
      </c>
      <c r="AH26" s="4" t="str">
        <f t="shared" si="8"/>
        <v>RETARD</v>
      </c>
      <c r="AI26" s="17"/>
      <c r="AJ26" s="8"/>
      <c r="AK26" s="6">
        <v>8</v>
      </c>
      <c r="AL26" s="4" t="str">
        <f t="shared" si="9"/>
        <v>RETARD</v>
      </c>
      <c r="AM26" s="35"/>
      <c r="AN26" s="8"/>
      <c r="AO26" s="6">
        <v>8</v>
      </c>
      <c r="AP26" s="4" t="str">
        <f t="shared" si="10"/>
        <v>RETARD</v>
      </c>
      <c r="AQ26" s="38"/>
      <c r="AR26" s="8"/>
      <c r="AS26" s="6">
        <v>8</v>
      </c>
      <c r="AT26" s="4" t="str">
        <f t="shared" si="11"/>
        <v>RETARD</v>
      </c>
      <c r="AU26" s="40"/>
      <c r="AV26" s="8"/>
      <c r="AW26" s="6">
        <v>8</v>
      </c>
      <c r="AX26" s="4" t="str">
        <f t="shared" si="12"/>
        <v>RETARD</v>
      </c>
      <c r="AY26" s="16"/>
      <c r="AZ26" s="8"/>
      <c r="BF26">
        <v>26</v>
      </c>
    </row>
    <row r="27" spans="1:58" x14ac:dyDescent="0.25">
      <c r="A27" t="s">
        <v>93</v>
      </c>
      <c r="B27" t="s">
        <v>33</v>
      </c>
      <c r="C27" t="str">
        <f t="shared" si="0"/>
        <v>NOM26 Prénom26</v>
      </c>
      <c r="D27" s="12"/>
      <c r="E27" s="6"/>
      <c r="F27" s="4" t="str">
        <f t="shared" si="1"/>
        <v>OK</v>
      </c>
      <c r="G27" s="16">
        <v>4</v>
      </c>
      <c r="H27" s="8"/>
      <c r="I27" s="6"/>
      <c r="J27" s="4" t="str">
        <f t="shared" si="2"/>
        <v>OK</v>
      </c>
      <c r="K27" s="19">
        <v>7</v>
      </c>
      <c r="L27" s="8"/>
      <c r="M27" s="6"/>
      <c r="N27" s="4" t="str">
        <f t="shared" si="3"/>
        <v>OK</v>
      </c>
      <c r="O27" s="14">
        <v>7</v>
      </c>
      <c r="P27" s="8"/>
      <c r="Q27" s="6"/>
      <c r="R27" s="4" t="str">
        <f t="shared" si="4"/>
        <v>OK</v>
      </c>
      <c r="S27" s="23">
        <v>7</v>
      </c>
      <c r="T27" s="8"/>
      <c r="U27" s="6"/>
      <c r="V27" s="4" t="str">
        <f t="shared" si="5"/>
        <v>OK</v>
      </c>
      <c r="W27" s="26">
        <v>7</v>
      </c>
      <c r="X27" s="8"/>
      <c r="Y27" s="6"/>
      <c r="Z27" s="4" t="str">
        <f t="shared" si="6"/>
        <v>OK</v>
      </c>
      <c r="AA27" s="29">
        <v>7</v>
      </c>
      <c r="AB27" s="8"/>
      <c r="AC27" s="6"/>
      <c r="AD27" s="4" t="str">
        <f t="shared" si="7"/>
        <v>OK</v>
      </c>
      <c r="AE27" s="32">
        <v>7</v>
      </c>
      <c r="AF27" s="8"/>
      <c r="AG27" s="6"/>
      <c r="AH27" s="4" t="str">
        <f t="shared" si="8"/>
        <v>OK</v>
      </c>
      <c r="AI27" s="17">
        <v>7</v>
      </c>
      <c r="AJ27" s="8"/>
      <c r="AK27" s="6"/>
      <c r="AL27" s="4" t="str">
        <f t="shared" si="9"/>
        <v>OK</v>
      </c>
      <c r="AM27" s="35">
        <v>7</v>
      </c>
      <c r="AN27" s="8"/>
      <c r="AO27" s="6"/>
      <c r="AP27" s="4" t="str">
        <f t="shared" si="10"/>
        <v>OK</v>
      </c>
      <c r="AQ27" s="38">
        <v>7</v>
      </c>
      <c r="AR27" s="8"/>
      <c r="AS27" s="6"/>
      <c r="AT27" s="4" t="str">
        <f t="shared" si="11"/>
        <v>OK</v>
      </c>
      <c r="AU27" s="40">
        <v>7</v>
      </c>
      <c r="AV27" s="8"/>
      <c r="AW27" s="6"/>
      <c r="AX27" s="4" t="str">
        <f t="shared" si="12"/>
        <v>OK</v>
      </c>
      <c r="AY27" s="16">
        <v>7</v>
      </c>
      <c r="AZ27" s="8"/>
      <c r="BF27">
        <v>27</v>
      </c>
    </row>
    <row r="28" spans="1:58" x14ac:dyDescent="0.25">
      <c r="A28" t="s">
        <v>94</v>
      </c>
      <c r="B28" t="s">
        <v>34</v>
      </c>
      <c r="C28" t="str">
        <f t="shared" si="0"/>
        <v>NOM27 Prénom27</v>
      </c>
      <c r="D28" s="12"/>
      <c r="E28" s="6"/>
      <c r="F28" s="4" t="str">
        <f t="shared" si="1"/>
        <v>OK</v>
      </c>
      <c r="G28" s="16">
        <v>5</v>
      </c>
      <c r="H28" s="8"/>
      <c r="I28" s="6">
        <v>8</v>
      </c>
      <c r="J28" s="4" t="str">
        <f t="shared" si="2"/>
        <v>RETARD</v>
      </c>
      <c r="K28" s="19"/>
      <c r="L28" s="8"/>
      <c r="M28" s="6">
        <v>8</v>
      </c>
      <c r="N28" s="4" t="str">
        <f t="shared" si="3"/>
        <v>RETARD</v>
      </c>
      <c r="O28" s="14"/>
      <c r="P28" s="8"/>
      <c r="Q28" s="6">
        <v>8</v>
      </c>
      <c r="R28" s="4" t="str">
        <f t="shared" si="4"/>
        <v>RETARD</v>
      </c>
      <c r="S28" s="23"/>
      <c r="T28" s="8"/>
      <c r="U28" s="6">
        <v>8</v>
      </c>
      <c r="V28" s="4" t="str">
        <f t="shared" si="5"/>
        <v>RETARD</v>
      </c>
      <c r="W28" s="26"/>
      <c r="X28" s="8"/>
      <c r="Y28" s="6">
        <v>8</v>
      </c>
      <c r="Z28" s="4" t="str">
        <f t="shared" si="6"/>
        <v>RETARD</v>
      </c>
      <c r="AA28" s="29"/>
      <c r="AB28" s="8"/>
      <c r="AC28" s="6">
        <v>8</v>
      </c>
      <c r="AD28" s="4" t="str">
        <f t="shared" si="7"/>
        <v>RETARD</v>
      </c>
      <c r="AE28" s="32"/>
      <c r="AF28" s="8"/>
      <c r="AG28" s="6">
        <v>8</v>
      </c>
      <c r="AH28" s="4" t="str">
        <f t="shared" si="8"/>
        <v>RETARD</v>
      </c>
      <c r="AI28" s="17"/>
      <c r="AJ28" s="8"/>
      <c r="AK28" s="6">
        <v>8</v>
      </c>
      <c r="AL28" s="4" t="str">
        <f t="shared" si="9"/>
        <v>RETARD</v>
      </c>
      <c r="AM28" s="35"/>
      <c r="AN28" s="8"/>
      <c r="AO28" s="6">
        <v>8</v>
      </c>
      <c r="AP28" s="4" t="str">
        <f t="shared" si="10"/>
        <v>RETARD</v>
      </c>
      <c r="AQ28" s="38"/>
      <c r="AR28" s="8"/>
      <c r="AS28" s="6">
        <v>8</v>
      </c>
      <c r="AT28" s="4" t="str">
        <f t="shared" si="11"/>
        <v>RETARD</v>
      </c>
      <c r="AU28" s="40"/>
      <c r="AV28" s="8"/>
      <c r="AW28" s="6">
        <v>8</v>
      </c>
      <c r="AX28" s="4" t="str">
        <f t="shared" si="12"/>
        <v>RETARD</v>
      </c>
      <c r="AY28" s="16"/>
      <c r="AZ28" s="8"/>
      <c r="BF28">
        <v>28</v>
      </c>
    </row>
    <row r="29" spans="1:58" x14ac:dyDescent="0.25">
      <c r="A29" t="s">
        <v>95</v>
      </c>
      <c r="B29" t="s">
        <v>35</v>
      </c>
      <c r="C29" t="str">
        <f t="shared" si="0"/>
        <v>NOM28 Prénom28</v>
      </c>
      <c r="D29" s="12"/>
      <c r="E29" s="6"/>
      <c r="F29" s="4" t="str">
        <f t="shared" si="1"/>
        <v>OK</v>
      </c>
      <c r="G29" s="16">
        <v>6</v>
      </c>
      <c r="H29" s="8"/>
      <c r="I29" s="6"/>
      <c r="J29" s="4" t="str">
        <f t="shared" si="2"/>
        <v>OK</v>
      </c>
      <c r="K29" s="19">
        <v>85</v>
      </c>
      <c r="L29" s="8"/>
      <c r="M29" s="6"/>
      <c r="N29" s="4" t="str">
        <f t="shared" si="3"/>
        <v>OK</v>
      </c>
      <c r="O29" s="14">
        <v>85</v>
      </c>
      <c r="P29" s="8"/>
      <c r="Q29" s="6"/>
      <c r="R29" s="4" t="str">
        <f t="shared" si="4"/>
        <v>OK</v>
      </c>
      <c r="S29" s="23">
        <v>85</v>
      </c>
      <c r="T29" s="8"/>
      <c r="U29" s="6"/>
      <c r="V29" s="4" t="str">
        <f t="shared" si="5"/>
        <v>OK</v>
      </c>
      <c r="W29" s="26">
        <v>85</v>
      </c>
      <c r="X29" s="8"/>
      <c r="Y29" s="6"/>
      <c r="Z29" s="4" t="str">
        <f t="shared" si="6"/>
        <v>OK</v>
      </c>
      <c r="AA29" s="29">
        <v>85</v>
      </c>
      <c r="AB29" s="8"/>
      <c r="AC29" s="6"/>
      <c r="AD29" s="4" t="str">
        <f t="shared" si="7"/>
        <v>OK</v>
      </c>
      <c r="AE29" s="32">
        <v>85</v>
      </c>
      <c r="AF29" s="8"/>
      <c r="AG29" s="6"/>
      <c r="AH29" s="4" t="str">
        <f t="shared" si="8"/>
        <v>OK</v>
      </c>
      <c r="AI29" s="17">
        <v>85</v>
      </c>
      <c r="AJ29" s="8"/>
      <c r="AK29" s="6"/>
      <c r="AL29" s="4" t="str">
        <f t="shared" si="9"/>
        <v>OK</v>
      </c>
      <c r="AM29" s="35">
        <v>85</v>
      </c>
      <c r="AN29" s="8"/>
      <c r="AO29" s="6"/>
      <c r="AP29" s="4" t="str">
        <f t="shared" si="10"/>
        <v>OK</v>
      </c>
      <c r="AQ29" s="38">
        <v>85</v>
      </c>
      <c r="AR29" s="8"/>
      <c r="AS29" s="6"/>
      <c r="AT29" s="4" t="str">
        <f t="shared" si="11"/>
        <v>OK</v>
      </c>
      <c r="AU29" s="40">
        <v>85</v>
      </c>
      <c r="AV29" s="8"/>
      <c r="AW29" s="6"/>
      <c r="AX29" s="4" t="str">
        <f t="shared" si="12"/>
        <v>OK</v>
      </c>
      <c r="AY29" s="16">
        <v>85</v>
      </c>
      <c r="AZ29" s="8"/>
      <c r="BF29">
        <v>29</v>
      </c>
    </row>
    <row r="30" spans="1:58" x14ac:dyDescent="0.25">
      <c r="A30" t="s">
        <v>96</v>
      </c>
      <c r="B30" t="s">
        <v>36</v>
      </c>
      <c r="C30" t="str">
        <f t="shared" si="0"/>
        <v>NOM29 Prénom29</v>
      </c>
      <c r="D30" s="12"/>
      <c r="E30" s="6"/>
      <c r="F30" s="4" t="str">
        <f t="shared" si="1"/>
        <v>OK</v>
      </c>
      <c r="G30" s="16">
        <v>7</v>
      </c>
      <c r="H30" s="8"/>
      <c r="I30" s="6"/>
      <c r="J30" s="4" t="str">
        <f t="shared" si="2"/>
        <v>OK</v>
      </c>
      <c r="K30" s="19">
        <v>23</v>
      </c>
      <c r="L30" s="8"/>
      <c r="M30" s="6"/>
      <c r="N30" s="4" t="str">
        <f t="shared" si="3"/>
        <v>OK</v>
      </c>
      <c r="O30" s="14">
        <v>23</v>
      </c>
      <c r="P30" s="8"/>
      <c r="Q30" s="6"/>
      <c r="R30" s="4" t="str">
        <f t="shared" si="4"/>
        <v>OK</v>
      </c>
      <c r="S30" s="23">
        <v>23</v>
      </c>
      <c r="T30" s="8"/>
      <c r="U30" s="6"/>
      <c r="V30" s="4" t="str">
        <f t="shared" si="5"/>
        <v>OK</v>
      </c>
      <c r="W30" s="26">
        <v>23</v>
      </c>
      <c r="X30" s="8"/>
      <c r="Y30" s="6"/>
      <c r="Z30" s="4" t="str">
        <f t="shared" si="6"/>
        <v>OK</v>
      </c>
      <c r="AA30" s="29">
        <v>23</v>
      </c>
      <c r="AB30" s="8"/>
      <c r="AC30" s="6"/>
      <c r="AD30" s="4" t="str">
        <f t="shared" si="7"/>
        <v>OK</v>
      </c>
      <c r="AE30" s="32">
        <v>23</v>
      </c>
      <c r="AF30" s="8"/>
      <c r="AG30" s="6"/>
      <c r="AH30" s="4" t="str">
        <f t="shared" si="8"/>
        <v>OK</v>
      </c>
      <c r="AI30" s="17">
        <v>23</v>
      </c>
      <c r="AJ30" s="8"/>
      <c r="AK30" s="6"/>
      <c r="AL30" s="4" t="str">
        <f t="shared" si="9"/>
        <v>OK</v>
      </c>
      <c r="AM30" s="35">
        <v>23</v>
      </c>
      <c r="AN30" s="8"/>
      <c r="AO30" s="6"/>
      <c r="AP30" s="4" t="str">
        <f t="shared" si="10"/>
        <v>OK</v>
      </c>
      <c r="AQ30" s="38">
        <v>23</v>
      </c>
      <c r="AR30" s="8"/>
      <c r="AS30" s="6"/>
      <c r="AT30" s="4" t="str">
        <f t="shared" si="11"/>
        <v>OK</v>
      </c>
      <c r="AU30" s="40">
        <v>23</v>
      </c>
      <c r="AV30" s="8"/>
      <c r="AW30" s="6"/>
      <c r="AX30" s="4" t="str">
        <f t="shared" si="12"/>
        <v>OK</v>
      </c>
      <c r="AY30" s="16">
        <v>23</v>
      </c>
      <c r="AZ30" s="8"/>
      <c r="BF30">
        <v>30</v>
      </c>
    </row>
    <row r="31" spans="1:58" x14ac:dyDescent="0.25">
      <c r="A31" t="s">
        <v>97</v>
      </c>
      <c r="B31" t="s">
        <v>37</v>
      </c>
      <c r="C31" t="str">
        <f t="shared" si="0"/>
        <v>NOM30 Prénom30</v>
      </c>
      <c r="D31" s="12"/>
      <c r="E31" s="6">
        <v>8</v>
      </c>
      <c r="F31" s="4" t="str">
        <f t="shared" si="1"/>
        <v>RETARD</v>
      </c>
      <c r="G31" s="16"/>
      <c r="H31" s="8"/>
      <c r="I31" s="6">
        <v>8</v>
      </c>
      <c r="J31" s="4" t="str">
        <f t="shared" si="2"/>
        <v>RETARD</v>
      </c>
      <c r="K31" s="19"/>
      <c r="L31" s="8"/>
      <c r="M31" s="6">
        <v>8</v>
      </c>
      <c r="N31" s="4" t="str">
        <f t="shared" si="3"/>
        <v>RETARD</v>
      </c>
      <c r="O31" s="14"/>
      <c r="P31" s="8"/>
      <c r="Q31" s="6">
        <v>8</v>
      </c>
      <c r="R31" s="4" t="str">
        <f t="shared" si="4"/>
        <v>RETARD</v>
      </c>
      <c r="S31" s="23"/>
      <c r="T31" s="8"/>
      <c r="U31" s="6">
        <v>8</v>
      </c>
      <c r="V31" s="4" t="str">
        <f t="shared" si="5"/>
        <v>RETARD</v>
      </c>
      <c r="W31" s="26"/>
      <c r="X31" s="8"/>
      <c r="Y31" s="6">
        <v>8</v>
      </c>
      <c r="Z31" s="4" t="str">
        <f t="shared" si="6"/>
        <v>RETARD</v>
      </c>
      <c r="AA31" s="29"/>
      <c r="AB31" s="8"/>
      <c r="AC31" s="6">
        <v>8</v>
      </c>
      <c r="AD31" s="4" t="str">
        <f t="shared" si="7"/>
        <v>RETARD</v>
      </c>
      <c r="AE31" s="32"/>
      <c r="AF31" s="8"/>
      <c r="AG31" s="6">
        <v>8</v>
      </c>
      <c r="AH31" s="4" t="str">
        <f t="shared" si="8"/>
        <v>RETARD</v>
      </c>
      <c r="AI31" s="17"/>
      <c r="AJ31" s="8"/>
      <c r="AK31" s="6">
        <v>8</v>
      </c>
      <c r="AL31" s="4" t="str">
        <f t="shared" si="9"/>
        <v>RETARD</v>
      </c>
      <c r="AM31" s="35"/>
      <c r="AN31" s="8"/>
      <c r="AO31" s="6">
        <v>8</v>
      </c>
      <c r="AP31" s="4" t="str">
        <f t="shared" si="10"/>
        <v>RETARD</v>
      </c>
      <c r="AQ31" s="38"/>
      <c r="AR31" s="8"/>
      <c r="AS31" s="6">
        <v>8</v>
      </c>
      <c r="AT31" s="4" t="str">
        <f t="shared" si="11"/>
        <v>RETARD</v>
      </c>
      <c r="AU31" s="40"/>
      <c r="AV31" s="8"/>
      <c r="AW31" s="6">
        <v>8</v>
      </c>
      <c r="AX31" s="4" t="str">
        <f t="shared" si="12"/>
        <v>RETARD</v>
      </c>
      <c r="AY31" s="16"/>
      <c r="AZ31" s="8"/>
      <c r="BF31">
        <v>31</v>
      </c>
    </row>
    <row r="32" spans="1:58" ht="15" customHeight="1" x14ac:dyDescent="0.25">
      <c r="A32" t="s">
        <v>98</v>
      </c>
      <c r="B32" t="s">
        <v>38</v>
      </c>
      <c r="C32" t="str">
        <f t="shared" si="0"/>
        <v>NOM31 Prénom31</v>
      </c>
      <c r="D32" s="12"/>
      <c r="E32" s="6">
        <v>8</v>
      </c>
      <c r="F32" s="4" t="str">
        <f t="shared" si="1"/>
        <v>RETARD</v>
      </c>
      <c r="G32" s="16"/>
      <c r="H32" s="8"/>
      <c r="I32" s="6"/>
      <c r="J32" s="4" t="str">
        <f t="shared" si="2"/>
        <v>OK</v>
      </c>
      <c r="K32" s="19">
        <v>12</v>
      </c>
      <c r="L32" s="8"/>
      <c r="M32" s="6"/>
      <c r="N32" s="4" t="str">
        <f t="shared" si="3"/>
        <v>OK</v>
      </c>
      <c r="O32" s="14">
        <v>12</v>
      </c>
      <c r="P32" s="8"/>
      <c r="Q32" s="6"/>
      <c r="R32" s="4" t="str">
        <f t="shared" si="4"/>
        <v>OK</v>
      </c>
      <c r="S32" s="23">
        <v>12</v>
      </c>
      <c r="T32" s="8"/>
      <c r="U32" s="6"/>
      <c r="V32" s="4" t="str">
        <f t="shared" si="5"/>
        <v>OK</v>
      </c>
      <c r="W32" s="26">
        <v>12</v>
      </c>
      <c r="X32" s="8"/>
      <c r="Y32" s="6"/>
      <c r="Z32" s="4" t="str">
        <f t="shared" si="6"/>
        <v>OK</v>
      </c>
      <c r="AA32" s="29">
        <v>12</v>
      </c>
      <c r="AB32" s="8"/>
      <c r="AC32" s="6"/>
      <c r="AD32" s="4" t="str">
        <f t="shared" si="7"/>
        <v>OK</v>
      </c>
      <c r="AE32" s="32">
        <v>12</v>
      </c>
      <c r="AF32" s="8"/>
      <c r="AG32" s="6"/>
      <c r="AH32" s="4" t="str">
        <f t="shared" si="8"/>
        <v>OK</v>
      </c>
      <c r="AI32" s="17">
        <v>12</v>
      </c>
      <c r="AJ32" s="8"/>
      <c r="AK32" s="6"/>
      <c r="AL32" s="4" t="str">
        <f t="shared" si="9"/>
        <v>OK</v>
      </c>
      <c r="AM32" s="35">
        <v>12</v>
      </c>
      <c r="AN32" s="8"/>
      <c r="AO32" s="6"/>
      <c r="AP32" s="4" t="str">
        <f t="shared" si="10"/>
        <v>OK</v>
      </c>
      <c r="AQ32" s="38">
        <v>12</v>
      </c>
      <c r="AR32" s="8"/>
      <c r="AS32" s="6"/>
      <c r="AT32" s="4" t="str">
        <f t="shared" si="11"/>
        <v>OK</v>
      </c>
      <c r="AU32" s="40">
        <v>12</v>
      </c>
      <c r="AV32" s="8"/>
      <c r="AW32" s="6"/>
      <c r="AX32" s="4" t="str">
        <f t="shared" si="12"/>
        <v>OK</v>
      </c>
      <c r="AY32" s="16">
        <v>12</v>
      </c>
      <c r="AZ32" s="8"/>
      <c r="BF32">
        <v>32</v>
      </c>
    </row>
    <row r="33" spans="1:58" x14ac:dyDescent="0.25">
      <c r="A33" t="s">
        <v>99</v>
      </c>
      <c r="B33" t="s">
        <v>39</v>
      </c>
      <c r="C33" t="str">
        <f t="shared" si="0"/>
        <v>NOM32 Prénom32</v>
      </c>
      <c r="D33" s="12"/>
      <c r="E33" s="6"/>
      <c r="F33" s="4" t="str">
        <f t="shared" si="1"/>
        <v>OK</v>
      </c>
      <c r="G33" s="16">
        <v>3</v>
      </c>
      <c r="H33" s="8"/>
      <c r="I33" s="6"/>
      <c r="J33" s="4" t="str">
        <f t="shared" si="2"/>
        <v>OK</v>
      </c>
      <c r="K33" s="19"/>
      <c r="L33" s="8"/>
      <c r="M33" s="6"/>
      <c r="N33" s="4" t="str">
        <f t="shared" si="3"/>
        <v>OK</v>
      </c>
      <c r="O33" s="14"/>
      <c r="P33" s="8"/>
      <c r="Q33" s="6"/>
      <c r="R33" s="4" t="str">
        <f t="shared" si="4"/>
        <v>OK</v>
      </c>
      <c r="S33" s="23"/>
      <c r="T33" s="8"/>
      <c r="U33" s="6"/>
      <c r="V33" s="4" t="str">
        <f t="shared" si="5"/>
        <v>OK</v>
      </c>
      <c r="W33" s="26"/>
      <c r="X33" s="8"/>
      <c r="Y33" s="6"/>
      <c r="Z33" s="4" t="str">
        <f t="shared" si="6"/>
        <v>OK</v>
      </c>
      <c r="AA33" s="29"/>
      <c r="AB33" s="8"/>
      <c r="AC33" s="6"/>
      <c r="AD33" s="4" t="str">
        <f t="shared" si="7"/>
        <v>OK</v>
      </c>
      <c r="AE33" s="32"/>
      <c r="AF33" s="8"/>
      <c r="AG33" s="6"/>
      <c r="AH33" s="4" t="str">
        <f t="shared" si="8"/>
        <v>OK</v>
      </c>
      <c r="AI33" s="17"/>
      <c r="AJ33" s="8"/>
      <c r="AK33" s="6"/>
      <c r="AL33" s="4" t="str">
        <f t="shared" si="9"/>
        <v>OK</v>
      </c>
      <c r="AM33" s="35"/>
      <c r="AN33" s="8"/>
      <c r="AO33" s="6"/>
      <c r="AP33" s="4" t="str">
        <f t="shared" si="10"/>
        <v>OK</v>
      </c>
      <c r="AQ33" s="38"/>
      <c r="AR33" s="8"/>
      <c r="AS33" s="6"/>
      <c r="AT33" s="4" t="str">
        <f t="shared" si="11"/>
        <v>OK</v>
      </c>
      <c r="AU33" s="40"/>
      <c r="AV33" s="8"/>
      <c r="AW33" s="6"/>
      <c r="AX33" s="4" t="str">
        <f t="shared" si="12"/>
        <v>OK</v>
      </c>
      <c r="AY33" s="16"/>
      <c r="AZ33" s="8"/>
      <c r="BF33">
        <v>33</v>
      </c>
    </row>
    <row r="34" spans="1:58" x14ac:dyDescent="0.25">
      <c r="A34" t="s">
        <v>100</v>
      </c>
      <c r="B34" t="s">
        <v>40</v>
      </c>
      <c r="C34" t="str">
        <f t="shared" si="0"/>
        <v>NOM33 Prénom33</v>
      </c>
      <c r="D34" s="12"/>
      <c r="E34" s="6">
        <v>8</v>
      </c>
      <c r="F34" s="4" t="str">
        <f t="shared" si="1"/>
        <v>RETARD</v>
      </c>
      <c r="G34" s="16"/>
      <c r="H34" s="8"/>
      <c r="I34" s="6">
        <v>8</v>
      </c>
      <c r="J34" s="4" t="str">
        <f t="shared" si="2"/>
        <v>RETARD</v>
      </c>
      <c r="K34" s="19"/>
      <c r="L34" s="8"/>
      <c r="M34" s="6">
        <v>8</v>
      </c>
      <c r="N34" s="4" t="str">
        <f t="shared" si="3"/>
        <v>RETARD</v>
      </c>
      <c r="O34" s="14"/>
      <c r="P34" s="8"/>
      <c r="Q34" s="6">
        <v>8</v>
      </c>
      <c r="R34" s="4" t="str">
        <f t="shared" si="4"/>
        <v>RETARD</v>
      </c>
      <c r="S34" s="23"/>
      <c r="T34" s="8"/>
      <c r="U34" s="6">
        <v>8</v>
      </c>
      <c r="V34" s="4" t="str">
        <f t="shared" si="5"/>
        <v>RETARD</v>
      </c>
      <c r="W34" s="26"/>
      <c r="X34" s="8"/>
      <c r="Y34" s="6">
        <v>8</v>
      </c>
      <c r="Z34" s="4" t="str">
        <f t="shared" si="6"/>
        <v>RETARD</v>
      </c>
      <c r="AA34" s="29"/>
      <c r="AB34" s="8"/>
      <c r="AC34" s="6">
        <v>8</v>
      </c>
      <c r="AD34" s="4" t="str">
        <f t="shared" si="7"/>
        <v>RETARD</v>
      </c>
      <c r="AE34" s="32"/>
      <c r="AF34" s="8"/>
      <c r="AG34" s="6">
        <v>8</v>
      </c>
      <c r="AH34" s="4" t="str">
        <f t="shared" si="8"/>
        <v>RETARD</v>
      </c>
      <c r="AI34" s="17"/>
      <c r="AJ34" s="8"/>
      <c r="AK34" s="6">
        <v>8</v>
      </c>
      <c r="AL34" s="4" t="str">
        <f t="shared" si="9"/>
        <v>RETARD</v>
      </c>
      <c r="AM34" s="35"/>
      <c r="AN34" s="8"/>
      <c r="AO34" s="6">
        <v>8</v>
      </c>
      <c r="AP34" s="4" t="str">
        <f t="shared" si="10"/>
        <v>RETARD</v>
      </c>
      <c r="AQ34" s="38"/>
      <c r="AR34" s="8"/>
      <c r="AS34" s="6">
        <v>8</v>
      </c>
      <c r="AT34" s="4" t="str">
        <f t="shared" si="11"/>
        <v>RETARD</v>
      </c>
      <c r="AU34" s="40"/>
      <c r="AV34" s="8"/>
      <c r="AW34" s="6">
        <v>8</v>
      </c>
      <c r="AX34" s="4" t="str">
        <f t="shared" si="12"/>
        <v>RETARD</v>
      </c>
      <c r="AY34" s="16"/>
      <c r="AZ34" s="8"/>
      <c r="BF34">
        <v>34</v>
      </c>
    </row>
    <row r="35" spans="1:58" x14ac:dyDescent="0.25">
      <c r="A35" t="s">
        <v>101</v>
      </c>
      <c r="B35" t="s">
        <v>41</v>
      </c>
      <c r="C35" t="str">
        <f t="shared" si="0"/>
        <v>NOM34 Prénom34</v>
      </c>
      <c r="D35" s="12"/>
      <c r="E35" s="6"/>
      <c r="F35" s="4" t="str">
        <f t="shared" si="1"/>
        <v>OK</v>
      </c>
      <c r="G35" s="16">
        <v>4</v>
      </c>
      <c r="H35" s="8"/>
      <c r="I35" s="6"/>
      <c r="J35" s="4" t="str">
        <f t="shared" si="2"/>
        <v>OK</v>
      </c>
      <c r="K35" s="19">
        <v>12</v>
      </c>
      <c r="L35" s="8"/>
      <c r="M35" s="6"/>
      <c r="N35" s="4" t="str">
        <f t="shared" si="3"/>
        <v>OK</v>
      </c>
      <c r="O35" s="14">
        <v>12</v>
      </c>
      <c r="P35" s="8"/>
      <c r="Q35" s="6"/>
      <c r="R35" s="4" t="str">
        <f t="shared" si="4"/>
        <v>OK</v>
      </c>
      <c r="S35" s="23">
        <v>12</v>
      </c>
      <c r="T35" s="8"/>
      <c r="U35" s="6"/>
      <c r="V35" s="4" t="str">
        <f t="shared" si="5"/>
        <v>OK</v>
      </c>
      <c r="W35" s="26">
        <v>12</v>
      </c>
      <c r="X35" s="8"/>
      <c r="Y35" s="6"/>
      <c r="Z35" s="4" t="str">
        <f t="shared" si="6"/>
        <v>OK</v>
      </c>
      <c r="AA35" s="29">
        <v>12</v>
      </c>
      <c r="AB35" s="8"/>
      <c r="AC35" s="6"/>
      <c r="AD35" s="4" t="str">
        <f t="shared" si="7"/>
        <v>OK</v>
      </c>
      <c r="AE35" s="32">
        <v>12</v>
      </c>
      <c r="AF35" s="8"/>
      <c r="AG35" s="6"/>
      <c r="AH35" s="4" t="str">
        <f t="shared" si="8"/>
        <v>OK</v>
      </c>
      <c r="AI35" s="17">
        <v>12</v>
      </c>
      <c r="AJ35" s="8"/>
      <c r="AK35" s="6"/>
      <c r="AL35" s="4" t="str">
        <f t="shared" si="9"/>
        <v>OK</v>
      </c>
      <c r="AM35" s="35">
        <v>12</v>
      </c>
      <c r="AN35" s="8"/>
      <c r="AO35" s="6"/>
      <c r="AP35" s="4" t="str">
        <f t="shared" si="10"/>
        <v>OK</v>
      </c>
      <c r="AQ35" s="38">
        <v>12</v>
      </c>
      <c r="AR35" s="8"/>
      <c r="AS35" s="6"/>
      <c r="AT35" s="4" t="str">
        <f t="shared" si="11"/>
        <v>OK</v>
      </c>
      <c r="AU35" s="40">
        <v>12</v>
      </c>
      <c r="AV35" s="8"/>
      <c r="AW35" s="6"/>
      <c r="AX35" s="4" t="str">
        <f t="shared" si="12"/>
        <v>OK</v>
      </c>
      <c r="AY35" s="16">
        <v>12</v>
      </c>
      <c r="AZ35" s="8"/>
      <c r="BF35">
        <v>35</v>
      </c>
    </row>
    <row r="36" spans="1:58" x14ac:dyDescent="0.25">
      <c r="A36" t="s">
        <v>102</v>
      </c>
      <c r="B36" t="s">
        <v>42</v>
      </c>
      <c r="C36" t="str">
        <f t="shared" si="0"/>
        <v>NOM35 Prénom35</v>
      </c>
      <c r="D36" s="12"/>
      <c r="E36" s="6">
        <v>8</v>
      </c>
      <c r="F36" s="4" t="str">
        <f t="shared" si="1"/>
        <v>RETARD</v>
      </c>
      <c r="G36" s="16"/>
      <c r="H36" s="8"/>
      <c r="I36" s="6"/>
      <c r="J36" s="4" t="str">
        <f t="shared" si="2"/>
        <v>OK</v>
      </c>
      <c r="K36" s="19">
        <v>10</v>
      </c>
      <c r="L36" s="8"/>
      <c r="M36" s="6"/>
      <c r="N36" s="4" t="str">
        <f t="shared" si="3"/>
        <v>OK</v>
      </c>
      <c r="O36" s="14">
        <v>10</v>
      </c>
      <c r="P36" s="8"/>
      <c r="Q36" s="6"/>
      <c r="R36" s="4" t="str">
        <f t="shared" si="4"/>
        <v>OK</v>
      </c>
      <c r="S36" s="23">
        <v>10</v>
      </c>
      <c r="T36" s="8"/>
      <c r="U36" s="6"/>
      <c r="V36" s="4" t="str">
        <f t="shared" si="5"/>
        <v>OK</v>
      </c>
      <c r="W36" s="26">
        <v>10</v>
      </c>
      <c r="X36" s="8"/>
      <c r="Y36" s="6"/>
      <c r="Z36" s="4" t="str">
        <f t="shared" si="6"/>
        <v>OK</v>
      </c>
      <c r="AA36" s="29">
        <v>10</v>
      </c>
      <c r="AB36" s="8"/>
      <c r="AC36" s="6"/>
      <c r="AD36" s="4" t="str">
        <f t="shared" si="7"/>
        <v>OK</v>
      </c>
      <c r="AE36" s="32">
        <v>10</v>
      </c>
      <c r="AF36" s="8"/>
      <c r="AG36" s="6"/>
      <c r="AH36" s="4" t="str">
        <f t="shared" si="8"/>
        <v>OK</v>
      </c>
      <c r="AI36" s="17">
        <v>10</v>
      </c>
      <c r="AJ36" s="8"/>
      <c r="AK36" s="6"/>
      <c r="AL36" s="4" t="str">
        <f t="shared" si="9"/>
        <v>OK</v>
      </c>
      <c r="AM36" s="35">
        <v>10</v>
      </c>
      <c r="AN36" s="8"/>
      <c r="AO36" s="6"/>
      <c r="AP36" s="4" t="str">
        <f t="shared" si="10"/>
        <v>OK</v>
      </c>
      <c r="AQ36" s="38">
        <v>10</v>
      </c>
      <c r="AR36" s="8"/>
      <c r="AS36" s="6"/>
      <c r="AT36" s="4" t="str">
        <f t="shared" si="11"/>
        <v>OK</v>
      </c>
      <c r="AU36" s="40">
        <v>10</v>
      </c>
      <c r="AV36" s="8"/>
      <c r="AW36" s="6"/>
      <c r="AX36" s="4" t="str">
        <f t="shared" si="12"/>
        <v>OK</v>
      </c>
      <c r="AY36" s="16">
        <v>10</v>
      </c>
      <c r="AZ36" s="8"/>
      <c r="BF36">
        <v>36</v>
      </c>
    </row>
    <row r="37" spans="1:58" x14ac:dyDescent="0.25">
      <c r="A37" t="s">
        <v>103</v>
      </c>
      <c r="B37" t="s">
        <v>43</v>
      </c>
      <c r="C37" t="str">
        <f t="shared" si="0"/>
        <v>NOM36 Prénom36</v>
      </c>
      <c r="D37" s="12"/>
      <c r="E37" s="6">
        <v>8</v>
      </c>
      <c r="F37" s="4" t="str">
        <f t="shared" si="1"/>
        <v>RETARD</v>
      </c>
      <c r="G37" s="16"/>
      <c r="H37" s="8"/>
      <c r="I37" s="6">
        <v>8</v>
      </c>
      <c r="J37" s="4" t="str">
        <f t="shared" si="2"/>
        <v>RETARD</v>
      </c>
      <c r="K37" s="19"/>
      <c r="L37" s="8"/>
      <c r="M37" s="6">
        <v>8</v>
      </c>
      <c r="N37" s="4" t="str">
        <f t="shared" si="3"/>
        <v>RETARD</v>
      </c>
      <c r="O37" s="14"/>
      <c r="P37" s="8"/>
      <c r="Q37" s="6">
        <v>8</v>
      </c>
      <c r="R37" s="4" t="str">
        <f t="shared" si="4"/>
        <v>RETARD</v>
      </c>
      <c r="S37" s="23"/>
      <c r="T37" s="8"/>
      <c r="U37" s="6">
        <v>8</v>
      </c>
      <c r="V37" s="4" t="str">
        <f t="shared" si="5"/>
        <v>RETARD</v>
      </c>
      <c r="W37" s="26"/>
      <c r="X37" s="8"/>
      <c r="Y37" s="6">
        <v>8</v>
      </c>
      <c r="Z37" s="4" t="str">
        <f t="shared" si="6"/>
        <v>RETARD</v>
      </c>
      <c r="AA37" s="29"/>
      <c r="AB37" s="8"/>
      <c r="AC37" s="6">
        <v>8</v>
      </c>
      <c r="AD37" s="4" t="str">
        <f t="shared" si="7"/>
        <v>RETARD</v>
      </c>
      <c r="AE37" s="32"/>
      <c r="AF37" s="8"/>
      <c r="AG37" s="6">
        <v>8</v>
      </c>
      <c r="AH37" s="4" t="str">
        <f t="shared" si="8"/>
        <v>RETARD</v>
      </c>
      <c r="AI37" s="17"/>
      <c r="AJ37" s="8"/>
      <c r="AK37" s="6">
        <v>8</v>
      </c>
      <c r="AL37" s="4" t="str">
        <f t="shared" si="9"/>
        <v>RETARD</v>
      </c>
      <c r="AM37" s="35"/>
      <c r="AN37" s="8"/>
      <c r="AO37" s="6">
        <v>8</v>
      </c>
      <c r="AP37" s="4" t="str">
        <f t="shared" si="10"/>
        <v>RETARD</v>
      </c>
      <c r="AQ37" s="38"/>
      <c r="AR37" s="8"/>
      <c r="AS37" s="6">
        <v>8</v>
      </c>
      <c r="AT37" s="4" t="str">
        <f t="shared" si="11"/>
        <v>RETARD</v>
      </c>
      <c r="AU37" s="40"/>
      <c r="AV37" s="8"/>
      <c r="AW37" s="6">
        <v>8</v>
      </c>
      <c r="AX37" s="4" t="str">
        <f t="shared" si="12"/>
        <v>RETARD</v>
      </c>
      <c r="AY37" s="16"/>
      <c r="AZ37" s="8"/>
      <c r="BF37">
        <v>37</v>
      </c>
    </row>
    <row r="38" spans="1:58" x14ac:dyDescent="0.25">
      <c r="A38" t="s">
        <v>104</v>
      </c>
      <c r="B38" t="s">
        <v>44</v>
      </c>
      <c r="C38" t="str">
        <f t="shared" si="0"/>
        <v>NOM37 Prénom37</v>
      </c>
      <c r="D38" s="12"/>
      <c r="E38" s="6">
        <v>8</v>
      </c>
      <c r="F38" s="4" t="str">
        <f t="shared" si="1"/>
        <v>RETARD</v>
      </c>
      <c r="G38" s="16"/>
      <c r="H38" s="8"/>
      <c r="I38" s="6"/>
      <c r="J38" s="4" t="str">
        <f t="shared" si="2"/>
        <v>OK</v>
      </c>
      <c r="K38" s="19">
        <v>7</v>
      </c>
      <c r="L38" s="8"/>
      <c r="M38" s="6"/>
      <c r="N38" s="4" t="str">
        <f t="shared" si="3"/>
        <v>OK</v>
      </c>
      <c r="O38" s="14">
        <v>7</v>
      </c>
      <c r="P38" s="8"/>
      <c r="Q38" s="6"/>
      <c r="R38" s="4" t="str">
        <f t="shared" si="4"/>
        <v>OK</v>
      </c>
      <c r="S38" s="23">
        <v>7</v>
      </c>
      <c r="T38" s="8"/>
      <c r="U38" s="6"/>
      <c r="V38" s="4" t="str">
        <f t="shared" si="5"/>
        <v>OK</v>
      </c>
      <c r="W38" s="26">
        <v>7</v>
      </c>
      <c r="X38" s="8"/>
      <c r="Y38" s="6"/>
      <c r="Z38" s="4" t="str">
        <f t="shared" si="6"/>
        <v>OK</v>
      </c>
      <c r="AA38" s="29">
        <v>7</v>
      </c>
      <c r="AB38" s="8"/>
      <c r="AC38" s="6"/>
      <c r="AD38" s="4" t="str">
        <f t="shared" si="7"/>
        <v>OK</v>
      </c>
      <c r="AE38" s="32">
        <v>7</v>
      </c>
      <c r="AF38" s="8"/>
      <c r="AG38" s="6"/>
      <c r="AH38" s="4" t="str">
        <f t="shared" si="8"/>
        <v>OK</v>
      </c>
      <c r="AI38" s="17">
        <v>7</v>
      </c>
      <c r="AJ38" s="8"/>
      <c r="AK38" s="6"/>
      <c r="AL38" s="4" t="str">
        <f t="shared" si="9"/>
        <v>OK</v>
      </c>
      <c r="AM38" s="35">
        <v>7</v>
      </c>
      <c r="AN38" s="8"/>
      <c r="AO38" s="6"/>
      <c r="AP38" s="4" t="str">
        <f t="shared" si="10"/>
        <v>OK</v>
      </c>
      <c r="AQ38" s="38">
        <v>7</v>
      </c>
      <c r="AR38" s="8"/>
      <c r="AS38" s="6"/>
      <c r="AT38" s="4" t="str">
        <f t="shared" si="11"/>
        <v>OK</v>
      </c>
      <c r="AU38" s="40">
        <v>7</v>
      </c>
      <c r="AV38" s="8"/>
      <c r="AW38" s="6"/>
      <c r="AX38" s="4" t="str">
        <f t="shared" si="12"/>
        <v>OK</v>
      </c>
      <c r="AY38" s="16">
        <v>7</v>
      </c>
      <c r="AZ38" s="8"/>
      <c r="BF38">
        <v>38</v>
      </c>
    </row>
    <row r="39" spans="1:58" x14ac:dyDescent="0.25">
      <c r="A39" t="s">
        <v>105</v>
      </c>
      <c r="B39" t="s">
        <v>45</v>
      </c>
      <c r="C39" t="str">
        <f t="shared" si="0"/>
        <v>NOM38 Prénom38</v>
      </c>
      <c r="D39" s="12"/>
      <c r="E39" s="6"/>
      <c r="F39" s="4" t="str">
        <f t="shared" si="1"/>
        <v>OK</v>
      </c>
      <c r="G39" s="16">
        <v>8</v>
      </c>
      <c r="H39" s="8"/>
      <c r="I39" s="6"/>
      <c r="J39" s="4" t="str">
        <f t="shared" si="2"/>
        <v>OK</v>
      </c>
      <c r="K39" s="19">
        <v>8</v>
      </c>
      <c r="L39" s="8"/>
      <c r="M39" s="6"/>
      <c r="N39" s="4" t="str">
        <f t="shared" si="3"/>
        <v>OK</v>
      </c>
      <c r="O39" s="14">
        <v>8</v>
      </c>
      <c r="P39" s="8"/>
      <c r="Q39" s="6"/>
      <c r="R39" s="4" t="str">
        <f t="shared" si="4"/>
        <v>OK</v>
      </c>
      <c r="S39" s="23">
        <v>8</v>
      </c>
      <c r="T39" s="8"/>
      <c r="U39" s="6"/>
      <c r="V39" s="4" t="str">
        <f t="shared" si="5"/>
        <v>OK</v>
      </c>
      <c r="W39" s="26">
        <v>8</v>
      </c>
      <c r="X39" s="8"/>
      <c r="Y39" s="6"/>
      <c r="Z39" s="4" t="str">
        <f t="shared" si="6"/>
        <v>OK</v>
      </c>
      <c r="AA39" s="29">
        <v>8</v>
      </c>
      <c r="AB39" s="8"/>
      <c r="AC39" s="6"/>
      <c r="AD39" s="4" t="str">
        <f t="shared" si="7"/>
        <v>OK</v>
      </c>
      <c r="AE39" s="32">
        <v>8</v>
      </c>
      <c r="AF39" s="8"/>
      <c r="AG39" s="6"/>
      <c r="AH39" s="4" t="str">
        <f t="shared" si="8"/>
        <v>OK</v>
      </c>
      <c r="AI39" s="17">
        <v>8</v>
      </c>
      <c r="AJ39" s="8"/>
      <c r="AK39" s="6"/>
      <c r="AL39" s="4" t="str">
        <f t="shared" si="9"/>
        <v>OK</v>
      </c>
      <c r="AM39" s="35">
        <v>8</v>
      </c>
      <c r="AN39" s="8"/>
      <c r="AO39" s="6"/>
      <c r="AP39" s="4" t="str">
        <f t="shared" si="10"/>
        <v>OK</v>
      </c>
      <c r="AQ39" s="38">
        <v>8</v>
      </c>
      <c r="AR39" s="8"/>
      <c r="AS39" s="6"/>
      <c r="AT39" s="4" t="str">
        <f t="shared" si="11"/>
        <v>OK</v>
      </c>
      <c r="AU39" s="40">
        <v>8</v>
      </c>
      <c r="AV39" s="8"/>
      <c r="AW39" s="6"/>
      <c r="AX39" s="4" t="str">
        <f t="shared" si="12"/>
        <v>OK</v>
      </c>
      <c r="AY39" s="16">
        <v>8</v>
      </c>
      <c r="AZ39" s="8"/>
      <c r="BF39">
        <v>39</v>
      </c>
    </row>
    <row r="40" spans="1:58" x14ac:dyDescent="0.25">
      <c r="A40" t="s">
        <v>106</v>
      </c>
      <c r="B40" t="s">
        <v>46</v>
      </c>
      <c r="C40" t="str">
        <f t="shared" si="0"/>
        <v>NOM39 Prénom39</v>
      </c>
      <c r="D40" s="12"/>
      <c r="E40" s="6"/>
      <c r="F40" s="4" t="str">
        <f t="shared" si="1"/>
        <v>OK</v>
      </c>
      <c r="G40" s="16">
        <v>2</v>
      </c>
      <c r="H40" s="8"/>
      <c r="I40" s="6"/>
      <c r="J40" s="4" t="str">
        <f t="shared" si="2"/>
        <v>OK</v>
      </c>
      <c r="K40" s="19">
        <v>9</v>
      </c>
      <c r="L40" s="8"/>
      <c r="M40" s="6"/>
      <c r="N40" s="4" t="str">
        <f t="shared" si="3"/>
        <v>OK</v>
      </c>
      <c r="O40" s="14">
        <v>9</v>
      </c>
      <c r="P40" s="8"/>
      <c r="Q40" s="6"/>
      <c r="R40" s="4" t="str">
        <f t="shared" si="4"/>
        <v>OK</v>
      </c>
      <c r="S40" s="23">
        <v>9</v>
      </c>
      <c r="T40" s="8"/>
      <c r="U40" s="6"/>
      <c r="V40" s="4" t="str">
        <f t="shared" si="5"/>
        <v>OK</v>
      </c>
      <c r="W40" s="26">
        <v>9</v>
      </c>
      <c r="X40" s="8"/>
      <c r="Y40" s="6"/>
      <c r="Z40" s="4" t="str">
        <f t="shared" si="6"/>
        <v>OK</v>
      </c>
      <c r="AA40" s="29">
        <v>9</v>
      </c>
      <c r="AB40" s="8"/>
      <c r="AC40" s="6"/>
      <c r="AD40" s="4" t="str">
        <f t="shared" si="7"/>
        <v>OK</v>
      </c>
      <c r="AE40" s="32">
        <v>9</v>
      </c>
      <c r="AF40" s="8"/>
      <c r="AG40" s="6"/>
      <c r="AH40" s="4" t="str">
        <f t="shared" si="8"/>
        <v>OK</v>
      </c>
      <c r="AI40" s="17">
        <v>9</v>
      </c>
      <c r="AJ40" s="8"/>
      <c r="AK40" s="6"/>
      <c r="AL40" s="4" t="str">
        <f t="shared" si="9"/>
        <v>OK</v>
      </c>
      <c r="AM40" s="35">
        <v>9</v>
      </c>
      <c r="AN40" s="8"/>
      <c r="AO40" s="6"/>
      <c r="AP40" s="4" t="str">
        <f t="shared" si="10"/>
        <v>OK</v>
      </c>
      <c r="AQ40" s="38">
        <v>9</v>
      </c>
      <c r="AR40" s="8"/>
      <c r="AS40" s="6"/>
      <c r="AT40" s="4" t="str">
        <f t="shared" si="11"/>
        <v>OK</v>
      </c>
      <c r="AU40" s="40">
        <v>9</v>
      </c>
      <c r="AV40" s="8"/>
      <c r="AW40" s="6"/>
      <c r="AX40" s="4" t="str">
        <f t="shared" si="12"/>
        <v>OK</v>
      </c>
      <c r="AY40" s="16">
        <v>9</v>
      </c>
      <c r="AZ40" s="8"/>
      <c r="BF40">
        <v>40</v>
      </c>
    </row>
    <row r="41" spans="1:58" x14ac:dyDescent="0.25">
      <c r="A41" t="s">
        <v>107</v>
      </c>
      <c r="B41" t="s">
        <v>47</v>
      </c>
      <c r="C41" t="str">
        <f t="shared" si="0"/>
        <v>NOM40 Prénom40</v>
      </c>
      <c r="D41" s="12"/>
      <c r="E41" s="6">
        <v>8</v>
      </c>
      <c r="F41" s="4" t="str">
        <f t="shared" si="1"/>
        <v>RETARD</v>
      </c>
      <c r="G41" s="16"/>
      <c r="H41" s="8"/>
      <c r="I41" s="6">
        <v>8</v>
      </c>
      <c r="J41" s="4" t="str">
        <f t="shared" si="2"/>
        <v>RETARD</v>
      </c>
      <c r="K41" s="19"/>
      <c r="L41" s="8"/>
      <c r="M41" s="6">
        <v>8</v>
      </c>
      <c r="N41" s="4" t="str">
        <f t="shared" si="3"/>
        <v>RETARD</v>
      </c>
      <c r="O41" s="14"/>
      <c r="P41" s="8"/>
      <c r="Q41" s="6">
        <v>8</v>
      </c>
      <c r="R41" s="4" t="str">
        <f t="shared" si="4"/>
        <v>RETARD</v>
      </c>
      <c r="S41" s="23"/>
      <c r="T41" s="8"/>
      <c r="U41" s="6">
        <v>8</v>
      </c>
      <c r="V41" s="4" t="str">
        <f t="shared" si="5"/>
        <v>RETARD</v>
      </c>
      <c r="W41" s="26"/>
      <c r="X41" s="8"/>
      <c r="Y41" s="6">
        <v>8</v>
      </c>
      <c r="Z41" s="4" t="str">
        <f t="shared" si="6"/>
        <v>RETARD</v>
      </c>
      <c r="AA41" s="29"/>
      <c r="AB41" s="8"/>
      <c r="AC41" s="6">
        <v>8</v>
      </c>
      <c r="AD41" s="4" t="str">
        <f t="shared" si="7"/>
        <v>RETARD</v>
      </c>
      <c r="AE41" s="32"/>
      <c r="AF41" s="8"/>
      <c r="AG41" s="6">
        <v>8</v>
      </c>
      <c r="AH41" s="4" t="str">
        <f t="shared" si="8"/>
        <v>RETARD</v>
      </c>
      <c r="AI41" s="17"/>
      <c r="AJ41" s="8"/>
      <c r="AK41" s="6">
        <v>8</v>
      </c>
      <c r="AL41" s="4" t="str">
        <f t="shared" si="9"/>
        <v>RETARD</v>
      </c>
      <c r="AM41" s="35"/>
      <c r="AN41" s="8"/>
      <c r="AO41" s="6">
        <v>8</v>
      </c>
      <c r="AP41" s="4" t="str">
        <f t="shared" si="10"/>
        <v>RETARD</v>
      </c>
      <c r="AQ41" s="38"/>
      <c r="AR41" s="8"/>
      <c r="AS41" s="6">
        <v>8</v>
      </c>
      <c r="AT41" s="4" t="str">
        <f t="shared" si="11"/>
        <v>RETARD</v>
      </c>
      <c r="AU41" s="40"/>
      <c r="AV41" s="8"/>
      <c r="AW41" s="6">
        <v>8</v>
      </c>
      <c r="AX41" s="4" t="str">
        <f t="shared" si="12"/>
        <v>RETARD</v>
      </c>
      <c r="AY41" s="16"/>
      <c r="AZ41" s="8"/>
      <c r="BF41">
        <v>41</v>
      </c>
    </row>
    <row r="42" spans="1:58" x14ac:dyDescent="0.25">
      <c r="A42" t="s">
        <v>108</v>
      </c>
      <c r="B42" t="s">
        <v>48</v>
      </c>
      <c r="C42" t="str">
        <f t="shared" si="0"/>
        <v>NOM41 Prénom41</v>
      </c>
      <c r="D42" s="12"/>
      <c r="E42" s="6"/>
      <c r="F42" s="4" t="str">
        <f t="shared" si="1"/>
        <v>OK</v>
      </c>
      <c r="G42" s="16">
        <v>7</v>
      </c>
      <c r="H42" s="8"/>
      <c r="I42" s="6"/>
      <c r="J42" s="4" t="str">
        <f t="shared" si="2"/>
        <v>OK</v>
      </c>
      <c r="K42" s="19">
        <v>2</v>
      </c>
      <c r="L42" s="8"/>
      <c r="M42" s="6"/>
      <c r="N42" s="4" t="str">
        <f t="shared" si="3"/>
        <v>OK</v>
      </c>
      <c r="O42" s="14">
        <v>2</v>
      </c>
      <c r="P42" s="8"/>
      <c r="Q42" s="6"/>
      <c r="R42" s="4" t="str">
        <f t="shared" si="4"/>
        <v>OK</v>
      </c>
      <c r="S42" s="23">
        <v>2</v>
      </c>
      <c r="T42" s="8"/>
      <c r="U42" s="6"/>
      <c r="V42" s="4" t="str">
        <f t="shared" si="5"/>
        <v>OK</v>
      </c>
      <c r="W42" s="26">
        <v>2</v>
      </c>
      <c r="X42" s="8"/>
      <c r="Y42" s="6"/>
      <c r="Z42" s="4" t="str">
        <f t="shared" si="6"/>
        <v>OK</v>
      </c>
      <c r="AA42" s="29">
        <v>2</v>
      </c>
      <c r="AB42" s="8"/>
      <c r="AC42" s="6"/>
      <c r="AD42" s="4" t="str">
        <f t="shared" si="7"/>
        <v>OK</v>
      </c>
      <c r="AE42" s="32">
        <v>2</v>
      </c>
      <c r="AF42" s="8"/>
      <c r="AG42" s="6"/>
      <c r="AH42" s="4" t="str">
        <f t="shared" si="8"/>
        <v>OK</v>
      </c>
      <c r="AI42" s="17">
        <v>2</v>
      </c>
      <c r="AJ42" s="8"/>
      <c r="AK42" s="6"/>
      <c r="AL42" s="4" t="str">
        <f t="shared" si="9"/>
        <v>OK</v>
      </c>
      <c r="AM42" s="35">
        <v>2</v>
      </c>
      <c r="AN42" s="8"/>
      <c r="AO42" s="6"/>
      <c r="AP42" s="4" t="str">
        <f t="shared" si="10"/>
        <v>OK</v>
      </c>
      <c r="AQ42" s="38">
        <v>2</v>
      </c>
      <c r="AR42" s="8"/>
      <c r="AS42" s="6"/>
      <c r="AT42" s="4" t="str">
        <f t="shared" si="11"/>
        <v>OK</v>
      </c>
      <c r="AU42" s="40">
        <v>2</v>
      </c>
      <c r="AV42" s="8"/>
      <c r="AW42" s="6"/>
      <c r="AX42" s="4" t="str">
        <f t="shared" si="12"/>
        <v>OK</v>
      </c>
      <c r="AY42" s="16">
        <v>2</v>
      </c>
      <c r="AZ42" s="8"/>
      <c r="BF42">
        <v>42</v>
      </c>
    </row>
    <row r="43" spans="1:58" x14ac:dyDescent="0.25">
      <c r="A43" t="s">
        <v>109</v>
      </c>
      <c r="B43" t="s">
        <v>49</v>
      </c>
      <c r="C43" t="str">
        <f t="shared" si="0"/>
        <v>NOM42 Prénom42</v>
      </c>
      <c r="D43" s="12"/>
      <c r="E43" s="6"/>
      <c r="F43" s="4" t="str">
        <f t="shared" si="1"/>
        <v>OK</v>
      </c>
      <c r="G43" s="16">
        <v>6</v>
      </c>
      <c r="H43" s="8"/>
      <c r="I43" s="6">
        <v>8</v>
      </c>
      <c r="J43" s="4" t="str">
        <f t="shared" si="2"/>
        <v>RETARD</v>
      </c>
      <c r="K43" s="19"/>
      <c r="L43" s="8"/>
      <c r="M43" s="6">
        <v>8</v>
      </c>
      <c r="N43" s="4" t="str">
        <f t="shared" si="3"/>
        <v>RETARD</v>
      </c>
      <c r="O43" s="14"/>
      <c r="P43" s="8"/>
      <c r="Q43" s="6">
        <v>8</v>
      </c>
      <c r="R43" s="4" t="str">
        <f t="shared" si="4"/>
        <v>RETARD</v>
      </c>
      <c r="S43" s="23"/>
      <c r="T43" s="8"/>
      <c r="U43" s="6">
        <v>8</v>
      </c>
      <c r="V43" s="4" t="str">
        <f t="shared" si="5"/>
        <v>RETARD</v>
      </c>
      <c r="W43" s="26"/>
      <c r="X43" s="8"/>
      <c r="Y43" s="6">
        <v>8</v>
      </c>
      <c r="Z43" s="4" t="str">
        <f t="shared" si="6"/>
        <v>RETARD</v>
      </c>
      <c r="AA43" s="29"/>
      <c r="AB43" s="8"/>
      <c r="AC43" s="6">
        <v>8</v>
      </c>
      <c r="AD43" s="4" t="str">
        <f t="shared" si="7"/>
        <v>RETARD</v>
      </c>
      <c r="AE43" s="32"/>
      <c r="AF43" s="8"/>
      <c r="AG43" s="6">
        <v>8</v>
      </c>
      <c r="AH43" s="4" t="str">
        <f t="shared" si="8"/>
        <v>RETARD</v>
      </c>
      <c r="AI43" s="17"/>
      <c r="AJ43" s="8"/>
      <c r="AK43" s="6">
        <v>8</v>
      </c>
      <c r="AL43" s="4" t="str">
        <f t="shared" si="9"/>
        <v>RETARD</v>
      </c>
      <c r="AM43" s="35"/>
      <c r="AN43" s="8"/>
      <c r="AO43" s="6">
        <v>8</v>
      </c>
      <c r="AP43" s="4" t="str">
        <f t="shared" si="10"/>
        <v>RETARD</v>
      </c>
      <c r="AQ43" s="38"/>
      <c r="AR43" s="8"/>
      <c r="AS43" s="6">
        <v>8</v>
      </c>
      <c r="AT43" s="4" t="str">
        <f t="shared" si="11"/>
        <v>RETARD</v>
      </c>
      <c r="AU43" s="40"/>
      <c r="AV43" s="8"/>
      <c r="AW43" s="6">
        <v>8</v>
      </c>
      <c r="AX43" s="4" t="str">
        <f t="shared" si="12"/>
        <v>RETARD</v>
      </c>
      <c r="AY43" s="16"/>
      <c r="AZ43" s="8"/>
      <c r="BF43">
        <v>43</v>
      </c>
    </row>
    <row r="44" spans="1:58" x14ac:dyDescent="0.25">
      <c r="A44" t="s">
        <v>110</v>
      </c>
      <c r="B44" t="s">
        <v>50</v>
      </c>
      <c r="C44" t="str">
        <f t="shared" si="0"/>
        <v>NOM43 Prénom43</v>
      </c>
      <c r="D44" s="12"/>
      <c r="E44" s="6"/>
      <c r="F44" s="4" t="str">
        <f t="shared" si="1"/>
        <v>OK</v>
      </c>
      <c r="G44" s="16">
        <v>9</v>
      </c>
      <c r="H44" s="8"/>
      <c r="I44" s="6"/>
      <c r="J44" s="4" t="str">
        <f t="shared" si="2"/>
        <v>OK</v>
      </c>
      <c r="K44" s="19">
        <v>3</v>
      </c>
      <c r="L44" s="8"/>
      <c r="M44" s="6"/>
      <c r="N44" s="4" t="str">
        <f t="shared" si="3"/>
        <v>OK</v>
      </c>
      <c r="O44" s="14">
        <v>3</v>
      </c>
      <c r="P44" s="8"/>
      <c r="Q44" s="6"/>
      <c r="R44" s="4" t="str">
        <f t="shared" si="4"/>
        <v>OK</v>
      </c>
      <c r="S44" s="23">
        <v>3</v>
      </c>
      <c r="T44" s="8"/>
      <c r="U44" s="6"/>
      <c r="V44" s="4" t="str">
        <f t="shared" si="5"/>
        <v>OK</v>
      </c>
      <c r="W44" s="26">
        <v>3</v>
      </c>
      <c r="X44" s="8"/>
      <c r="Y44" s="6"/>
      <c r="Z44" s="4" t="str">
        <f t="shared" si="6"/>
        <v>OK</v>
      </c>
      <c r="AA44" s="29">
        <v>3</v>
      </c>
      <c r="AB44" s="8"/>
      <c r="AC44" s="6"/>
      <c r="AD44" s="4" t="str">
        <f t="shared" si="7"/>
        <v>OK</v>
      </c>
      <c r="AE44" s="32">
        <v>3</v>
      </c>
      <c r="AF44" s="8"/>
      <c r="AG44" s="6"/>
      <c r="AH44" s="4" t="str">
        <f t="shared" si="8"/>
        <v>OK</v>
      </c>
      <c r="AI44" s="17">
        <v>3</v>
      </c>
      <c r="AJ44" s="8"/>
      <c r="AK44" s="6"/>
      <c r="AL44" s="4" t="str">
        <f t="shared" si="9"/>
        <v>OK</v>
      </c>
      <c r="AM44" s="35">
        <v>3</v>
      </c>
      <c r="AN44" s="8"/>
      <c r="AO44" s="6"/>
      <c r="AP44" s="4" t="str">
        <f t="shared" si="10"/>
        <v>OK</v>
      </c>
      <c r="AQ44" s="38">
        <v>3</v>
      </c>
      <c r="AR44" s="8"/>
      <c r="AS44" s="6"/>
      <c r="AT44" s="4" t="str">
        <f t="shared" si="11"/>
        <v>OK</v>
      </c>
      <c r="AU44" s="40">
        <v>3</v>
      </c>
      <c r="AV44" s="8"/>
      <c r="AW44" s="6"/>
      <c r="AX44" s="4" t="str">
        <f t="shared" si="12"/>
        <v>OK</v>
      </c>
      <c r="AY44" s="16">
        <v>3</v>
      </c>
      <c r="AZ44" s="8"/>
      <c r="BF44">
        <v>44</v>
      </c>
    </row>
    <row r="45" spans="1:58" x14ac:dyDescent="0.25">
      <c r="A45" t="s">
        <v>111</v>
      </c>
      <c r="B45" t="s">
        <v>51</v>
      </c>
      <c r="C45" t="str">
        <f t="shared" si="0"/>
        <v>NOM44 Prénom44</v>
      </c>
      <c r="D45" s="12"/>
      <c r="E45" s="6">
        <v>8</v>
      </c>
      <c r="F45" s="4" t="str">
        <f t="shared" si="1"/>
        <v>RETARD</v>
      </c>
      <c r="G45" s="16"/>
      <c r="H45" s="8"/>
      <c r="I45" s="6">
        <v>8</v>
      </c>
      <c r="J45" s="4" t="str">
        <f t="shared" si="2"/>
        <v>RETARD</v>
      </c>
      <c r="K45" s="19"/>
      <c r="L45" s="8"/>
      <c r="M45" s="6">
        <v>8</v>
      </c>
      <c r="N45" s="4" t="str">
        <f t="shared" si="3"/>
        <v>RETARD</v>
      </c>
      <c r="O45" s="14"/>
      <c r="P45" s="8"/>
      <c r="Q45" s="6">
        <v>8</v>
      </c>
      <c r="R45" s="4" t="str">
        <f t="shared" si="4"/>
        <v>RETARD</v>
      </c>
      <c r="S45" s="23"/>
      <c r="T45" s="8"/>
      <c r="U45" s="6">
        <v>8</v>
      </c>
      <c r="V45" s="4" t="str">
        <f t="shared" si="5"/>
        <v>RETARD</v>
      </c>
      <c r="W45" s="26"/>
      <c r="X45" s="8"/>
      <c r="Y45" s="6">
        <v>8</v>
      </c>
      <c r="Z45" s="4" t="str">
        <f t="shared" si="6"/>
        <v>RETARD</v>
      </c>
      <c r="AA45" s="29"/>
      <c r="AB45" s="8"/>
      <c r="AC45" s="6">
        <v>8</v>
      </c>
      <c r="AD45" s="4" t="str">
        <f t="shared" si="7"/>
        <v>RETARD</v>
      </c>
      <c r="AE45" s="32"/>
      <c r="AF45" s="8"/>
      <c r="AG45" s="6">
        <v>8</v>
      </c>
      <c r="AH45" s="4" t="str">
        <f t="shared" si="8"/>
        <v>RETARD</v>
      </c>
      <c r="AI45" s="17"/>
      <c r="AJ45" s="8"/>
      <c r="AK45" s="6">
        <v>8</v>
      </c>
      <c r="AL45" s="4" t="str">
        <f t="shared" si="9"/>
        <v>RETARD</v>
      </c>
      <c r="AM45" s="35"/>
      <c r="AN45" s="8"/>
      <c r="AO45" s="6">
        <v>8</v>
      </c>
      <c r="AP45" s="4" t="str">
        <f t="shared" si="10"/>
        <v>RETARD</v>
      </c>
      <c r="AQ45" s="38"/>
      <c r="AR45" s="8"/>
      <c r="AS45" s="6">
        <v>8</v>
      </c>
      <c r="AT45" s="4" t="str">
        <f t="shared" si="11"/>
        <v>RETARD</v>
      </c>
      <c r="AU45" s="40"/>
      <c r="AV45" s="8"/>
      <c r="AW45" s="6">
        <v>8</v>
      </c>
      <c r="AX45" s="4" t="str">
        <f t="shared" si="12"/>
        <v>RETARD</v>
      </c>
      <c r="AY45" s="16"/>
      <c r="AZ45" s="8"/>
      <c r="BF45">
        <v>45</v>
      </c>
    </row>
    <row r="46" spans="1:58" x14ac:dyDescent="0.25">
      <c r="A46" t="s">
        <v>112</v>
      </c>
      <c r="B46" t="s">
        <v>52</v>
      </c>
      <c r="C46" t="str">
        <f t="shared" si="0"/>
        <v>NOM45 Prénom45</v>
      </c>
      <c r="D46" s="12"/>
      <c r="E46" s="6">
        <v>8</v>
      </c>
      <c r="F46" s="4" t="str">
        <f t="shared" si="1"/>
        <v>RETARD</v>
      </c>
      <c r="G46" s="16"/>
      <c r="H46" s="8"/>
      <c r="I46" s="6"/>
      <c r="J46" s="4" t="str">
        <f t="shared" si="2"/>
        <v>OK</v>
      </c>
      <c r="K46" s="19">
        <v>8</v>
      </c>
      <c r="L46" s="8"/>
      <c r="M46" s="6"/>
      <c r="N46" s="4" t="str">
        <f t="shared" si="3"/>
        <v>OK</v>
      </c>
      <c r="O46" s="14">
        <v>8</v>
      </c>
      <c r="P46" s="8"/>
      <c r="Q46" s="6"/>
      <c r="R46" s="4" t="str">
        <f t="shared" si="4"/>
        <v>OK</v>
      </c>
      <c r="S46" s="23">
        <v>8</v>
      </c>
      <c r="T46" s="8"/>
      <c r="U46" s="6"/>
      <c r="V46" s="4" t="str">
        <f t="shared" si="5"/>
        <v>OK</v>
      </c>
      <c r="W46" s="26">
        <v>8</v>
      </c>
      <c r="X46" s="8"/>
      <c r="Y46" s="6"/>
      <c r="Z46" s="4" t="str">
        <f t="shared" si="6"/>
        <v>OK</v>
      </c>
      <c r="AA46" s="29">
        <v>8</v>
      </c>
      <c r="AB46" s="8"/>
      <c r="AC46" s="6"/>
      <c r="AD46" s="4" t="str">
        <f t="shared" si="7"/>
        <v>OK</v>
      </c>
      <c r="AE46" s="32">
        <v>8</v>
      </c>
      <c r="AF46" s="8"/>
      <c r="AG46" s="6"/>
      <c r="AH46" s="4" t="str">
        <f t="shared" si="8"/>
        <v>OK</v>
      </c>
      <c r="AI46" s="17">
        <v>8</v>
      </c>
      <c r="AJ46" s="8"/>
      <c r="AK46" s="6"/>
      <c r="AL46" s="4" t="str">
        <f t="shared" si="9"/>
        <v>OK</v>
      </c>
      <c r="AM46" s="35">
        <v>8</v>
      </c>
      <c r="AN46" s="8"/>
      <c r="AO46" s="6"/>
      <c r="AP46" s="4" t="str">
        <f t="shared" si="10"/>
        <v>OK</v>
      </c>
      <c r="AQ46" s="38">
        <v>8</v>
      </c>
      <c r="AR46" s="8"/>
      <c r="AS46" s="6"/>
      <c r="AT46" s="4" t="str">
        <f t="shared" si="11"/>
        <v>OK</v>
      </c>
      <c r="AU46" s="40">
        <v>8</v>
      </c>
      <c r="AV46" s="8"/>
      <c r="AW46" s="6"/>
      <c r="AX46" s="4" t="str">
        <f t="shared" si="12"/>
        <v>OK</v>
      </c>
      <c r="AY46" s="16">
        <v>8</v>
      </c>
      <c r="AZ46" s="8"/>
      <c r="BF46">
        <v>46</v>
      </c>
    </row>
    <row r="47" spans="1:58" x14ac:dyDescent="0.25">
      <c r="A47" t="s">
        <v>113</v>
      </c>
      <c r="B47" t="s">
        <v>53</v>
      </c>
      <c r="C47" t="str">
        <f t="shared" si="0"/>
        <v>NOM46 Prénom46</v>
      </c>
      <c r="D47" s="12"/>
      <c r="E47" s="6"/>
      <c r="F47" s="4" t="str">
        <f t="shared" si="1"/>
        <v>OK</v>
      </c>
      <c r="G47" s="16">
        <v>3</v>
      </c>
      <c r="H47" s="8"/>
      <c r="I47" s="6">
        <v>8</v>
      </c>
      <c r="J47" s="4" t="str">
        <f t="shared" si="2"/>
        <v>RETARD</v>
      </c>
      <c r="K47" s="19"/>
      <c r="L47" s="8"/>
      <c r="M47" s="6">
        <v>8</v>
      </c>
      <c r="N47" s="4" t="str">
        <f t="shared" si="3"/>
        <v>RETARD</v>
      </c>
      <c r="O47" s="14"/>
      <c r="P47" s="8"/>
      <c r="Q47" s="6">
        <v>8</v>
      </c>
      <c r="R47" s="4" t="str">
        <f t="shared" si="4"/>
        <v>RETARD</v>
      </c>
      <c r="S47" s="23"/>
      <c r="T47" s="8"/>
      <c r="U47" s="6">
        <v>8</v>
      </c>
      <c r="V47" s="4" t="str">
        <f t="shared" si="5"/>
        <v>RETARD</v>
      </c>
      <c r="W47" s="26"/>
      <c r="X47" s="8"/>
      <c r="Y47" s="6">
        <v>8</v>
      </c>
      <c r="Z47" s="4" t="str">
        <f t="shared" si="6"/>
        <v>RETARD</v>
      </c>
      <c r="AA47" s="29"/>
      <c r="AB47" s="8"/>
      <c r="AC47" s="6">
        <v>8</v>
      </c>
      <c r="AD47" s="4" t="str">
        <f t="shared" si="7"/>
        <v>RETARD</v>
      </c>
      <c r="AE47" s="32"/>
      <c r="AF47" s="8"/>
      <c r="AG47" s="6">
        <v>8</v>
      </c>
      <c r="AH47" s="4" t="str">
        <f t="shared" si="8"/>
        <v>RETARD</v>
      </c>
      <c r="AI47" s="17"/>
      <c r="AJ47" s="8"/>
      <c r="AK47" s="6">
        <v>8</v>
      </c>
      <c r="AL47" s="4" t="str">
        <f t="shared" si="9"/>
        <v>RETARD</v>
      </c>
      <c r="AM47" s="35"/>
      <c r="AN47" s="8"/>
      <c r="AO47" s="6">
        <v>8</v>
      </c>
      <c r="AP47" s="4" t="str">
        <f t="shared" si="10"/>
        <v>RETARD</v>
      </c>
      <c r="AQ47" s="38"/>
      <c r="AR47" s="8"/>
      <c r="AS47" s="6">
        <v>8</v>
      </c>
      <c r="AT47" s="4" t="str">
        <f t="shared" si="11"/>
        <v>RETARD</v>
      </c>
      <c r="AU47" s="40"/>
      <c r="AV47" s="8"/>
      <c r="AW47" s="6">
        <v>8</v>
      </c>
      <c r="AX47" s="4" t="str">
        <f t="shared" si="12"/>
        <v>RETARD</v>
      </c>
      <c r="AY47" s="16"/>
      <c r="AZ47" s="8"/>
      <c r="BF47">
        <v>47</v>
      </c>
    </row>
    <row r="48" spans="1:58" x14ac:dyDescent="0.25">
      <c r="A48" t="s">
        <v>114</v>
      </c>
      <c r="B48" t="s">
        <v>54</v>
      </c>
      <c r="C48" t="str">
        <f t="shared" si="0"/>
        <v>NOM47 Prénom47</v>
      </c>
      <c r="D48" s="12"/>
      <c r="E48" s="6">
        <v>8</v>
      </c>
      <c r="F48" s="4" t="str">
        <f t="shared" si="1"/>
        <v>RETARD</v>
      </c>
      <c r="G48" s="16"/>
      <c r="H48" s="8"/>
      <c r="I48" s="6">
        <v>8</v>
      </c>
      <c r="J48" s="4" t="str">
        <f t="shared" si="2"/>
        <v>RETARD</v>
      </c>
      <c r="K48" s="19"/>
      <c r="L48" s="8"/>
      <c r="M48" s="6">
        <v>8</v>
      </c>
      <c r="N48" s="4" t="str">
        <f t="shared" si="3"/>
        <v>RETARD</v>
      </c>
      <c r="O48" s="14"/>
      <c r="P48" s="8"/>
      <c r="Q48" s="6">
        <v>8</v>
      </c>
      <c r="R48" s="4" t="str">
        <f t="shared" si="4"/>
        <v>RETARD</v>
      </c>
      <c r="S48" s="23"/>
      <c r="T48" s="8"/>
      <c r="U48" s="6">
        <v>8</v>
      </c>
      <c r="V48" s="4" t="str">
        <f t="shared" si="5"/>
        <v>RETARD</v>
      </c>
      <c r="W48" s="26"/>
      <c r="X48" s="8"/>
      <c r="Y48" s="6">
        <v>8</v>
      </c>
      <c r="Z48" s="4" t="str">
        <f t="shared" si="6"/>
        <v>RETARD</v>
      </c>
      <c r="AA48" s="29"/>
      <c r="AB48" s="8"/>
      <c r="AC48" s="6">
        <v>8</v>
      </c>
      <c r="AD48" s="4" t="str">
        <f t="shared" si="7"/>
        <v>RETARD</v>
      </c>
      <c r="AE48" s="32"/>
      <c r="AF48" s="8"/>
      <c r="AG48" s="6">
        <v>8</v>
      </c>
      <c r="AH48" s="4" t="str">
        <f t="shared" si="8"/>
        <v>RETARD</v>
      </c>
      <c r="AI48" s="17"/>
      <c r="AJ48" s="8"/>
      <c r="AK48" s="6">
        <v>8</v>
      </c>
      <c r="AL48" s="4" t="str">
        <f t="shared" si="9"/>
        <v>RETARD</v>
      </c>
      <c r="AM48" s="35"/>
      <c r="AN48" s="8"/>
      <c r="AO48" s="6">
        <v>8</v>
      </c>
      <c r="AP48" s="4" t="str">
        <f t="shared" si="10"/>
        <v>RETARD</v>
      </c>
      <c r="AQ48" s="38"/>
      <c r="AR48" s="8"/>
      <c r="AS48" s="6">
        <v>8</v>
      </c>
      <c r="AT48" s="4" t="str">
        <f t="shared" si="11"/>
        <v>RETARD</v>
      </c>
      <c r="AU48" s="40"/>
      <c r="AV48" s="8"/>
      <c r="AW48" s="6">
        <v>8</v>
      </c>
      <c r="AX48" s="4" t="str">
        <f t="shared" si="12"/>
        <v>RETARD</v>
      </c>
      <c r="AY48" s="16"/>
      <c r="AZ48" s="8"/>
      <c r="BF48">
        <v>48</v>
      </c>
    </row>
    <row r="49" spans="1:58" x14ac:dyDescent="0.25">
      <c r="A49" t="s">
        <v>115</v>
      </c>
      <c r="B49" t="s">
        <v>55</v>
      </c>
      <c r="C49" t="str">
        <f t="shared" si="0"/>
        <v>NOM48 Prénom48</v>
      </c>
      <c r="D49" s="12"/>
      <c r="E49" s="6">
        <v>8</v>
      </c>
      <c r="F49" s="4" t="str">
        <f t="shared" si="1"/>
        <v>RETARD</v>
      </c>
      <c r="G49" s="16"/>
      <c r="H49" s="8"/>
      <c r="I49" s="6">
        <v>8</v>
      </c>
      <c r="J49" s="4" t="str">
        <f t="shared" si="2"/>
        <v>RETARD</v>
      </c>
      <c r="K49" s="19"/>
      <c r="L49" s="8"/>
      <c r="M49" s="6">
        <v>8</v>
      </c>
      <c r="N49" s="4" t="str">
        <f t="shared" si="3"/>
        <v>RETARD</v>
      </c>
      <c r="O49" s="14"/>
      <c r="P49" s="8"/>
      <c r="Q49" s="6">
        <v>8</v>
      </c>
      <c r="R49" s="4" t="str">
        <f t="shared" si="4"/>
        <v>RETARD</v>
      </c>
      <c r="S49" s="23"/>
      <c r="T49" s="8"/>
      <c r="U49" s="6">
        <v>8</v>
      </c>
      <c r="V49" s="4" t="str">
        <f t="shared" si="5"/>
        <v>RETARD</v>
      </c>
      <c r="W49" s="26"/>
      <c r="X49" s="8"/>
      <c r="Y49" s="6">
        <v>8</v>
      </c>
      <c r="Z49" s="4" t="str">
        <f t="shared" si="6"/>
        <v>RETARD</v>
      </c>
      <c r="AA49" s="29"/>
      <c r="AB49" s="8"/>
      <c r="AC49" s="6">
        <v>8</v>
      </c>
      <c r="AD49" s="4" t="str">
        <f t="shared" si="7"/>
        <v>RETARD</v>
      </c>
      <c r="AE49" s="32"/>
      <c r="AF49" s="8"/>
      <c r="AG49" s="6">
        <v>8</v>
      </c>
      <c r="AH49" s="4" t="str">
        <f t="shared" si="8"/>
        <v>RETARD</v>
      </c>
      <c r="AI49" s="17"/>
      <c r="AJ49" s="8"/>
      <c r="AK49" s="6">
        <v>8</v>
      </c>
      <c r="AL49" s="4" t="str">
        <f t="shared" si="9"/>
        <v>RETARD</v>
      </c>
      <c r="AM49" s="35"/>
      <c r="AN49" s="8"/>
      <c r="AO49" s="6">
        <v>8</v>
      </c>
      <c r="AP49" s="4" t="str">
        <f t="shared" si="10"/>
        <v>RETARD</v>
      </c>
      <c r="AQ49" s="38"/>
      <c r="AR49" s="8"/>
      <c r="AS49" s="6">
        <v>8</v>
      </c>
      <c r="AT49" s="4" t="str">
        <f t="shared" si="11"/>
        <v>RETARD</v>
      </c>
      <c r="AU49" s="40"/>
      <c r="AV49" s="8"/>
      <c r="AW49" s="6">
        <v>8</v>
      </c>
      <c r="AX49" s="4" t="str">
        <f t="shared" si="12"/>
        <v>RETARD</v>
      </c>
      <c r="AY49" s="16"/>
      <c r="AZ49" s="8"/>
      <c r="BF49">
        <v>49</v>
      </c>
    </row>
    <row r="50" spans="1:58" x14ac:dyDescent="0.25">
      <c r="A50" t="s">
        <v>116</v>
      </c>
      <c r="B50" t="s">
        <v>56</v>
      </c>
      <c r="C50" t="str">
        <f t="shared" si="0"/>
        <v>NOM49 Prénom49</v>
      </c>
      <c r="D50" s="12"/>
      <c r="E50" s="6">
        <v>0</v>
      </c>
      <c r="F50" s="4" t="str">
        <f t="shared" si="1"/>
        <v>OK</v>
      </c>
      <c r="G50" s="16">
        <v>4</v>
      </c>
      <c r="H50" s="8"/>
      <c r="I50" s="6">
        <v>0</v>
      </c>
      <c r="J50" s="4" t="str">
        <f t="shared" si="2"/>
        <v>OK</v>
      </c>
      <c r="K50" s="19">
        <v>7</v>
      </c>
      <c r="L50" s="8"/>
      <c r="M50" s="6">
        <v>0</v>
      </c>
      <c r="N50" s="4" t="str">
        <f t="shared" si="3"/>
        <v>OK</v>
      </c>
      <c r="O50" s="14">
        <v>7</v>
      </c>
      <c r="P50" s="8"/>
      <c r="Q50" s="6">
        <v>0</v>
      </c>
      <c r="R50" s="4" t="str">
        <f t="shared" si="4"/>
        <v>OK</v>
      </c>
      <c r="S50" s="23">
        <v>7</v>
      </c>
      <c r="T50" s="8"/>
      <c r="U50" s="6">
        <v>0</v>
      </c>
      <c r="V50" s="4" t="str">
        <f t="shared" si="5"/>
        <v>OK</v>
      </c>
      <c r="W50" s="26">
        <v>7</v>
      </c>
      <c r="X50" s="8"/>
      <c r="Y50" s="6">
        <v>0</v>
      </c>
      <c r="Z50" s="4" t="str">
        <f t="shared" si="6"/>
        <v>OK</v>
      </c>
      <c r="AA50" s="29">
        <v>7</v>
      </c>
      <c r="AB50" s="8"/>
      <c r="AC50" s="6">
        <v>0</v>
      </c>
      <c r="AD50" s="4" t="str">
        <f t="shared" si="7"/>
        <v>OK</v>
      </c>
      <c r="AE50" s="32">
        <v>7</v>
      </c>
      <c r="AF50" s="8"/>
      <c r="AG50" s="6">
        <v>0</v>
      </c>
      <c r="AH50" s="4" t="str">
        <f t="shared" si="8"/>
        <v>OK</v>
      </c>
      <c r="AI50" s="17">
        <v>7</v>
      </c>
      <c r="AJ50" s="8"/>
      <c r="AK50" s="6">
        <v>0</v>
      </c>
      <c r="AL50" s="4" t="str">
        <f t="shared" si="9"/>
        <v>OK</v>
      </c>
      <c r="AM50" s="35">
        <v>7</v>
      </c>
      <c r="AN50" s="8"/>
      <c r="AO50" s="6">
        <v>0</v>
      </c>
      <c r="AP50" s="4" t="str">
        <f t="shared" si="10"/>
        <v>OK</v>
      </c>
      <c r="AQ50" s="38">
        <v>7</v>
      </c>
      <c r="AR50" s="8"/>
      <c r="AS50" s="6">
        <v>0</v>
      </c>
      <c r="AT50" s="4" t="str">
        <f t="shared" si="11"/>
        <v>OK</v>
      </c>
      <c r="AU50" s="40">
        <v>7</v>
      </c>
      <c r="AV50" s="8"/>
      <c r="AW50" s="6">
        <v>0</v>
      </c>
      <c r="AX50" s="4" t="str">
        <f t="shared" si="12"/>
        <v>OK</v>
      </c>
      <c r="AY50" s="16">
        <v>7</v>
      </c>
      <c r="AZ50" s="8"/>
      <c r="BF50">
        <v>50</v>
      </c>
    </row>
    <row r="51" spans="1:58" x14ac:dyDescent="0.25">
      <c r="A51" t="s">
        <v>117</v>
      </c>
      <c r="B51" t="s">
        <v>57</v>
      </c>
      <c r="C51" t="str">
        <f t="shared" si="0"/>
        <v>NOM50 Prénom50</v>
      </c>
      <c r="D51" s="12"/>
      <c r="E51" s="6">
        <v>8</v>
      </c>
      <c r="F51" s="4" t="str">
        <f t="shared" si="1"/>
        <v>RETARD</v>
      </c>
      <c r="G51" s="16"/>
      <c r="H51" s="8"/>
      <c r="I51" s="6"/>
      <c r="J51" s="4" t="str">
        <f t="shared" si="2"/>
        <v>OK</v>
      </c>
      <c r="K51" s="19">
        <v>56</v>
      </c>
      <c r="L51" s="8"/>
      <c r="M51" s="6"/>
      <c r="N51" s="4" t="str">
        <f t="shared" si="3"/>
        <v>OK</v>
      </c>
      <c r="O51" s="14">
        <v>56</v>
      </c>
      <c r="P51" s="8"/>
      <c r="Q51" s="6"/>
      <c r="R51" s="4" t="str">
        <f t="shared" si="4"/>
        <v>OK</v>
      </c>
      <c r="S51" s="23">
        <v>56</v>
      </c>
      <c r="T51" s="8"/>
      <c r="U51" s="6"/>
      <c r="V51" s="4" t="str">
        <f t="shared" si="5"/>
        <v>OK</v>
      </c>
      <c r="W51" s="26">
        <v>20</v>
      </c>
      <c r="X51" s="8"/>
      <c r="Y51" s="6"/>
      <c r="Z51" s="4" t="str">
        <f t="shared" si="6"/>
        <v>OK</v>
      </c>
      <c r="AA51" s="29">
        <v>56</v>
      </c>
      <c r="AB51" s="8"/>
      <c r="AC51" s="6"/>
      <c r="AD51" s="4" t="str">
        <f t="shared" si="7"/>
        <v>OK</v>
      </c>
      <c r="AE51" s="32">
        <v>56</v>
      </c>
      <c r="AF51" s="8"/>
      <c r="AG51" s="6"/>
      <c r="AH51" s="4" t="str">
        <f t="shared" si="8"/>
        <v>OK</v>
      </c>
      <c r="AI51" s="17">
        <v>56</v>
      </c>
      <c r="AJ51" s="8"/>
      <c r="AK51" s="6"/>
      <c r="AL51" s="4" t="str">
        <f t="shared" si="9"/>
        <v>OK</v>
      </c>
      <c r="AM51" s="35">
        <v>56</v>
      </c>
      <c r="AN51" s="8"/>
      <c r="AO51" s="6"/>
      <c r="AP51" s="4" t="str">
        <f t="shared" si="10"/>
        <v>OK</v>
      </c>
      <c r="AQ51" s="38">
        <v>56</v>
      </c>
      <c r="AR51" s="8"/>
      <c r="AS51" s="6"/>
      <c r="AT51" s="4" t="str">
        <f t="shared" si="11"/>
        <v>OK</v>
      </c>
      <c r="AU51" s="40">
        <v>56</v>
      </c>
      <c r="AV51" s="8"/>
      <c r="AW51" s="6"/>
      <c r="AX51" s="4" t="str">
        <f t="shared" si="12"/>
        <v>OK</v>
      </c>
      <c r="AY51" s="16">
        <v>56</v>
      </c>
      <c r="AZ51" s="8"/>
      <c r="BF51">
        <v>51</v>
      </c>
    </row>
    <row r="52" spans="1:58" x14ac:dyDescent="0.25">
      <c r="A52" t="s">
        <v>118</v>
      </c>
      <c r="B52" t="s">
        <v>58</v>
      </c>
      <c r="C52" t="str">
        <f t="shared" si="0"/>
        <v>NOM51 Prénom51</v>
      </c>
      <c r="D52" s="12"/>
      <c r="E52" s="6">
        <v>8</v>
      </c>
      <c r="F52" s="4" t="str">
        <f t="shared" si="1"/>
        <v>RETARD</v>
      </c>
      <c r="G52" s="16"/>
      <c r="H52" s="8"/>
      <c r="I52" s="6">
        <v>8</v>
      </c>
      <c r="J52" s="4" t="str">
        <f t="shared" si="2"/>
        <v>RETARD</v>
      </c>
      <c r="K52" s="19"/>
      <c r="L52" s="8"/>
      <c r="M52" s="6">
        <v>8</v>
      </c>
      <c r="N52" s="4" t="str">
        <f t="shared" si="3"/>
        <v>RETARD</v>
      </c>
      <c r="O52" s="14"/>
      <c r="P52" s="8"/>
      <c r="Q52" s="6">
        <v>8</v>
      </c>
      <c r="R52" s="4" t="str">
        <f t="shared" si="4"/>
        <v>RETARD</v>
      </c>
      <c r="S52" s="23"/>
      <c r="T52" s="8"/>
      <c r="U52" s="6">
        <v>8</v>
      </c>
      <c r="V52" s="4" t="str">
        <f t="shared" si="5"/>
        <v>RETARD</v>
      </c>
      <c r="W52" s="26"/>
      <c r="X52" s="8"/>
      <c r="Y52" s="6">
        <v>8</v>
      </c>
      <c r="Z52" s="4" t="str">
        <f t="shared" si="6"/>
        <v>RETARD</v>
      </c>
      <c r="AA52" s="29"/>
      <c r="AB52" s="8"/>
      <c r="AC52" s="6">
        <v>8</v>
      </c>
      <c r="AD52" s="4" t="str">
        <f t="shared" si="7"/>
        <v>RETARD</v>
      </c>
      <c r="AE52" s="32"/>
      <c r="AF52" s="8"/>
      <c r="AG52" s="6">
        <v>8</v>
      </c>
      <c r="AH52" s="4" t="str">
        <f t="shared" si="8"/>
        <v>RETARD</v>
      </c>
      <c r="AI52" s="17"/>
      <c r="AJ52" s="8"/>
      <c r="AK52" s="6">
        <v>8</v>
      </c>
      <c r="AL52" s="4" t="str">
        <f t="shared" si="9"/>
        <v>RETARD</v>
      </c>
      <c r="AM52" s="35"/>
      <c r="AN52" s="8"/>
      <c r="AO52" s="6">
        <v>8</v>
      </c>
      <c r="AP52" s="4" t="str">
        <f t="shared" si="10"/>
        <v>RETARD</v>
      </c>
      <c r="AQ52" s="38"/>
      <c r="AR52" s="8"/>
      <c r="AS52" s="6">
        <v>8</v>
      </c>
      <c r="AT52" s="4" t="str">
        <f t="shared" si="11"/>
        <v>RETARD</v>
      </c>
      <c r="AU52" s="40"/>
      <c r="AV52" s="8"/>
      <c r="AW52" s="6">
        <v>8</v>
      </c>
      <c r="AX52" s="4" t="str">
        <f t="shared" si="12"/>
        <v>RETARD</v>
      </c>
      <c r="AY52" s="16"/>
      <c r="AZ52" s="8"/>
      <c r="BF52">
        <v>52</v>
      </c>
    </row>
    <row r="53" spans="1:58" x14ac:dyDescent="0.25">
      <c r="A53" t="s">
        <v>119</v>
      </c>
      <c r="B53" t="s">
        <v>59</v>
      </c>
      <c r="C53" t="str">
        <f t="shared" si="0"/>
        <v>NOM52 Prénom52</v>
      </c>
      <c r="D53" s="12"/>
      <c r="E53" s="6"/>
      <c r="F53" s="4" t="str">
        <f t="shared" si="1"/>
        <v>OK</v>
      </c>
      <c r="G53" s="16">
        <v>5</v>
      </c>
      <c r="H53" s="8"/>
      <c r="I53" s="6"/>
      <c r="J53" s="4" t="str">
        <f t="shared" si="2"/>
        <v>OK</v>
      </c>
      <c r="K53" s="19"/>
      <c r="L53" s="8"/>
      <c r="M53" s="6"/>
      <c r="N53" s="4" t="str">
        <f t="shared" si="3"/>
        <v>OK</v>
      </c>
      <c r="O53" s="14"/>
      <c r="P53" s="8"/>
      <c r="Q53" s="6"/>
      <c r="R53" s="4" t="str">
        <f t="shared" si="4"/>
        <v>OK</v>
      </c>
      <c r="S53" s="23"/>
      <c r="T53" s="8"/>
      <c r="U53" s="6"/>
      <c r="V53" s="4" t="str">
        <f t="shared" si="5"/>
        <v>OK</v>
      </c>
      <c r="W53" s="26"/>
      <c r="X53" s="8"/>
      <c r="Y53" s="6"/>
      <c r="Z53" s="4" t="str">
        <f t="shared" si="6"/>
        <v>OK</v>
      </c>
      <c r="AA53" s="29"/>
      <c r="AB53" s="8"/>
      <c r="AC53" s="6"/>
      <c r="AD53" s="4" t="str">
        <f t="shared" si="7"/>
        <v>OK</v>
      </c>
      <c r="AE53" s="32"/>
      <c r="AF53" s="8"/>
      <c r="AG53" s="6"/>
      <c r="AH53" s="4" t="str">
        <f t="shared" si="8"/>
        <v>OK</v>
      </c>
      <c r="AI53" s="17"/>
      <c r="AJ53" s="8"/>
      <c r="AK53" s="6"/>
      <c r="AL53" s="4" t="str">
        <f t="shared" si="9"/>
        <v>OK</v>
      </c>
      <c r="AM53" s="35"/>
      <c r="AN53" s="8"/>
      <c r="AO53" s="6"/>
      <c r="AP53" s="4" t="str">
        <f t="shared" si="10"/>
        <v>OK</v>
      </c>
      <c r="AQ53" s="38"/>
      <c r="AR53" s="8"/>
      <c r="AS53" s="6"/>
      <c r="AT53" s="4" t="str">
        <f t="shared" si="11"/>
        <v>OK</v>
      </c>
      <c r="AU53" s="40"/>
      <c r="AV53" s="8"/>
      <c r="AW53" s="6"/>
      <c r="AX53" s="4" t="str">
        <f t="shared" si="12"/>
        <v>OK</v>
      </c>
      <c r="AY53" s="16"/>
      <c r="AZ53" s="8"/>
      <c r="BF53">
        <v>53</v>
      </c>
    </row>
    <row r="54" spans="1:58" x14ac:dyDescent="0.25">
      <c r="A54" t="s">
        <v>120</v>
      </c>
      <c r="B54" t="s">
        <v>60</v>
      </c>
      <c r="C54" t="str">
        <f t="shared" si="0"/>
        <v>NOM53 Prénom53</v>
      </c>
      <c r="D54" s="12"/>
      <c r="E54" s="6">
        <v>8</v>
      </c>
      <c r="F54" s="4" t="str">
        <f t="shared" si="1"/>
        <v>RETARD</v>
      </c>
      <c r="G54" s="16"/>
      <c r="H54" s="8"/>
      <c r="I54" s="6"/>
      <c r="J54" s="4" t="str">
        <f t="shared" si="2"/>
        <v>OK</v>
      </c>
      <c r="K54" s="19"/>
      <c r="L54" s="8"/>
      <c r="M54" s="6"/>
      <c r="N54" s="4" t="str">
        <f t="shared" si="3"/>
        <v>OK</v>
      </c>
      <c r="O54" s="14"/>
      <c r="P54" s="8"/>
      <c r="Q54" s="6"/>
      <c r="R54" s="4" t="str">
        <f t="shared" si="4"/>
        <v>OK</v>
      </c>
      <c r="S54" s="23"/>
      <c r="T54" s="8"/>
      <c r="U54" s="6"/>
      <c r="V54" s="4" t="str">
        <f t="shared" si="5"/>
        <v>OK</v>
      </c>
      <c r="W54" s="26"/>
      <c r="X54" s="8"/>
      <c r="Y54" s="6"/>
      <c r="Z54" s="4" t="str">
        <f t="shared" si="6"/>
        <v>OK</v>
      </c>
      <c r="AA54" s="29"/>
      <c r="AB54" s="8"/>
      <c r="AC54" s="6"/>
      <c r="AD54" s="4" t="str">
        <f t="shared" si="7"/>
        <v>OK</v>
      </c>
      <c r="AE54" s="32"/>
      <c r="AF54" s="8"/>
      <c r="AG54" s="6"/>
      <c r="AH54" s="4" t="str">
        <f t="shared" si="8"/>
        <v>OK</v>
      </c>
      <c r="AI54" s="17"/>
      <c r="AJ54" s="8"/>
      <c r="AK54" s="6"/>
      <c r="AL54" s="4" t="str">
        <f t="shared" si="9"/>
        <v>OK</v>
      </c>
      <c r="AM54" s="35"/>
      <c r="AN54" s="8"/>
      <c r="AO54" s="6"/>
      <c r="AP54" s="4" t="str">
        <f t="shared" si="10"/>
        <v>OK</v>
      </c>
      <c r="AQ54" s="38"/>
      <c r="AR54" s="8"/>
      <c r="AS54" s="6"/>
      <c r="AT54" s="4" t="str">
        <f t="shared" si="11"/>
        <v>OK</v>
      </c>
      <c r="AU54" s="40"/>
      <c r="AV54" s="8"/>
      <c r="AW54" s="6"/>
      <c r="AX54" s="4" t="str">
        <f t="shared" si="12"/>
        <v>OK</v>
      </c>
      <c r="AY54" s="16"/>
      <c r="AZ54" s="8"/>
      <c r="BF54">
        <v>54</v>
      </c>
    </row>
    <row r="55" spans="1:58" x14ac:dyDescent="0.25">
      <c r="A55" t="s">
        <v>121</v>
      </c>
      <c r="B55" t="s">
        <v>61</v>
      </c>
      <c r="C55" t="str">
        <f t="shared" si="0"/>
        <v>NOM54 Prénom54</v>
      </c>
      <c r="D55" s="12"/>
      <c r="E55" s="6">
        <v>8</v>
      </c>
      <c r="F55" s="4" t="str">
        <f t="shared" si="1"/>
        <v>RETARD</v>
      </c>
      <c r="G55" s="16"/>
      <c r="H55" s="8"/>
      <c r="I55" s="6">
        <v>8</v>
      </c>
      <c r="J55" s="4" t="str">
        <f t="shared" si="2"/>
        <v>RETARD</v>
      </c>
      <c r="K55" s="19"/>
      <c r="L55" s="8"/>
      <c r="M55" s="6">
        <v>8</v>
      </c>
      <c r="N55" s="4" t="str">
        <f t="shared" si="3"/>
        <v>RETARD</v>
      </c>
      <c r="O55" s="14"/>
      <c r="P55" s="8"/>
      <c r="Q55" s="6">
        <v>8</v>
      </c>
      <c r="R55" s="4" t="str">
        <f t="shared" si="4"/>
        <v>RETARD</v>
      </c>
      <c r="S55" s="23"/>
      <c r="T55" s="8"/>
      <c r="U55" s="6">
        <v>8</v>
      </c>
      <c r="V55" s="4" t="str">
        <f t="shared" si="5"/>
        <v>RETARD</v>
      </c>
      <c r="W55" s="26"/>
      <c r="X55" s="8"/>
      <c r="Y55" s="6">
        <v>8</v>
      </c>
      <c r="Z55" s="4" t="str">
        <f t="shared" si="6"/>
        <v>RETARD</v>
      </c>
      <c r="AA55" s="29"/>
      <c r="AB55" s="8"/>
      <c r="AC55" s="6">
        <v>8</v>
      </c>
      <c r="AD55" s="4" t="str">
        <f t="shared" si="7"/>
        <v>RETARD</v>
      </c>
      <c r="AE55" s="32"/>
      <c r="AF55" s="8"/>
      <c r="AG55" s="6">
        <v>8</v>
      </c>
      <c r="AH55" s="4" t="str">
        <f t="shared" si="8"/>
        <v>RETARD</v>
      </c>
      <c r="AI55" s="17"/>
      <c r="AJ55" s="8"/>
      <c r="AK55" s="6">
        <v>8</v>
      </c>
      <c r="AL55" s="4" t="str">
        <f t="shared" si="9"/>
        <v>RETARD</v>
      </c>
      <c r="AM55" s="35"/>
      <c r="AN55" s="8"/>
      <c r="AO55" s="6">
        <v>8</v>
      </c>
      <c r="AP55" s="4" t="str">
        <f t="shared" si="10"/>
        <v>RETARD</v>
      </c>
      <c r="AQ55" s="38"/>
      <c r="AR55" s="8"/>
      <c r="AS55" s="6">
        <v>8</v>
      </c>
      <c r="AT55" s="4" t="str">
        <f t="shared" si="11"/>
        <v>RETARD</v>
      </c>
      <c r="AU55" s="40"/>
      <c r="AV55" s="8"/>
      <c r="AW55" s="6">
        <v>8</v>
      </c>
      <c r="AX55" s="4" t="str">
        <f t="shared" si="12"/>
        <v>RETARD</v>
      </c>
      <c r="AY55" s="16"/>
      <c r="AZ55" s="8"/>
      <c r="BF55">
        <v>55</v>
      </c>
    </row>
    <row r="56" spans="1:58" x14ac:dyDescent="0.25">
      <c r="A56" t="s">
        <v>122</v>
      </c>
      <c r="B56" t="s">
        <v>62</v>
      </c>
      <c r="C56" t="str">
        <f t="shared" si="0"/>
        <v>NOM55 Prénom55</v>
      </c>
      <c r="D56" s="12"/>
      <c r="E56" s="6"/>
      <c r="F56" s="4" t="str">
        <f t="shared" si="1"/>
        <v>OK</v>
      </c>
      <c r="G56" s="16">
        <v>9</v>
      </c>
      <c r="H56" s="8"/>
      <c r="I56" s="6"/>
      <c r="J56" s="4" t="str">
        <f t="shared" si="2"/>
        <v>OK</v>
      </c>
      <c r="K56" s="19"/>
      <c r="L56" s="8"/>
      <c r="M56" s="6"/>
      <c r="N56" s="4" t="str">
        <f t="shared" si="3"/>
        <v>OK</v>
      </c>
      <c r="O56" s="14"/>
      <c r="P56" s="8"/>
      <c r="Q56" s="6"/>
      <c r="R56" s="4" t="str">
        <f t="shared" si="4"/>
        <v>OK</v>
      </c>
      <c r="S56" s="23"/>
      <c r="T56" s="8"/>
      <c r="U56" s="6"/>
      <c r="V56" s="4" t="str">
        <f t="shared" si="5"/>
        <v>OK</v>
      </c>
      <c r="W56" s="26"/>
      <c r="X56" s="8"/>
      <c r="Y56" s="6"/>
      <c r="Z56" s="4" t="str">
        <f t="shared" si="6"/>
        <v>OK</v>
      </c>
      <c r="AA56" s="29"/>
      <c r="AB56" s="8"/>
      <c r="AC56" s="6"/>
      <c r="AD56" s="4" t="str">
        <f t="shared" si="7"/>
        <v>OK</v>
      </c>
      <c r="AE56" s="32"/>
      <c r="AF56" s="8"/>
      <c r="AG56" s="6"/>
      <c r="AH56" s="4" t="str">
        <f t="shared" si="8"/>
        <v>OK</v>
      </c>
      <c r="AI56" s="17"/>
      <c r="AJ56" s="8"/>
      <c r="AK56" s="6"/>
      <c r="AL56" s="4" t="str">
        <f t="shared" si="9"/>
        <v>OK</v>
      </c>
      <c r="AM56" s="35"/>
      <c r="AN56" s="8"/>
      <c r="AO56" s="6"/>
      <c r="AP56" s="4" t="str">
        <f t="shared" si="10"/>
        <v>OK</v>
      </c>
      <c r="AQ56" s="38"/>
      <c r="AR56" s="8"/>
      <c r="AS56" s="6"/>
      <c r="AT56" s="4" t="str">
        <f t="shared" si="11"/>
        <v>OK</v>
      </c>
      <c r="AU56" s="40"/>
      <c r="AV56" s="8"/>
      <c r="AW56" s="6"/>
      <c r="AX56" s="4" t="str">
        <f t="shared" si="12"/>
        <v>OK</v>
      </c>
      <c r="AY56" s="16"/>
      <c r="AZ56" s="8"/>
      <c r="BF56">
        <v>56</v>
      </c>
    </row>
    <row r="57" spans="1:58" x14ac:dyDescent="0.25">
      <c r="A57" t="s">
        <v>123</v>
      </c>
      <c r="B57" t="s">
        <v>63</v>
      </c>
      <c r="C57" t="str">
        <f t="shared" si="0"/>
        <v>NOM56 Prénom56</v>
      </c>
      <c r="D57" s="12"/>
      <c r="E57" s="6">
        <v>8</v>
      </c>
      <c r="F57" s="4" t="str">
        <f t="shared" si="1"/>
        <v>RETARD</v>
      </c>
      <c r="G57" s="16"/>
      <c r="H57" s="8"/>
      <c r="I57" s="6">
        <v>8</v>
      </c>
      <c r="J57" s="4" t="str">
        <f t="shared" si="2"/>
        <v>RETARD</v>
      </c>
      <c r="K57" s="19"/>
      <c r="L57" s="8"/>
      <c r="M57" s="6">
        <v>8</v>
      </c>
      <c r="N57" s="4" t="str">
        <f t="shared" si="3"/>
        <v>RETARD</v>
      </c>
      <c r="O57" s="14"/>
      <c r="P57" s="8"/>
      <c r="Q57" s="6">
        <v>8</v>
      </c>
      <c r="R57" s="4" t="str">
        <f t="shared" si="4"/>
        <v>RETARD</v>
      </c>
      <c r="S57" s="23"/>
      <c r="T57" s="8"/>
      <c r="U57" s="6">
        <v>8</v>
      </c>
      <c r="V57" s="4" t="str">
        <f t="shared" si="5"/>
        <v>RETARD</v>
      </c>
      <c r="W57" s="26"/>
      <c r="X57" s="8"/>
      <c r="Y57" s="6">
        <v>8</v>
      </c>
      <c r="Z57" s="4" t="str">
        <f t="shared" si="6"/>
        <v>RETARD</v>
      </c>
      <c r="AA57" s="29"/>
      <c r="AB57" s="8"/>
      <c r="AC57" s="6">
        <v>8</v>
      </c>
      <c r="AD57" s="4" t="str">
        <f t="shared" si="7"/>
        <v>RETARD</v>
      </c>
      <c r="AE57" s="32"/>
      <c r="AF57" s="8"/>
      <c r="AG57" s="6">
        <v>8</v>
      </c>
      <c r="AH57" s="4" t="str">
        <f t="shared" si="8"/>
        <v>RETARD</v>
      </c>
      <c r="AI57" s="17"/>
      <c r="AJ57" s="8"/>
      <c r="AK57" s="6">
        <v>8</v>
      </c>
      <c r="AL57" s="4" t="str">
        <f t="shared" si="9"/>
        <v>RETARD</v>
      </c>
      <c r="AM57" s="35"/>
      <c r="AN57" s="8"/>
      <c r="AO57" s="6">
        <v>8</v>
      </c>
      <c r="AP57" s="4" t="str">
        <f t="shared" si="10"/>
        <v>RETARD</v>
      </c>
      <c r="AQ57" s="38"/>
      <c r="AR57" s="8"/>
      <c r="AS57" s="6">
        <v>8</v>
      </c>
      <c r="AT57" s="4" t="str">
        <f t="shared" si="11"/>
        <v>RETARD</v>
      </c>
      <c r="AU57" s="40"/>
      <c r="AV57" s="8"/>
      <c r="AW57" s="6">
        <v>8</v>
      </c>
      <c r="AX57" s="4" t="str">
        <f t="shared" si="12"/>
        <v>RETARD</v>
      </c>
      <c r="AY57" s="16"/>
      <c r="AZ57" s="8"/>
      <c r="BF57">
        <v>57</v>
      </c>
    </row>
    <row r="58" spans="1:58" x14ac:dyDescent="0.25">
      <c r="A58" t="s">
        <v>124</v>
      </c>
      <c r="B58" t="s">
        <v>64</v>
      </c>
      <c r="C58" t="str">
        <f t="shared" si="0"/>
        <v>NOM57 Prénom57</v>
      </c>
      <c r="D58" s="12"/>
      <c r="E58" s="6">
        <v>8</v>
      </c>
      <c r="F58" s="4" t="str">
        <f t="shared" si="1"/>
        <v>RETARD</v>
      </c>
      <c r="G58" s="16"/>
      <c r="H58" s="8"/>
      <c r="I58" s="6">
        <v>8</v>
      </c>
      <c r="J58" s="4" t="str">
        <f t="shared" si="2"/>
        <v>RETARD</v>
      </c>
      <c r="K58" s="19"/>
      <c r="L58" s="8"/>
      <c r="M58" s="6">
        <v>8</v>
      </c>
      <c r="N58" s="4" t="str">
        <f t="shared" si="3"/>
        <v>RETARD</v>
      </c>
      <c r="O58" s="14"/>
      <c r="P58" s="8"/>
      <c r="Q58" s="6">
        <v>8</v>
      </c>
      <c r="R58" s="4" t="str">
        <f t="shared" si="4"/>
        <v>RETARD</v>
      </c>
      <c r="S58" s="23"/>
      <c r="T58" s="8"/>
      <c r="U58" s="6">
        <v>8</v>
      </c>
      <c r="V58" s="4" t="str">
        <f t="shared" si="5"/>
        <v>RETARD</v>
      </c>
      <c r="W58" s="26"/>
      <c r="X58" s="8"/>
      <c r="Y58" s="6">
        <v>8</v>
      </c>
      <c r="Z58" s="4" t="str">
        <f t="shared" si="6"/>
        <v>RETARD</v>
      </c>
      <c r="AA58" s="29"/>
      <c r="AB58" s="8"/>
      <c r="AC58" s="6">
        <v>8</v>
      </c>
      <c r="AD58" s="4" t="str">
        <f t="shared" si="7"/>
        <v>RETARD</v>
      </c>
      <c r="AE58" s="32"/>
      <c r="AF58" s="8"/>
      <c r="AG58" s="6">
        <v>8</v>
      </c>
      <c r="AH58" s="4" t="str">
        <f t="shared" si="8"/>
        <v>RETARD</v>
      </c>
      <c r="AI58" s="17"/>
      <c r="AJ58" s="8"/>
      <c r="AK58" s="6">
        <v>8</v>
      </c>
      <c r="AL58" s="4" t="str">
        <f t="shared" si="9"/>
        <v>RETARD</v>
      </c>
      <c r="AM58" s="35"/>
      <c r="AN58" s="8"/>
      <c r="AO58" s="6">
        <v>8</v>
      </c>
      <c r="AP58" s="4" t="str">
        <f t="shared" si="10"/>
        <v>RETARD</v>
      </c>
      <c r="AQ58" s="38"/>
      <c r="AR58" s="8"/>
      <c r="AS58" s="6">
        <v>8</v>
      </c>
      <c r="AT58" s="4" t="str">
        <f t="shared" si="11"/>
        <v>RETARD</v>
      </c>
      <c r="AU58" s="40"/>
      <c r="AV58" s="8"/>
      <c r="AW58" s="6">
        <v>8</v>
      </c>
      <c r="AX58" s="4" t="str">
        <f t="shared" si="12"/>
        <v>RETARD</v>
      </c>
      <c r="AY58" s="16"/>
      <c r="AZ58" s="8"/>
      <c r="BF58">
        <v>58</v>
      </c>
    </row>
    <row r="59" spans="1:58" x14ac:dyDescent="0.25">
      <c r="A59" t="s">
        <v>125</v>
      </c>
      <c r="B59" t="s">
        <v>65</v>
      </c>
      <c r="C59" t="str">
        <f t="shared" si="0"/>
        <v>NOM58 Prénom58</v>
      </c>
      <c r="D59" s="12"/>
      <c r="E59" s="6">
        <v>8</v>
      </c>
      <c r="F59" s="4" t="str">
        <f t="shared" si="1"/>
        <v>RETARD</v>
      </c>
      <c r="G59" s="16"/>
      <c r="H59" s="8"/>
      <c r="I59" s="6">
        <v>8</v>
      </c>
      <c r="J59" s="4" t="str">
        <f t="shared" si="2"/>
        <v>RETARD</v>
      </c>
      <c r="K59" s="19"/>
      <c r="L59" s="8"/>
      <c r="M59" s="6">
        <v>8</v>
      </c>
      <c r="N59" s="4" t="str">
        <f t="shared" si="3"/>
        <v>RETARD</v>
      </c>
      <c r="O59" s="14"/>
      <c r="P59" s="8"/>
      <c r="Q59" s="6">
        <v>8</v>
      </c>
      <c r="R59" s="4" t="str">
        <f t="shared" si="4"/>
        <v>RETARD</v>
      </c>
      <c r="S59" s="23"/>
      <c r="T59" s="8"/>
      <c r="U59" s="6">
        <v>8</v>
      </c>
      <c r="V59" s="4" t="str">
        <f t="shared" si="5"/>
        <v>RETARD</v>
      </c>
      <c r="W59" s="26"/>
      <c r="X59" s="8"/>
      <c r="Y59" s="6">
        <v>8</v>
      </c>
      <c r="Z59" s="4" t="str">
        <f t="shared" si="6"/>
        <v>RETARD</v>
      </c>
      <c r="AA59" s="29"/>
      <c r="AB59" s="8"/>
      <c r="AC59" s="6">
        <v>8</v>
      </c>
      <c r="AD59" s="4" t="str">
        <f t="shared" si="7"/>
        <v>RETARD</v>
      </c>
      <c r="AE59" s="32"/>
      <c r="AF59" s="8"/>
      <c r="AG59" s="6">
        <v>8</v>
      </c>
      <c r="AH59" s="4" t="str">
        <f t="shared" si="8"/>
        <v>RETARD</v>
      </c>
      <c r="AI59" s="17"/>
      <c r="AJ59" s="8"/>
      <c r="AK59" s="6">
        <v>8</v>
      </c>
      <c r="AL59" s="4" t="str">
        <f t="shared" si="9"/>
        <v>RETARD</v>
      </c>
      <c r="AM59" s="35"/>
      <c r="AN59" s="8"/>
      <c r="AO59" s="6">
        <v>8</v>
      </c>
      <c r="AP59" s="4" t="str">
        <f t="shared" si="10"/>
        <v>RETARD</v>
      </c>
      <c r="AQ59" s="38"/>
      <c r="AR59" s="8"/>
      <c r="AS59" s="6">
        <v>8</v>
      </c>
      <c r="AT59" s="4" t="str">
        <f t="shared" si="11"/>
        <v>RETARD</v>
      </c>
      <c r="AU59" s="40"/>
      <c r="AV59" s="8"/>
      <c r="AW59" s="6">
        <v>8</v>
      </c>
      <c r="AX59" s="4" t="str">
        <f t="shared" si="12"/>
        <v>RETARD</v>
      </c>
      <c r="AY59" s="16"/>
      <c r="AZ59" s="8"/>
      <c r="BF59">
        <v>59</v>
      </c>
    </row>
    <row r="60" spans="1:58" ht="15" customHeight="1" x14ac:dyDescent="0.25">
      <c r="A60" t="s">
        <v>126</v>
      </c>
      <c r="B60" t="s">
        <v>66</v>
      </c>
      <c r="C60" t="str">
        <f t="shared" si="0"/>
        <v>NOM59 Prénom59</v>
      </c>
      <c r="D60" s="12"/>
      <c r="E60" s="6"/>
      <c r="F60" s="4" t="str">
        <f t="shared" si="1"/>
        <v>OK</v>
      </c>
      <c r="G60" s="16">
        <v>9</v>
      </c>
      <c r="H60" s="8"/>
      <c r="I60" s="6"/>
      <c r="J60" s="4" t="str">
        <f t="shared" si="2"/>
        <v>OK</v>
      </c>
      <c r="K60" s="19">
        <v>1</v>
      </c>
      <c r="L60" s="8"/>
      <c r="M60" s="6"/>
      <c r="N60" s="4" t="str">
        <f t="shared" si="3"/>
        <v>OK</v>
      </c>
      <c r="O60" s="14">
        <v>1</v>
      </c>
      <c r="P60" s="8"/>
      <c r="Q60" s="6"/>
      <c r="R60" s="4" t="str">
        <f t="shared" si="4"/>
        <v>OK</v>
      </c>
      <c r="S60" s="23">
        <v>50</v>
      </c>
      <c r="T60" s="8"/>
      <c r="U60" s="6"/>
      <c r="V60" s="4" t="str">
        <f t="shared" si="5"/>
        <v>OK</v>
      </c>
      <c r="W60" s="26">
        <v>1</v>
      </c>
      <c r="X60" s="8"/>
      <c r="Y60" s="6"/>
      <c r="Z60" s="4" t="str">
        <f t="shared" si="6"/>
        <v>OK</v>
      </c>
      <c r="AA60" s="29">
        <v>1</v>
      </c>
      <c r="AB60" s="8"/>
      <c r="AC60" s="6"/>
      <c r="AD60" s="4" t="str">
        <f t="shared" si="7"/>
        <v>OK</v>
      </c>
      <c r="AE60" s="32">
        <v>1</v>
      </c>
      <c r="AF60" s="8"/>
      <c r="AG60" s="6"/>
      <c r="AH60" s="4" t="str">
        <f t="shared" si="8"/>
        <v>OK</v>
      </c>
      <c r="AI60" s="17">
        <v>1</v>
      </c>
      <c r="AJ60" s="8"/>
      <c r="AK60" s="6"/>
      <c r="AL60" s="4" t="str">
        <f t="shared" si="9"/>
        <v>OK</v>
      </c>
      <c r="AM60" s="35">
        <v>1</v>
      </c>
      <c r="AN60" s="8"/>
      <c r="AO60" s="6"/>
      <c r="AP60" s="4" t="str">
        <f t="shared" si="10"/>
        <v>OK</v>
      </c>
      <c r="AQ60" s="38">
        <v>1</v>
      </c>
      <c r="AR60" s="8"/>
      <c r="AS60" s="6"/>
      <c r="AT60" s="4" t="str">
        <f t="shared" si="11"/>
        <v>OK</v>
      </c>
      <c r="AU60" s="40">
        <v>1</v>
      </c>
      <c r="AV60" s="8"/>
      <c r="AW60" s="6"/>
      <c r="AX60" s="4" t="str">
        <f t="shared" si="12"/>
        <v>OK</v>
      </c>
      <c r="AY60" s="16">
        <v>1</v>
      </c>
      <c r="AZ60" s="8"/>
      <c r="BF60">
        <v>60</v>
      </c>
    </row>
    <row r="61" spans="1:58" ht="15.75" thickBot="1" x14ac:dyDescent="0.3">
      <c r="A61" t="s">
        <v>127</v>
      </c>
      <c r="B61" t="s">
        <v>67</v>
      </c>
      <c r="C61" t="str">
        <f t="shared" si="0"/>
        <v>NOM60 Prénom60</v>
      </c>
      <c r="D61" s="12"/>
      <c r="E61" s="6">
        <v>8</v>
      </c>
      <c r="F61" s="4" t="str">
        <f t="shared" si="1"/>
        <v>RETARD</v>
      </c>
      <c r="G61" s="16"/>
      <c r="H61" s="8"/>
      <c r="I61" s="6"/>
      <c r="J61" s="4" t="str">
        <f t="shared" si="2"/>
        <v>OK</v>
      </c>
      <c r="K61" s="19">
        <v>2</v>
      </c>
      <c r="L61" s="8"/>
      <c r="M61" s="6"/>
      <c r="N61" s="4" t="str">
        <f t="shared" si="3"/>
        <v>OK</v>
      </c>
      <c r="O61" s="14">
        <v>8</v>
      </c>
      <c r="P61" s="8"/>
      <c r="Q61" s="6"/>
      <c r="R61" s="4" t="str">
        <f t="shared" si="4"/>
        <v>OK</v>
      </c>
      <c r="S61" s="23">
        <v>2</v>
      </c>
      <c r="T61" s="8"/>
      <c r="U61" s="6"/>
      <c r="V61" s="4" t="str">
        <f t="shared" si="5"/>
        <v>OK</v>
      </c>
      <c r="W61" s="26">
        <v>2</v>
      </c>
      <c r="X61" s="8"/>
      <c r="Y61" s="6"/>
      <c r="Z61" s="4" t="str">
        <f t="shared" si="6"/>
        <v>OK</v>
      </c>
      <c r="AA61" s="29">
        <v>2</v>
      </c>
      <c r="AB61" s="8"/>
      <c r="AC61" s="6"/>
      <c r="AD61" s="4" t="str">
        <f t="shared" si="7"/>
        <v>OK</v>
      </c>
      <c r="AE61" s="32">
        <v>45</v>
      </c>
      <c r="AF61" s="8"/>
      <c r="AG61" s="6"/>
      <c r="AH61" s="4" t="str">
        <f t="shared" si="8"/>
        <v>OK</v>
      </c>
      <c r="AI61" s="17">
        <v>10</v>
      </c>
      <c r="AJ61" s="8"/>
      <c r="AK61" s="6"/>
      <c r="AL61" s="4" t="str">
        <f t="shared" si="9"/>
        <v>OK</v>
      </c>
      <c r="AM61" s="35">
        <v>2</v>
      </c>
      <c r="AN61" s="8"/>
      <c r="AO61" s="6"/>
      <c r="AP61" s="4" t="str">
        <f t="shared" si="10"/>
        <v>OK</v>
      </c>
      <c r="AQ61" s="38">
        <v>2</v>
      </c>
      <c r="AR61" s="8"/>
      <c r="AS61" s="6"/>
      <c r="AT61" s="4" t="str">
        <f t="shared" si="11"/>
        <v>OK</v>
      </c>
      <c r="AU61" s="40">
        <v>2</v>
      </c>
      <c r="AV61" s="8"/>
      <c r="AW61" s="6"/>
      <c r="AX61" s="4" t="str">
        <f t="shared" si="12"/>
        <v>OK</v>
      </c>
      <c r="AY61" s="16">
        <v>2</v>
      </c>
      <c r="AZ61" s="8"/>
    </row>
    <row r="62" spans="1:58" x14ac:dyDescent="0.25">
      <c r="E62" s="56">
        <f>SUM(E2:E61)</f>
        <v>264</v>
      </c>
      <c r="F62" s="57"/>
      <c r="G62" s="58">
        <f>SUM(G2:G61)</f>
        <v>156</v>
      </c>
      <c r="H62" s="8"/>
      <c r="I62" s="62">
        <f>SUM(I2:I61)</f>
        <v>216</v>
      </c>
      <c r="J62" s="63"/>
      <c r="K62" s="64">
        <f>SUM(K2:K61)</f>
        <v>337</v>
      </c>
      <c r="L62" s="8"/>
      <c r="M62" s="68">
        <f>SUM(M2:M61)</f>
        <v>216</v>
      </c>
      <c r="N62" s="69"/>
      <c r="O62" s="70">
        <f>SUM(O2:O61)</f>
        <v>343</v>
      </c>
      <c r="P62" s="8"/>
      <c r="Q62" s="74">
        <f>SUM(Q2:Q61)</f>
        <v>216</v>
      </c>
      <c r="R62" s="75"/>
      <c r="S62" s="76">
        <f>SUM(S2:S61)</f>
        <v>386</v>
      </c>
      <c r="T62" s="8"/>
      <c r="U62" s="80">
        <f>SUM(U2:U61)</f>
        <v>216</v>
      </c>
      <c r="V62" s="81"/>
      <c r="W62" s="121">
        <f>SUM(W2:W61)</f>
        <v>301</v>
      </c>
      <c r="X62" s="8"/>
      <c r="Y62" s="85">
        <f>SUM(Y2:Y61)</f>
        <v>216</v>
      </c>
      <c r="Z62" s="86"/>
      <c r="AA62" s="120">
        <f>SUM(AA2:AA61)</f>
        <v>337</v>
      </c>
      <c r="AB62" s="8"/>
      <c r="AC62" s="90">
        <f>SUM(AC2:AC61)</f>
        <v>216</v>
      </c>
      <c r="AD62" s="91"/>
      <c r="AE62" s="119">
        <f>SUM(AE2:AE61)</f>
        <v>380</v>
      </c>
      <c r="AF62" s="8"/>
      <c r="AG62" s="95">
        <f>SUM(AG2:AG61)</f>
        <v>216</v>
      </c>
      <c r="AH62" s="96"/>
      <c r="AI62" s="118">
        <f>SUM(AI2:AI61)</f>
        <v>345</v>
      </c>
      <c r="AJ62" s="8"/>
      <c r="AK62" s="100">
        <f>SUM(AK2:AK61)</f>
        <v>216</v>
      </c>
      <c r="AL62" s="101"/>
      <c r="AM62" s="117">
        <f>SUM(AM2:AM61)</f>
        <v>337</v>
      </c>
      <c r="AN62" s="8"/>
      <c r="AO62" s="105">
        <f>SUM(AO2:AO61)</f>
        <v>216</v>
      </c>
      <c r="AP62" s="106"/>
      <c r="AQ62" s="115">
        <f>SUM(AQ2:AQ61)</f>
        <v>337</v>
      </c>
      <c r="AR62" s="8"/>
      <c r="AS62" s="110">
        <f>SUM(AS2:AS61)</f>
        <v>216</v>
      </c>
      <c r="AT62" s="111"/>
      <c r="AU62" s="116">
        <f>SUM(AU2:AU61)</f>
        <v>337</v>
      </c>
      <c r="AV62" s="8"/>
      <c r="AW62" s="56">
        <f>SUM(AW2:AW61)</f>
        <v>216</v>
      </c>
      <c r="AX62" s="57"/>
      <c r="AY62" s="58">
        <f>SUM(AY2:AY61)</f>
        <v>337</v>
      </c>
      <c r="AZ62" s="8"/>
    </row>
    <row r="63" spans="1:58" ht="15.75" thickBot="1" x14ac:dyDescent="0.3">
      <c r="E63" s="59"/>
      <c r="F63" s="60" t="s">
        <v>138</v>
      </c>
      <c r="G63" s="61">
        <f>SUM(G62+E62)</f>
        <v>420</v>
      </c>
      <c r="H63" s="8"/>
      <c r="I63" s="65"/>
      <c r="J63" s="66" t="s">
        <v>138</v>
      </c>
      <c r="K63" s="67">
        <f>SUM(K62+I62)</f>
        <v>553</v>
      </c>
      <c r="L63" s="8"/>
      <c r="M63" s="71"/>
      <c r="N63" s="72" t="s">
        <v>138</v>
      </c>
      <c r="O63" s="73">
        <f>SUM(O62+M62)</f>
        <v>559</v>
      </c>
      <c r="P63" s="8"/>
      <c r="Q63" s="77"/>
      <c r="R63" s="78" t="s">
        <v>138</v>
      </c>
      <c r="S63" s="79">
        <f>SUM(S62+Q62)</f>
        <v>602</v>
      </c>
      <c r="T63" s="8"/>
      <c r="U63" s="82"/>
      <c r="V63" s="83" t="s">
        <v>138</v>
      </c>
      <c r="W63" s="84">
        <f>SUM(W62+U62)</f>
        <v>517</v>
      </c>
      <c r="X63" s="8"/>
      <c r="Y63" s="87"/>
      <c r="Z63" s="88" t="s">
        <v>138</v>
      </c>
      <c r="AA63" s="89">
        <f>SUM(AA62+Y62)</f>
        <v>553</v>
      </c>
      <c r="AB63" s="8"/>
      <c r="AC63" s="92"/>
      <c r="AD63" s="93" t="s">
        <v>138</v>
      </c>
      <c r="AE63" s="94">
        <f>SUM(AE62+AC62)</f>
        <v>596</v>
      </c>
      <c r="AF63" s="8"/>
      <c r="AG63" s="97"/>
      <c r="AH63" s="98" t="s">
        <v>138</v>
      </c>
      <c r="AI63" s="99">
        <f>SUM(AI62+AG62)</f>
        <v>561</v>
      </c>
      <c r="AJ63" s="8"/>
      <c r="AK63" s="102"/>
      <c r="AL63" s="103" t="s">
        <v>138</v>
      </c>
      <c r="AM63" s="104">
        <f>SUM(AM62+AK62)</f>
        <v>553</v>
      </c>
      <c r="AN63" s="8"/>
      <c r="AO63" s="107"/>
      <c r="AP63" s="108" t="s">
        <v>138</v>
      </c>
      <c r="AQ63" s="109">
        <f>SUM(AQ62+AO62)</f>
        <v>553</v>
      </c>
      <c r="AR63" s="8"/>
      <c r="AS63" s="112"/>
      <c r="AT63" s="113" t="s">
        <v>138</v>
      </c>
      <c r="AU63" s="114">
        <f>SUM(AU62+AS62)</f>
        <v>553</v>
      </c>
      <c r="AV63" s="8"/>
      <c r="AW63" s="59"/>
      <c r="AX63" s="60" t="s">
        <v>138</v>
      </c>
      <c r="AY63" s="61">
        <f>SUM(AY62+AW62)</f>
        <v>553</v>
      </c>
      <c r="AZ63" s="8"/>
    </row>
    <row r="64" spans="1:58" ht="6" customHeight="1" x14ac:dyDescent="0.25"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  <c r="AY64" s="8"/>
      <c r="AZ64" s="8"/>
    </row>
    <row r="66" spans="1:4" ht="57" customHeight="1" x14ac:dyDescent="0.25">
      <c r="A66" s="122" t="s">
        <v>143</v>
      </c>
      <c r="B66" s="123">
        <f>SUM($G$63,$K$63,$O$63,$S$63,$W$63,$AA$63,$AE$63,$AI$63,$AM$63,$AQ$63,$AU$63,$AY$63)</f>
        <v>6573</v>
      </c>
    </row>
    <row r="67" spans="1:4" ht="33.75" customHeight="1" thickBot="1" x14ac:dyDescent="0.3">
      <c r="A67" s="124" t="s">
        <v>139</v>
      </c>
      <c r="B67" s="125">
        <f>SUM($G$62,$K$62,$O$62,$S$62,$W$62,$AA$62,$AE$62,$AI$62,$AM$62,$AQ$62,$AU$62,$AY$62)</f>
        <v>3933</v>
      </c>
    </row>
    <row r="68" spans="1:4" x14ac:dyDescent="0.25">
      <c r="A68" s="126" t="s">
        <v>3</v>
      </c>
      <c r="B68" s="127">
        <f>IFERROR(SUM($G$62),"")</f>
        <v>156</v>
      </c>
      <c r="D68" s="16"/>
    </row>
    <row r="69" spans="1:4" x14ac:dyDescent="0.25">
      <c r="A69" s="128" t="s">
        <v>140</v>
      </c>
      <c r="B69" s="129">
        <f>IFERROR(SUM($K$62),"")</f>
        <v>337</v>
      </c>
      <c r="D69" s="19"/>
    </row>
    <row r="70" spans="1:4" x14ac:dyDescent="0.25">
      <c r="A70" s="130" t="s">
        <v>5</v>
      </c>
      <c r="B70" s="131">
        <f>IFERROR(SUM($O$62),"")</f>
        <v>343</v>
      </c>
      <c r="D70" s="14"/>
    </row>
    <row r="71" spans="1:4" x14ac:dyDescent="0.25">
      <c r="A71" s="132" t="s">
        <v>128</v>
      </c>
      <c r="B71" s="133">
        <f>IFERROR(SUM($S$62),"")</f>
        <v>386</v>
      </c>
      <c r="D71" s="23"/>
    </row>
    <row r="72" spans="1:4" x14ac:dyDescent="0.25">
      <c r="A72" s="134" t="s">
        <v>129</v>
      </c>
      <c r="B72" s="135">
        <f>IFERROR(SUM($W$62),"")</f>
        <v>301</v>
      </c>
      <c r="D72" s="26"/>
    </row>
    <row r="73" spans="1:4" x14ac:dyDescent="0.25">
      <c r="A73" s="136" t="s">
        <v>130</v>
      </c>
      <c r="B73" s="137">
        <f>IFERROR(SUM($AA$62),"")</f>
        <v>337</v>
      </c>
      <c r="D73" s="29"/>
    </row>
    <row r="74" spans="1:4" x14ac:dyDescent="0.25">
      <c r="A74" s="138" t="s">
        <v>131</v>
      </c>
      <c r="B74" s="139">
        <f>IFERROR(SUM($AE$62),"")</f>
        <v>380</v>
      </c>
      <c r="D74" s="32"/>
    </row>
    <row r="75" spans="1:4" x14ac:dyDescent="0.25">
      <c r="A75" s="140" t="s">
        <v>141</v>
      </c>
      <c r="B75" s="141">
        <f>IFERROR(SUM($AI$62),"")</f>
        <v>345</v>
      </c>
      <c r="D75" s="17"/>
    </row>
    <row r="76" spans="1:4" x14ac:dyDescent="0.25">
      <c r="A76" s="142" t="s">
        <v>133</v>
      </c>
      <c r="B76" s="143">
        <f>IFERROR(SUM($AM$62),"")</f>
        <v>337</v>
      </c>
      <c r="D76" s="35"/>
    </row>
    <row r="77" spans="1:4" x14ac:dyDescent="0.25">
      <c r="A77" s="144" t="s">
        <v>134</v>
      </c>
      <c r="B77" s="145">
        <f>IFERROR(SUM($AQ$62),"")</f>
        <v>337</v>
      </c>
      <c r="D77" s="38"/>
    </row>
    <row r="78" spans="1:4" x14ac:dyDescent="0.25">
      <c r="A78" s="146" t="s">
        <v>135</v>
      </c>
      <c r="B78" s="147">
        <f>IFERROR(SUM($AU$62),"")</f>
        <v>337</v>
      </c>
      <c r="D78" s="40"/>
    </row>
    <row r="79" spans="1:4" ht="15.75" thickBot="1" x14ac:dyDescent="0.3">
      <c r="A79" s="148" t="s">
        <v>142</v>
      </c>
      <c r="B79" s="149">
        <f>IFERROR(SUM($AY$62),"")</f>
        <v>337</v>
      </c>
      <c r="D79" s="16"/>
    </row>
  </sheetData>
  <mergeCells count="13">
    <mergeCell ref="AW1:AX1"/>
    <mergeCell ref="AC1:AD1"/>
    <mergeCell ref="AG1:AH1"/>
    <mergeCell ref="AK1:AL1"/>
    <mergeCell ref="AO1:AP1"/>
    <mergeCell ref="AS1:AT1"/>
    <mergeCell ref="D2:D61"/>
    <mergeCell ref="E1:F1"/>
    <mergeCell ref="I1:J1"/>
    <mergeCell ref="M1:N1"/>
    <mergeCell ref="Q1:R1"/>
    <mergeCell ref="U1:V1"/>
    <mergeCell ref="Y1:Z1"/>
  </mergeCells>
  <conditionalFormatting sqref="E2:E63 E65:E1048576">
    <cfRule type="containsText" dxfId="73" priority="74" operator="containsText" text="8">
      <formula>NOT(ISERROR(SEARCH("8",E2)))</formula>
    </cfRule>
  </conditionalFormatting>
  <conditionalFormatting sqref="E2:E61">
    <cfRule type="containsText" dxfId="72" priority="72" operator="containsText" text="0">
      <formula>NOT(ISERROR(SEARCH("0",E2)))</formula>
    </cfRule>
    <cfRule type="containsBlanks" dxfId="71" priority="73">
      <formula>LEN(TRIM(E2))=0</formula>
    </cfRule>
  </conditionalFormatting>
  <conditionalFormatting sqref="I2:I61">
    <cfRule type="containsText" dxfId="70" priority="71" operator="containsText" text="8">
      <formula>NOT(ISERROR(SEARCH("8",I2)))</formula>
    </cfRule>
  </conditionalFormatting>
  <conditionalFormatting sqref="I2:I61">
    <cfRule type="containsText" dxfId="69" priority="69" operator="containsText" text="0">
      <formula>NOT(ISERROR(SEARCH("0",I2)))</formula>
    </cfRule>
    <cfRule type="containsBlanks" dxfId="68" priority="70">
      <formula>LEN(TRIM(I2))=0</formula>
    </cfRule>
  </conditionalFormatting>
  <conditionalFormatting sqref="F2:F61">
    <cfRule type="containsText" dxfId="67" priority="67" operator="containsText" text="OK">
      <formula>NOT(ISERROR(SEARCH("OK",F2)))</formula>
    </cfRule>
    <cfRule type="containsText" dxfId="66" priority="68" operator="containsText" text="RETARD">
      <formula>NOT(ISERROR(SEARCH("RETARD",F2)))</formula>
    </cfRule>
  </conditionalFormatting>
  <conditionalFormatting sqref="J2:J61">
    <cfRule type="containsText" dxfId="65" priority="65" operator="containsText" text="OK">
      <formula>NOT(ISERROR(SEARCH("OK",J2)))</formula>
    </cfRule>
    <cfRule type="containsText" dxfId="64" priority="66" operator="containsText" text="RETARD">
      <formula>NOT(ISERROR(SEARCH("RETARD",J2)))</formula>
    </cfRule>
  </conditionalFormatting>
  <conditionalFormatting sqref="I65">
    <cfRule type="containsText" dxfId="63" priority="64" operator="containsText" text="8">
      <formula>NOT(ISERROR(SEARCH("8",I65)))</formula>
    </cfRule>
  </conditionalFormatting>
  <conditionalFormatting sqref="M2:M61">
    <cfRule type="containsText" dxfId="62" priority="63" operator="containsText" text="8">
      <formula>NOT(ISERROR(SEARCH("8",M2)))</formula>
    </cfRule>
  </conditionalFormatting>
  <conditionalFormatting sqref="M2:M61">
    <cfRule type="containsText" dxfId="61" priority="61" operator="containsText" text="0">
      <formula>NOT(ISERROR(SEARCH("0",M2)))</formula>
    </cfRule>
    <cfRule type="containsBlanks" dxfId="60" priority="62">
      <formula>LEN(TRIM(M2))=0</formula>
    </cfRule>
  </conditionalFormatting>
  <conditionalFormatting sqref="N2:N61">
    <cfRule type="containsText" dxfId="59" priority="59" operator="containsText" text="OK">
      <formula>NOT(ISERROR(SEARCH("OK",N2)))</formula>
    </cfRule>
    <cfRule type="containsText" dxfId="58" priority="60" operator="containsText" text="RETARD">
      <formula>NOT(ISERROR(SEARCH("RETARD",N2)))</formula>
    </cfRule>
  </conditionalFormatting>
  <conditionalFormatting sqref="M65">
    <cfRule type="containsText" dxfId="57" priority="58" operator="containsText" text="8">
      <formula>NOT(ISERROR(SEARCH("8",M65)))</formula>
    </cfRule>
  </conditionalFormatting>
  <conditionalFormatting sqref="Q2:Q61">
    <cfRule type="containsText" dxfId="56" priority="57" operator="containsText" text="8">
      <formula>NOT(ISERROR(SEARCH("8",Q2)))</formula>
    </cfRule>
  </conditionalFormatting>
  <conditionalFormatting sqref="Q2:Q61">
    <cfRule type="containsText" dxfId="55" priority="55" operator="containsText" text="0">
      <formula>NOT(ISERROR(SEARCH("0",Q2)))</formula>
    </cfRule>
    <cfRule type="containsBlanks" dxfId="54" priority="56">
      <formula>LEN(TRIM(Q2))=0</formula>
    </cfRule>
  </conditionalFormatting>
  <conditionalFormatting sqref="R2:R61">
    <cfRule type="containsText" dxfId="53" priority="53" operator="containsText" text="OK">
      <formula>NOT(ISERROR(SEARCH("OK",R2)))</formula>
    </cfRule>
    <cfRule type="containsText" dxfId="52" priority="54" operator="containsText" text="RETARD">
      <formula>NOT(ISERROR(SEARCH("RETARD",R2)))</formula>
    </cfRule>
  </conditionalFormatting>
  <conditionalFormatting sqref="Q65">
    <cfRule type="containsText" dxfId="51" priority="52" operator="containsText" text="8">
      <formula>NOT(ISERROR(SEARCH("8",Q65)))</formula>
    </cfRule>
  </conditionalFormatting>
  <conditionalFormatting sqref="U2:U61">
    <cfRule type="containsText" dxfId="50" priority="51" operator="containsText" text="8">
      <formula>NOT(ISERROR(SEARCH("8",U2)))</formula>
    </cfRule>
  </conditionalFormatting>
  <conditionalFormatting sqref="U2:U61">
    <cfRule type="containsText" dxfId="49" priority="49" operator="containsText" text="0">
      <formula>NOT(ISERROR(SEARCH("0",U2)))</formula>
    </cfRule>
    <cfRule type="containsBlanks" dxfId="48" priority="50">
      <formula>LEN(TRIM(U2))=0</formula>
    </cfRule>
  </conditionalFormatting>
  <conditionalFormatting sqref="V2:V61">
    <cfRule type="containsText" dxfId="47" priority="47" operator="containsText" text="OK">
      <formula>NOT(ISERROR(SEARCH("OK",V2)))</formula>
    </cfRule>
    <cfRule type="containsText" dxfId="46" priority="48" operator="containsText" text="RETARD">
      <formula>NOT(ISERROR(SEARCH("RETARD",V2)))</formula>
    </cfRule>
  </conditionalFormatting>
  <conditionalFormatting sqref="Y2:Y61">
    <cfRule type="containsText" dxfId="45" priority="46" operator="containsText" text="8">
      <formula>NOT(ISERROR(SEARCH("8",Y2)))</formula>
    </cfRule>
  </conditionalFormatting>
  <conditionalFormatting sqref="Y2:Y61">
    <cfRule type="containsText" dxfId="44" priority="44" operator="containsText" text="0">
      <formula>NOT(ISERROR(SEARCH("0",Y2)))</formula>
    </cfRule>
    <cfRule type="containsBlanks" dxfId="43" priority="45">
      <formula>LEN(TRIM(Y2))=0</formula>
    </cfRule>
  </conditionalFormatting>
  <conditionalFormatting sqref="Z2:Z61">
    <cfRule type="containsText" dxfId="42" priority="42" operator="containsText" text="OK">
      <formula>NOT(ISERROR(SEARCH("OK",Z2)))</formula>
    </cfRule>
    <cfRule type="containsText" dxfId="41" priority="43" operator="containsText" text="RETARD">
      <formula>NOT(ISERROR(SEARCH("RETARD",Z2)))</formula>
    </cfRule>
  </conditionalFormatting>
  <conditionalFormatting sqref="AC2:AC61">
    <cfRule type="containsText" dxfId="40" priority="41" operator="containsText" text="8">
      <formula>NOT(ISERROR(SEARCH("8",AC2)))</formula>
    </cfRule>
  </conditionalFormatting>
  <conditionalFormatting sqref="AC2:AC61">
    <cfRule type="containsText" dxfId="39" priority="39" operator="containsText" text="0">
      <formula>NOT(ISERROR(SEARCH("0",AC2)))</formula>
    </cfRule>
    <cfRule type="containsBlanks" dxfId="38" priority="40">
      <formula>LEN(TRIM(AC2))=0</formula>
    </cfRule>
  </conditionalFormatting>
  <conditionalFormatting sqref="AD2:AD61">
    <cfRule type="containsText" dxfId="37" priority="37" operator="containsText" text="OK">
      <formula>NOT(ISERROR(SEARCH("OK",AD2)))</formula>
    </cfRule>
    <cfRule type="containsText" dxfId="36" priority="38" operator="containsText" text="RETARD">
      <formula>NOT(ISERROR(SEARCH("RETARD",AD2)))</formula>
    </cfRule>
  </conditionalFormatting>
  <conditionalFormatting sqref="AG2:AG61">
    <cfRule type="containsText" dxfId="35" priority="36" operator="containsText" text="8">
      <formula>NOT(ISERROR(SEARCH("8",AG2)))</formula>
    </cfRule>
  </conditionalFormatting>
  <conditionalFormatting sqref="AG2:AG61">
    <cfRule type="containsText" dxfId="34" priority="34" operator="containsText" text="0">
      <formula>NOT(ISERROR(SEARCH("0",AG2)))</formula>
    </cfRule>
    <cfRule type="containsBlanks" dxfId="33" priority="35">
      <formula>LEN(TRIM(AG2))=0</formula>
    </cfRule>
  </conditionalFormatting>
  <conditionalFormatting sqref="AH2:AH61">
    <cfRule type="containsText" dxfId="32" priority="32" operator="containsText" text="OK">
      <formula>NOT(ISERROR(SEARCH("OK",AH2)))</formula>
    </cfRule>
    <cfRule type="containsText" dxfId="31" priority="33" operator="containsText" text="RETARD">
      <formula>NOT(ISERROR(SEARCH("RETARD",AH2)))</formula>
    </cfRule>
  </conditionalFormatting>
  <conditionalFormatting sqref="AK2:AK61">
    <cfRule type="containsText" dxfId="30" priority="31" operator="containsText" text="8">
      <formula>NOT(ISERROR(SEARCH("8",AK2)))</formula>
    </cfRule>
  </conditionalFormatting>
  <conditionalFormatting sqref="AK2:AK61">
    <cfRule type="containsText" dxfId="29" priority="29" operator="containsText" text="0">
      <formula>NOT(ISERROR(SEARCH("0",AK2)))</formula>
    </cfRule>
    <cfRule type="containsBlanks" dxfId="28" priority="30">
      <formula>LEN(TRIM(AK2))=0</formula>
    </cfRule>
  </conditionalFormatting>
  <conditionalFormatting sqref="AL2:AL61">
    <cfRule type="containsText" dxfId="27" priority="27" operator="containsText" text="OK">
      <formula>NOT(ISERROR(SEARCH("OK",AL2)))</formula>
    </cfRule>
    <cfRule type="containsText" dxfId="26" priority="28" operator="containsText" text="RETARD">
      <formula>NOT(ISERROR(SEARCH("RETARD",AL2)))</formula>
    </cfRule>
  </conditionalFormatting>
  <conditionalFormatting sqref="AO2:AO61">
    <cfRule type="containsText" dxfId="25" priority="26" operator="containsText" text="8">
      <formula>NOT(ISERROR(SEARCH("8",AO2)))</formula>
    </cfRule>
  </conditionalFormatting>
  <conditionalFormatting sqref="AO2:AO61">
    <cfRule type="containsText" dxfId="24" priority="24" operator="containsText" text="0">
      <formula>NOT(ISERROR(SEARCH("0",AO2)))</formula>
    </cfRule>
    <cfRule type="containsBlanks" dxfId="23" priority="25">
      <formula>LEN(TRIM(AO2))=0</formula>
    </cfRule>
  </conditionalFormatting>
  <conditionalFormatting sqref="AP2:AP61">
    <cfRule type="containsText" dxfId="22" priority="22" operator="containsText" text="OK">
      <formula>NOT(ISERROR(SEARCH("OK",AP2)))</formula>
    </cfRule>
    <cfRule type="containsText" dxfId="21" priority="23" operator="containsText" text="RETARD">
      <formula>NOT(ISERROR(SEARCH("RETARD",AP2)))</formula>
    </cfRule>
  </conditionalFormatting>
  <conditionalFormatting sqref="AS2:AS61">
    <cfRule type="containsText" dxfId="20" priority="21" operator="containsText" text="8">
      <formula>NOT(ISERROR(SEARCH("8",AS2)))</formula>
    </cfRule>
  </conditionalFormatting>
  <conditionalFormatting sqref="AS2:AS61">
    <cfRule type="containsText" dxfId="19" priority="19" operator="containsText" text="0">
      <formula>NOT(ISERROR(SEARCH("0",AS2)))</formula>
    </cfRule>
    <cfRule type="containsBlanks" dxfId="18" priority="20">
      <formula>LEN(TRIM(AS2))=0</formula>
    </cfRule>
  </conditionalFormatting>
  <conditionalFormatting sqref="AT2:AT61">
    <cfRule type="containsText" dxfId="17" priority="17" operator="containsText" text="OK">
      <formula>NOT(ISERROR(SEARCH("OK",AT2)))</formula>
    </cfRule>
    <cfRule type="containsText" dxfId="16" priority="18" operator="containsText" text="RETARD">
      <formula>NOT(ISERROR(SEARCH("RETARD",AT2)))</formula>
    </cfRule>
  </conditionalFormatting>
  <conditionalFormatting sqref="AW2:AW61">
    <cfRule type="containsText" dxfId="15" priority="16" operator="containsText" text="8">
      <formula>NOT(ISERROR(SEARCH("8",AW2)))</formula>
    </cfRule>
  </conditionalFormatting>
  <conditionalFormatting sqref="AW2:AW61">
    <cfRule type="containsText" dxfId="14" priority="14" operator="containsText" text="0">
      <formula>NOT(ISERROR(SEARCH("0",AW2)))</formula>
    </cfRule>
    <cfRule type="containsBlanks" dxfId="13" priority="15">
      <formula>LEN(TRIM(AW2))=0</formula>
    </cfRule>
  </conditionalFormatting>
  <conditionalFormatting sqref="AX2:AX61">
    <cfRule type="containsText" dxfId="12" priority="12" operator="containsText" text="OK">
      <formula>NOT(ISERROR(SEARCH("OK",AX2)))</formula>
    </cfRule>
    <cfRule type="containsText" dxfId="11" priority="13" operator="containsText" text="RETARD">
      <formula>NOT(ISERROR(SEARCH("RETARD",AX2)))</formula>
    </cfRule>
  </conditionalFormatting>
  <conditionalFormatting sqref="I62:I63">
    <cfRule type="containsText" dxfId="10" priority="11" operator="containsText" text="8">
      <formula>NOT(ISERROR(SEARCH("8",I62)))</formula>
    </cfRule>
  </conditionalFormatting>
  <conditionalFormatting sqref="M62:M63">
    <cfRule type="containsText" dxfId="9" priority="10" operator="containsText" text="8">
      <formula>NOT(ISERROR(SEARCH("8",M62)))</formula>
    </cfRule>
  </conditionalFormatting>
  <conditionalFormatting sqref="Q62:Q63">
    <cfRule type="containsText" dxfId="8" priority="9" operator="containsText" text="8">
      <formula>NOT(ISERROR(SEARCH("8",Q62)))</formula>
    </cfRule>
  </conditionalFormatting>
  <conditionalFormatting sqref="U62:U63">
    <cfRule type="containsText" dxfId="7" priority="8" operator="containsText" text="8">
      <formula>NOT(ISERROR(SEARCH("8",U62)))</formula>
    </cfRule>
  </conditionalFormatting>
  <conditionalFormatting sqref="Y62:Y63">
    <cfRule type="containsText" dxfId="6" priority="7" operator="containsText" text="8">
      <formula>NOT(ISERROR(SEARCH("8",Y62)))</formula>
    </cfRule>
  </conditionalFormatting>
  <conditionalFormatting sqref="AC62:AC63">
    <cfRule type="containsText" dxfId="5" priority="6" operator="containsText" text="8">
      <formula>NOT(ISERROR(SEARCH("8",AC62)))</formula>
    </cfRule>
  </conditionalFormatting>
  <conditionalFormatting sqref="AG62:AG63">
    <cfRule type="containsText" dxfId="4" priority="5" operator="containsText" text="8">
      <formula>NOT(ISERROR(SEARCH("8",AG62)))</formula>
    </cfRule>
  </conditionalFormatting>
  <conditionalFormatting sqref="AK62:AK63">
    <cfRule type="containsText" dxfId="3" priority="4" operator="containsText" text="8">
      <formula>NOT(ISERROR(SEARCH("8",AK62)))</formula>
    </cfRule>
  </conditionalFormatting>
  <conditionalFormatting sqref="AO62:AO63">
    <cfRule type="containsText" dxfId="2" priority="3" operator="containsText" text="8">
      <formula>NOT(ISERROR(SEARCH("8",AO62)))</formula>
    </cfRule>
  </conditionalFormatting>
  <conditionalFormatting sqref="AS62:AS63">
    <cfRule type="containsText" dxfId="1" priority="2" operator="containsText" text="8">
      <formula>NOT(ISERROR(SEARCH("8",AS62)))</formula>
    </cfRule>
  </conditionalFormatting>
  <conditionalFormatting sqref="AW62:AW63">
    <cfRule type="containsText" dxfId="0" priority="1" operator="containsText" text="8">
      <formula>NOT(ISERROR(SEARCH("8",AW62)))</formula>
    </cfRule>
  </conditionalFormatting>
  <dataValidations count="1">
    <dataValidation type="list" allowBlank="1" showInputMessage="1" showErrorMessage="1" sqref="E2:E61 I2:I61 M2:M61 Q2:Q61 U2:U61 Y2:Y61 AC2:AC61 AG2:AG61 AK2:AK61 AO2:AO61 AS2:AS61 AW2:AW61">
      <formula1>ZERO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MENU</vt:lpstr>
      <vt:lpstr>Feuil2</vt:lpstr>
      <vt:lpstr>Feuil3</vt:lpstr>
      <vt:lpstr>NUMBER</vt:lpstr>
      <vt:lpstr>ZERO</vt:lpstr>
    </vt:vector>
  </TitlesOfParts>
  <Company>Sans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dede</dc:creator>
  <cp:lastModifiedBy>André dede</cp:lastModifiedBy>
  <dcterms:created xsi:type="dcterms:W3CDTF">2019-02-09T17:14:52Z</dcterms:created>
  <dcterms:modified xsi:type="dcterms:W3CDTF">2019-02-09T20:31:34Z</dcterms:modified>
</cp:coreProperties>
</file>