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81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NNEE">Feuil1!$C$3</definedName>
    <definedName name="jour_ferier">[1]LISTE!$D$4:$D$14</definedName>
    <definedName name="MOIS">Feuil1!$A$1</definedName>
    <definedName name="type_vacation">[1]LISTE!$F$2:$F$28</definedName>
  </definedNames>
  <calcPr calcId="162913"/>
</workbook>
</file>

<file path=xl/calcChain.xml><?xml version="1.0" encoding="utf-8"?>
<calcChain xmlns="http://schemas.openxmlformats.org/spreadsheetml/2006/main">
  <c r="C6" i="1" l="1"/>
  <c r="D6" i="1" l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</calcChain>
</file>

<file path=xl/sharedStrings.xml><?xml version="1.0" encoding="utf-8"?>
<sst xmlns="http://schemas.openxmlformats.org/spreadsheetml/2006/main" count="12" uniqueCount="3">
  <si>
    <t>N</t>
  </si>
  <si>
    <t>J</t>
  </si>
  <si>
    <t>fma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</si>
</sst>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 ddd\ mmm\ yyyy"/>
    <numFmt numFmtId="165" formatCode="dd\ ddd"/>
  </numFmts>
  <fonts count="2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165" fontId="0" fillId="0" borderId="1" xfId="0" applyNumberFormat="1" applyFont="1" applyBorder="1" applyAlignment="1">
      <alignment textRotation="90"/>
    </xf>
    <xf numFmtId="0" fontId="0" fillId="0" borderId="2" xfId="0" applyBorder="1"/>
    <xf numFmtId="0" fontId="0" fillId="0" borderId="1" xfId="0" applyBorder="1" applyProtection="1">
      <protection locked="0"/>
    </xf>
    <xf numFmtId="1" fontId="0" fillId="0" borderId="1" xfId="0" applyNumberFormat="1" applyBorder="1" applyProtection="1">
      <protection locked="0"/>
    </xf>
    <xf numFmtId="164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7">
    <dxf>
      <font>
        <b val="0"/>
        <i val="0"/>
      </font>
      <fill>
        <patternFill>
          <bgColor rgb="FF00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</xdr:row>
          <xdr:rowOff>47625</xdr:rowOff>
        </xdr:from>
        <xdr:to>
          <xdr:col>16</xdr:col>
          <xdr:colOff>152400</xdr:colOff>
          <xdr:row>2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2020YANNIC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RECAP"/>
      <sheetName val="comparatif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">
          <cell r="F2" t="str">
            <v>J</v>
          </cell>
        </row>
        <row r="3">
          <cell r="F3" t="str">
            <v>N</v>
          </cell>
        </row>
        <row r="4">
          <cell r="D4">
            <v>43831</v>
          </cell>
          <cell r="F4" t="str">
            <v>F</v>
          </cell>
        </row>
        <row r="5">
          <cell r="D5">
            <v>43934</v>
          </cell>
          <cell r="F5" t="str">
            <v>FMA</v>
          </cell>
        </row>
        <row r="6">
          <cell r="D6">
            <v>43952</v>
          </cell>
          <cell r="F6" t="str">
            <v>CP</v>
          </cell>
        </row>
        <row r="7">
          <cell r="D7">
            <v>43959</v>
          </cell>
          <cell r="F7" t="str">
            <v>CE</v>
          </cell>
        </row>
        <row r="8">
          <cell r="D8">
            <v>43972</v>
          </cell>
          <cell r="F8" t="str">
            <v>AT</v>
          </cell>
        </row>
        <row r="9">
          <cell r="D9">
            <v>43983</v>
          </cell>
          <cell r="F9" t="str">
            <v>RC</v>
          </cell>
        </row>
        <row r="10">
          <cell r="D10">
            <v>44026</v>
          </cell>
          <cell r="F10">
            <v>2</v>
          </cell>
        </row>
        <row r="11">
          <cell r="D11">
            <v>44058</v>
          </cell>
          <cell r="F11">
            <v>3</v>
          </cell>
        </row>
        <row r="12">
          <cell r="D12">
            <v>44136</v>
          </cell>
          <cell r="F12">
            <v>4</v>
          </cell>
        </row>
        <row r="13">
          <cell r="D13">
            <v>44146</v>
          </cell>
          <cell r="F13">
            <v>4.5</v>
          </cell>
        </row>
        <row r="14">
          <cell r="D14">
            <v>44190</v>
          </cell>
          <cell r="F14">
            <v>5</v>
          </cell>
        </row>
        <row r="15">
          <cell r="F15">
            <v>5.5</v>
          </cell>
        </row>
        <row r="16">
          <cell r="F16">
            <v>6</v>
          </cell>
        </row>
        <row r="17">
          <cell r="F17">
            <v>6.5</v>
          </cell>
        </row>
        <row r="18">
          <cell r="F18">
            <v>7</v>
          </cell>
        </row>
        <row r="19">
          <cell r="F19">
            <v>7.5</v>
          </cell>
        </row>
        <row r="20">
          <cell r="F20">
            <v>8</v>
          </cell>
        </row>
        <row r="21">
          <cell r="F21">
            <v>8.5</v>
          </cell>
        </row>
        <row r="22">
          <cell r="F22">
            <v>9</v>
          </cell>
        </row>
        <row r="23">
          <cell r="F23">
            <v>9.5</v>
          </cell>
        </row>
        <row r="24">
          <cell r="F24">
            <v>10</v>
          </cell>
        </row>
        <row r="25">
          <cell r="F25">
            <v>10.5</v>
          </cell>
        </row>
        <row r="26">
          <cell r="F26">
            <v>11</v>
          </cell>
        </row>
        <row r="27">
          <cell r="F27">
            <v>11.5</v>
          </cell>
        </row>
        <row r="28">
          <cell r="F28">
            <v>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7"/>
  <sheetViews>
    <sheetView tabSelected="1" workbookViewId="0">
      <selection activeCell="M13" sqref="M13"/>
    </sheetView>
  </sheetViews>
  <sheetFormatPr baseColWidth="10" defaultRowHeight="15" x14ac:dyDescent="0.25"/>
  <cols>
    <col min="4" max="34" width="4.7109375" customWidth="1"/>
  </cols>
  <sheetData>
    <row r="1" spans="1:34" x14ac:dyDescent="0.25">
      <c r="A1">
        <v>2</v>
      </c>
    </row>
    <row r="3" spans="1:34" x14ac:dyDescent="0.25">
      <c r="C3">
        <v>2020</v>
      </c>
    </row>
    <row r="6" spans="1:34" ht="36.75" x14ac:dyDescent="0.25">
      <c r="C6" s="5">
        <f>DATE(ANNEE,MOIS,1)-1</f>
        <v>43861</v>
      </c>
      <c r="D6" s="1">
        <f>DATE(ANNEE,MOIS,1)</f>
        <v>43862</v>
      </c>
      <c r="E6" s="1">
        <f>D6+1</f>
        <v>43863</v>
      </c>
      <c r="F6" s="1">
        <f t="shared" ref="F6:AH6" si="0">E6+1</f>
        <v>43864</v>
      </c>
      <c r="G6" s="1">
        <f t="shared" si="0"/>
        <v>43865</v>
      </c>
      <c r="H6" s="1">
        <f t="shared" si="0"/>
        <v>43866</v>
      </c>
      <c r="I6" s="1">
        <f t="shared" si="0"/>
        <v>43867</v>
      </c>
      <c r="J6" s="1">
        <f t="shared" si="0"/>
        <v>43868</v>
      </c>
      <c r="K6" s="1">
        <f t="shared" si="0"/>
        <v>43869</v>
      </c>
      <c r="L6" s="1">
        <f t="shared" si="0"/>
        <v>43870</v>
      </c>
      <c r="M6" s="1">
        <f t="shared" si="0"/>
        <v>43871</v>
      </c>
      <c r="N6" s="1">
        <f t="shared" si="0"/>
        <v>43872</v>
      </c>
      <c r="O6" s="1">
        <f t="shared" si="0"/>
        <v>43873</v>
      </c>
      <c r="P6" s="1">
        <f t="shared" si="0"/>
        <v>43874</v>
      </c>
      <c r="Q6" s="1">
        <f t="shared" si="0"/>
        <v>43875</v>
      </c>
      <c r="R6" s="1">
        <f t="shared" si="0"/>
        <v>43876</v>
      </c>
      <c r="S6" s="1">
        <f t="shared" si="0"/>
        <v>43877</v>
      </c>
      <c r="T6" s="1">
        <f t="shared" si="0"/>
        <v>43878</v>
      </c>
      <c r="U6" s="1">
        <f t="shared" si="0"/>
        <v>43879</v>
      </c>
      <c r="V6" s="1">
        <f t="shared" si="0"/>
        <v>43880</v>
      </c>
      <c r="W6" s="1">
        <f t="shared" si="0"/>
        <v>43881</v>
      </c>
      <c r="X6" s="1">
        <f t="shared" si="0"/>
        <v>43882</v>
      </c>
      <c r="Y6" s="1">
        <f t="shared" si="0"/>
        <v>43883</v>
      </c>
      <c r="Z6" s="1">
        <f t="shared" si="0"/>
        <v>43884</v>
      </c>
      <c r="AA6" s="1">
        <f t="shared" si="0"/>
        <v>43885</v>
      </c>
      <c r="AB6" s="1">
        <f t="shared" si="0"/>
        <v>43886</v>
      </c>
      <c r="AC6" s="1">
        <f t="shared" si="0"/>
        <v>43887</v>
      </c>
      <c r="AD6" s="1">
        <f t="shared" si="0"/>
        <v>43888</v>
      </c>
      <c r="AE6" s="1">
        <f t="shared" si="0"/>
        <v>43889</v>
      </c>
      <c r="AF6" s="1">
        <f t="shared" si="0"/>
        <v>43890</v>
      </c>
      <c r="AG6" s="1">
        <f t="shared" si="0"/>
        <v>43891</v>
      </c>
      <c r="AH6" s="1">
        <f t="shared" si="0"/>
        <v>43892</v>
      </c>
    </row>
    <row r="7" spans="1:34" x14ac:dyDescent="0.25">
      <c r="C7" s="2">
        <v>0</v>
      </c>
      <c r="D7" s="3" t="s">
        <v>0</v>
      </c>
      <c r="E7" s="3"/>
      <c r="F7" s="3"/>
      <c r="G7" s="3" t="s">
        <v>1</v>
      </c>
      <c r="H7" s="3" t="s">
        <v>1</v>
      </c>
      <c r="I7" s="3"/>
      <c r="J7" s="3"/>
      <c r="K7" s="3"/>
      <c r="L7" s="3" t="s">
        <v>0</v>
      </c>
      <c r="M7" s="3"/>
      <c r="N7" s="3"/>
      <c r="O7" s="3" t="s">
        <v>2</v>
      </c>
      <c r="P7" s="3"/>
      <c r="Q7" s="3" t="s">
        <v>1</v>
      </c>
      <c r="R7" s="3" t="s">
        <v>1</v>
      </c>
      <c r="S7" s="4"/>
      <c r="T7" s="3" t="s">
        <v>1</v>
      </c>
      <c r="U7" s="3"/>
      <c r="V7" s="3">
        <v>5</v>
      </c>
      <c r="W7" s="3"/>
      <c r="X7" s="3"/>
      <c r="Y7" s="3"/>
      <c r="Z7" s="3" t="s">
        <v>0</v>
      </c>
      <c r="AA7" s="3" t="s">
        <v>0</v>
      </c>
      <c r="AB7" s="3"/>
      <c r="AC7" s="3"/>
      <c r="AD7" s="3"/>
      <c r="AE7" s="3" t="s">
        <v>0</v>
      </c>
      <c r="AF7" s="3" t="s">
        <v>0</v>
      </c>
      <c r="AG7" s="3"/>
      <c r="AH7" s="3"/>
    </row>
  </sheetData>
  <conditionalFormatting sqref="D6:AH7">
    <cfRule type="expression" dxfId="6" priority="5">
      <formula>NOT(ISNA(VLOOKUP(D$6,jour_ferier,1,0)))</formula>
    </cfRule>
    <cfRule type="expression" dxfId="5" priority="6">
      <formula>WEEKDAY(D$6,2)&gt;6</formula>
    </cfRule>
    <cfRule type="expression" dxfId="4" priority="7">
      <formula>WEEKDAY(D$6,2)&gt;5</formula>
    </cfRule>
  </conditionalFormatting>
  <conditionalFormatting sqref="C6:C7">
    <cfRule type="expression" dxfId="3" priority="2">
      <formula>NOT(ISNA(VLOOKUP(C$6,jour_ferier,1,0)))</formula>
    </cfRule>
    <cfRule type="expression" dxfId="2" priority="3">
      <formula>WEEKDAY(C$6,2)&gt;6</formula>
    </cfRule>
    <cfRule type="expression" dxfId="1" priority="4">
      <formula>WEEKDAY(C$6,2)&gt;5</formula>
    </cfRule>
  </conditionalFormatting>
  <conditionalFormatting sqref="D7:AH7">
    <cfRule type="expression" dxfId="0" priority="1">
      <formula>COUNTIF(D$7,"CP")</formula>
    </cfRule>
  </conditionalFormatting>
  <dataValidations count="1">
    <dataValidation type="list" allowBlank="1" showInputMessage="1" showErrorMessage="1" sqref="D7:AH7">
      <formula1>type_vacation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10</xdr:col>
                <xdr:colOff>285750</xdr:colOff>
                <xdr:row>1</xdr:row>
                <xdr:rowOff>47625</xdr:rowOff>
              </from>
              <to>
                <xdr:col>16</xdr:col>
                <xdr:colOff>152400</xdr:colOff>
                <xdr:row>2</xdr:row>
                <xdr:rowOff>180975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ANNEE</vt:lpstr>
      <vt:lpstr>MOIS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PAQUIEN Yannick (External)</dc:creator>
  <cp:lastModifiedBy>André dede</cp:lastModifiedBy>
  <dcterms:created xsi:type="dcterms:W3CDTF">2020-05-30T16:14:10Z</dcterms:created>
  <dcterms:modified xsi:type="dcterms:W3CDTF">2020-05-30T22:59:52Z</dcterms:modified>
</cp:coreProperties>
</file>