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155"/>
  </bookViews>
  <sheets>
    <sheet name="Recap_dossiers" sheetId="12" r:id="rId1"/>
    <sheet name="Modele" sheetId="15" r:id="rId2"/>
    <sheet name="00 0 00000 1" sheetId="39" r:id="rId3"/>
    <sheet name="00 0 00000 2" sheetId="40" r:id="rId4"/>
    <sheet name="00 0 00000 3" sheetId="37" r:id="rId5"/>
    <sheet name="00 0 00000 4" sheetId="38" r:id="rId6"/>
  </sheets>
  <definedNames>
    <definedName name="_xlnm._FilterDatabase" localSheetId="2" hidden="1">'00 0 00000 1'!$P$17:$S$45</definedName>
    <definedName name="_xlnm._FilterDatabase" localSheetId="3" hidden="1">'00 0 00000 2'!$P$17:$S$45</definedName>
    <definedName name="_xlnm._FilterDatabase" localSheetId="4" hidden="1">'00 0 00000 3'!$P$17:$S$45</definedName>
    <definedName name="_xlnm._FilterDatabase" localSheetId="5" hidden="1">'00 0 00000 4'!$P$17:$S$45</definedName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52511"/>
</workbook>
</file>

<file path=xl/calcChain.xml><?xml version="1.0" encoding="utf-8"?>
<calcChain xmlns="http://schemas.openxmlformats.org/spreadsheetml/2006/main">
  <c r="F137" i="40" l="1"/>
  <c r="E137" i="40"/>
  <c r="F129" i="40"/>
  <c r="E129" i="40"/>
  <c r="F121" i="40"/>
  <c r="E121" i="40"/>
  <c r="F113" i="40"/>
  <c r="E113" i="40"/>
  <c r="A109" i="40"/>
  <c r="F105" i="40"/>
  <c r="E105" i="40"/>
  <c r="F97" i="40"/>
  <c r="E97" i="40"/>
  <c r="F89" i="40"/>
  <c r="E89" i="40"/>
  <c r="F81" i="40"/>
  <c r="E81" i="40"/>
  <c r="A77" i="40"/>
  <c r="F73" i="40"/>
  <c r="E73" i="40"/>
  <c r="F65" i="40"/>
  <c r="E65" i="40"/>
  <c r="G10" i="40" s="1"/>
  <c r="H10" i="40" s="1"/>
  <c r="F57" i="40"/>
  <c r="E57" i="40"/>
  <c r="F49" i="40"/>
  <c r="E49" i="40"/>
  <c r="A45" i="40"/>
  <c r="F41" i="40"/>
  <c r="E41" i="40"/>
  <c r="F33" i="40"/>
  <c r="E33" i="40"/>
  <c r="F25" i="40"/>
  <c r="E25" i="40"/>
  <c r="G13" i="40"/>
  <c r="H13" i="40" s="1"/>
  <c r="G12" i="40"/>
  <c r="H12" i="40" s="1"/>
  <c r="G11" i="40"/>
  <c r="H11" i="40" s="1"/>
  <c r="C11" i="40"/>
  <c r="A135" i="40" s="1"/>
  <c r="C10" i="40"/>
  <c r="G9" i="40"/>
  <c r="H9" i="40" s="1"/>
  <c r="B8" i="40"/>
  <c r="A7" i="40"/>
  <c r="A6" i="40"/>
  <c r="A5" i="40"/>
  <c r="A4" i="40"/>
  <c r="S2" i="40"/>
  <c r="F137" i="39"/>
  <c r="E137" i="39"/>
  <c r="F129" i="39"/>
  <c r="E129" i="39"/>
  <c r="F121" i="39"/>
  <c r="E121" i="39"/>
  <c r="F113" i="39"/>
  <c r="E113" i="39"/>
  <c r="F105" i="39"/>
  <c r="E105" i="39"/>
  <c r="F97" i="39"/>
  <c r="E97" i="39"/>
  <c r="F89" i="39"/>
  <c r="E89" i="39"/>
  <c r="F81" i="39"/>
  <c r="E81" i="39"/>
  <c r="F73" i="39"/>
  <c r="E73" i="39"/>
  <c r="F65" i="39"/>
  <c r="E65" i="39"/>
  <c r="F57" i="39"/>
  <c r="E57" i="39"/>
  <c r="F49" i="39"/>
  <c r="E49" i="39"/>
  <c r="F41" i="39"/>
  <c r="E41" i="39"/>
  <c r="F33" i="39"/>
  <c r="E33" i="39"/>
  <c r="F25" i="39"/>
  <c r="E25" i="39"/>
  <c r="G13" i="39"/>
  <c r="H13" i="39" s="1"/>
  <c r="G12" i="39"/>
  <c r="H12" i="39" s="1"/>
  <c r="G11" i="39"/>
  <c r="H11" i="39" s="1"/>
  <c r="C11" i="39"/>
  <c r="A135" i="39" s="1"/>
  <c r="H10" i="39"/>
  <c r="G10" i="39"/>
  <c r="C10" i="39"/>
  <c r="G9" i="39"/>
  <c r="H9" i="39" s="1"/>
  <c r="B8" i="39"/>
  <c r="A7" i="39"/>
  <c r="A6" i="39"/>
  <c r="A5" i="39"/>
  <c r="A4" i="39"/>
  <c r="S2" i="39"/>
  <c r="F137" i="38"/>
  <c r="E137" i="38"/>
  <c r="F129" i="38"/>
  <c r="E129" i="38"/>
  <c r="F121" i="38"/>
  <c r="E121" i="38"/>
  <c r="F113" i="38"/>
  <c r="E113" i="38"/>
  <c r="F105" i="38"/>
  <c r="E105" i="38"/>
  <c r="F97" i="38"/>
  <c r="E97" i="38"/>
  <c r="F89" i="38"/>
  <c r="E89" i="38"/>
  <c r="F81" i="38"/>
  <c r="E81" i="38"/>
  <c r="F73" i="38"/>
  <c r="E73" i="38"/>
  <c r="F65" i="38"/>
  <c r="E65" i="38"/>
  <c r="F57" i="38"/>
  <c r="E57" i="38"/>
  <c r="F49" i="38"/>
  <c r="E49" i="38"/>
  <c r="F41" i="38"/>
  <c r="E41" i="38"/>
  <c r="F33" i="38"/>
  <c r="E33" i="38"/>
  <c r="F25" i="38"/>
  <c r="E25" i="38"/>
  <c r="G13" i="38"/>
  <c r="H13" i="38" s="1"/>
  <c r="G12" i="38"/>
  <c r="H12" i="38" s="1"/>
  <c r="G11" i="38"/>
  <c r="H11" i="38" s="1"/>
  <c r="C11" i="38"/>
  <c r="A127" i="38" s="1"/>
  <c r="H10" i="38"/>
  <c r="G10" i="38"/>
  <c r="C10" i="38"/>
  <c r="G9" i="38"/>
  <c r="H9" i="38" s="1"/>
  <c r="B8" i="38"/>
  <c r="A7" i="38"/>
  <c r="A6" i="38"/>
  <c r="A5" i="38"/>
  <c r="A4" i="38"/>
  <c r="S2" i="38"/>
  <c r="F137" i="37"/>
  <c r="E137" i="37"/>
  <c r="F129" i="37"/>
  <c r="E129" i="37"/>
  <c r="F121" i="37"/>
  <c r="E121" i="37"/>
  <c r="F113" i="37"/>
  <c r="E113" i="37"/>
  <c r="F105" i="37"/>
  <c r="E105" i="37"/>
  <c r="F97" i="37"/>
  <c r="E97" i="37"/>
  <c r="F89" i="37"/>
  <c r="E89" i="37"/>
  <c r="F81" i="37"/>
  <c r="E81" i="37"/>
  <c r="F73" i="37"/>
  <c r="E73" i="37"/>
  <c r="F65" i="37"/>
  <c r="E65" i="37"/>
  <c r="F57" i="37"/>
  <c r="E57" i="37"/>
  <c r="F49" i="37"/>
  <c r="E49" i="37"/>
  <c r="F41" i="37"/>
  <c r="E41" i="37"/>
  <c r="F33" i="37"/>
  <c r="E33" i="37"/>
  <c r="F25" i="37"/>
  <c r="E25" i="37"/>
  <c r="G13" i="37"/>
  <c r="H13" i="37" s="1"/>
  <c r="G12" i="37"/>
  <c r="H12" i="37" s="1"/>
  <c r="G11" i="37"/>
  <c r="H11" i="37" s="1"/>
  <c r="C11" i="37"/>
  <c r="A135" i="37" s="1"/>
  <c r="H10" i="37"/>
  <c r="G10" i="37"/>
  <c r="C10" i="37"/>
  <c r="G9" i="37"/>
  <c r="H9" i="37" s="1"/>
  <c r="B8" i="37"/>
  <c r="A7" i="37"/>
  <c r="A6" i="37"/>
  <c r="A5" i="37"/>
  <c r="A4" i="37"/>
  <c r="S2" i="37"/>
  <c r="A37" i="40" l="1"/>
  <c r="A69" i="40"/>
  <c r="A101" i="40"/>
  <c r="A133" i="40"/>
  <c r="A29" i="40"/>
  <c r="A61" i="40"/>
  <c r="A93" i="40"/>
  <c r="A125" i="40"/>
  <c r="A21" i="40"/>
  <c r="A53" i="40"/>
  <c r="A85" i="40"/>
  <c r="A117" i="40"/>
  <c r="A31" i="40"/>
  <c r="A47" i="40"/>
  <c r="A63" i="40"/>
  <c r="A79" i="40"/>
  <c r="A103" i="40"/>
  <c r="A127" i="40"/>
  <c r="A23" i="40"/>
  <c r="A39" i="40"/>
  <c r="A55" i="40"/>
  <c r="A71" i="40"/>
  <c r="A87" i="40"/>
  <c r="A95" i="40"/>
  <c r="A111" i="40"/>
  <c r="A119" i="40"/>
  <c r="A45" i="39"/>
  <c r="A77" i="39"/>
  <c r="A109" i="39"/>
  <c r="A37" i="39"/>
  <c r="A69" i="39"/>
  <c r="A101" i="39"/>
  <c r="A133" i="39"/>
  <c r="A29" i="39"/>
  <c r="A61" i="39"/>
  <c r="A93" i="39"/>
  <c r="A125" i="39"/>
  <c r="A21" i="39"/>
  <c r="A53" i="39"/>
  <c r="A85" i="39"/>
  <c r="A117" i="39"/>
  <c r="A23" i="39"/>
  <c r="A31" i="39"/>
  <c r="A39" i="39"/>
  <c r="A47" i="39"/>
  <c r="A55" i="39"/>
  <c r="A63" i="39"/>
  <c r="A71" i="39"/>
  <c r="A79" i="39"/>
  <c r="A87" i="39"/>
  <c r="A95" i="39"/>
  <c r="A103" i="39"/>
  <c r="A111" i="39"/>
  <c r="A119" i="39"/>
  <c r="A127" i="39"/>
  <c r="A29" i="38"/>
  <c r="A61" i="38"/>
  <c r="A93" i="38"/>
  <c r="A125" i="38"/>
  <c r="A21" i="38"/>
  <c r="A53" i="38"/>
  <c r="A85" i="38"/>
  <c r="A117" i="38"/>
  <c r="A45" i="38"/>
  <c r="A77" i="38"/>
  <c r="A109" i="38"/>
  <c r="A37" i="38"/>
  <c r="A69" i="38"/>
  <c r="A101" i="38"/>
  <c r="A133" i="38"/>
  <c r="A23" i="38"/>
  <c r="A39" i="38"/>
  <c r="A63" i="38"/>
  <c r="A79" i="38"/>
  <c r="A95" i="38"/>
  <c r="A111" i="38"/>
  <c r="A135" i="38"/>
  <c r="A31" i="38"/>
  <c r="A47" i="38"/>
  <c r="A55" i="38"/>
  <c r="A71" i="38"/>
  <c r="A87" i="38"/>
  <c r="A103" i="38"/>
  <c r="A119" i="38"/>
  <c r="A45" i="37"/>
  <c r="A77" i="37"/>
  <c r="A109" i="37"/>
  <c r="A37" i="37"/>
  <c r="A69" i="37"/>
  <c r="A101" i="37"/>
  <c r="A133" i="37"/>
  <c r="A29" i="37"/>
  <c r="A61" i="37"/>
  <c r="A93" i="37"/>
  <c r="A125" i="37"/>
  <c r="A21" i="37"/>
  <c r="A53" i="37"/>
  <c r="A85" i="37"/>
  <c r="A117" i="37"/>
  <c r="A23" i="37"/>
  <c r="A31" i="37"/>
  <c r="A39" i="37"/>
  <c r="A47" i="37"/>
  <c r="A55" i="37"/>
  <c r="A63" i="37"/>
  <c r="A71" i="37"/>
  <c r="A79" i="37"/>
  <c r="A87" i="37"/>
  <c r="A95" i="37"/>
  <c r="A103" i="37"/>
  <c r="A111" i="37"/>
  <c r="A119" i="37"/>
  <c r="A127" i="37"/>
  <c r="S2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G9" i="15" s="1"/>
  <c r="H9" i="15" s="1"/>
  <c r="F41" i="15"/>
  <c r="E49" i="15"/>
  <c r="F49" i="15"/>
  <c r="E57" i="15"/>
  <c r="F57" i="15"/>
  <c r="E65" i="15"/>
  <c r="G10" i="15" s="1"/>
  <c r="H10" i="15" s="1"/>
  <c r="F65" i="15"/>
  <c r="E73" i="15"/>
  <c r="F73" i="15"/>
  <c r="E81" i="15"/>
  <c r="F81" i="15"/>
  <c r="E89" i="15"/>
  <c r="G11" i="15" s="1"/>
  <c r="H11" i="15" s="1"/>
  <c r="F89" i="15"/>
  <c r="E97" i="15"/>
  <c r="F97" i="15"/>
  <c r="E105" i="15"/>
  <c r="F105" i="15"/>
  <c r="E113" i="15"/>
  <c r="G12" i="15" s="1"/>
  <c r="H12" i="15" s="1"/>
  <c r="F113" i="15"/>
  <c r="E121" i="15"/>
  <c r="F121" i="15"/>
  <c r="E129" i="15"/>
  <c r="F129" i="15"/>
  <c r="E137" i="15"/>
  <c r="G13" i="15" s="1"/>
  <c r="H13" i="15" s="1"/>
  <c r="F137" i="15"/>
</calcChain>
</file>

<file path=xl/sharedStrings.xml><?xml version="1.0" encoding="utf-8"?>
<sst xmlns="http://schemas.openxmlformats.org/spreadsheetml/2006/main" count="624" uniqueCount="60">
  <si>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</si>
  <si>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</si>
  <si>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</si>
  <si>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</si>
  <si>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</si>
  <si>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</si>
  <si>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</si>
  <si>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</si>
  <si>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</si>
  <si>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</si>
  <si>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</si>
  <si>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</si>
  <si>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</si>
  <si>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</si>
  <si>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</si>
  <si>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</si>
  <si>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</si>
  <si>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</si>
  <si>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</si>
  <si>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</si>
  <si>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</si>
  <si>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</si>
  <si>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</si>
  <si>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</si>
  <si>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</si>
  <si>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</si>
  <si>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</si>
  <si>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</si>
  <si>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</si>
  <si>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</si>
  <si>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</si>
  <si>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</si>
  <si>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</si>
  <si>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</si>
  <si>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</si>
  <si>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</si>
  <si>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</si>
  <si>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</si>
  <si>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</si>
  <si>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</si>
  <si>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</si>
  <si>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</si>
  <si>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</si>
  <si>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</si>
  <si>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</si>
  <si>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</si>
  <si>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</si>
  <si>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</si>
  <si>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</si>
  <si>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</si>
  <si>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</si>
  <si>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</si>
  <si>
    <t>a</t>
  </si>
  <si>
    <t>e</t>
  </si>
  <si>
    <t>l</t>
  </si>
  <si>
    <t>un</t>
  </si>
  <si>
    <t>deux</t>
  </si>
  <si>
    <t>reois</t>
  </si>
  <si>
    <t>quatre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</si>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</sst>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52">
    <xf numFmtId="0" fontId="0" fillId="0" borderId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3" fillId="0" borderId="0"/>
    <xf numFmtId="0" fontId="30" fillId="0" borderId="0"/>
    <xf numFmtId="0" fontId="30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5">
    <xf numFmtId="0" fontId="0" fillId="0" borderId="0" xfId="0"/>
    <xf numFmtId="0" fontId="13" fillId="0" borderId="0" xfId="3" applyFont="1" applyAlignment="1">
      <alignment horizontal="center" vertical="center"/>
    </xf>
    <xf numFmtId="0" fontId="13" fillId="0" borderId="0" xfId="3" applyFont="1" applyAlignment="1">
      <alignment horizontal="left" vertical="center"/>
    </xf>
    <xf numFmtId="14" fontId="13" fillId="0" borderId="0" xfId="3" applyNumberFormat="1" applyFont="1" applyAlignment="1">
      <alignment horizontal="center" vertical="center"/>
    </xf>
    <xf numFmtId="0" fontId="17" fillId="0" borderId="0" xfId="3" applyFont="1" applyAlignment="1">
      <alignment horizontal="center" vertical="center"/>
    </xf>
    <xf numFmtId="0" fontId="15" fillId="0" borderId="0" xfId="3" applyFont="1" applyBorder="1" applyAlignment="1">
      <alignment horizontal="center" vertical="center"/>
    </xf>
    <xf numFmtId="0" fontId="17" fillId="0" borderId="0" xfId="3" applyFont="1" applyAlignment="1">
      <alignment horizontal="left" vertical="center"/>
    </xf>
    <xf numFmtId="14" fontId="17" fillId="0" borderId="0" xfId="3" applyNumberFormat="1" applyFont="1" applyAlignment="1">
      <alignment horizontal="center" vertical="center"/>
    </xf>
    <xf numFmtId="164" fontId="17" fillId="0" borderId="0" xfId="3" applyNumberFormat="1" applyFont="1" applyAlignment="1">
      <alignment horizontal="center" vertical="center"/>
    </xf>
    <xf numFmtId="164" fontId="17" fillId="0" borderId="0" xfId="3" applyNumberFormat="1" applyFont="1" applyAlignment="1">
      <alignment horizontal="left" vertical="center"/>
    </xf>
    <xf numFmtId="14" fontId="15" fillId="0" borderId="0" xfId="3" applyNumberFormat="1" applyFont="1" applyBorder="1" applyAlignment="1">
      <alignment horizontal="center" vertical="center"/>
    </xf>
    <xf numFmtId="0" fontId="17" fillId="0" borderId="1" xfId="3" applyFont="1" applyBorder="1" applyAlignment="1">
      <alignment horizontal="center" vertical="center"/>
    </xf>
    <xf numFmtId="0" fontId="15" fillId="0" borderId="11" xfId="3" applyFont="1" applyFill="1" applyBorder="1" applyAlignment="1">
      <alignment vertical="center"/>
    </xf>
    <xf numFmtId="164" fontId="20" fillId="0" borderId="0" xfId="3" applyNumberFormat="1" applyFont="1" applyFill="1" applyBorder="1" applyAlignment="1">
      <alignment horizontal="left" vertical="center"/>
    </xf>
    <xf numFmtId="0" fontId="21" fillId="4" borderId="0" xfId="3" applyFont="1" applyFill="1" applyBorder="1" applyAlignment="1">
      <alignment horizontal="left" vertical="center"/>
    </xf>
    <xf numFmtId="0" fontId="20" fillId="0" borderId="0" xfId="3" applyFont="1" applyFill="1" applyBorder="1" applyAlignment="1">
      <alignment horizontal="left" vertical="center"/>
    </xf>
    <xf numFmtId="165" fontId="17" fillId="0" borderId="9" xfId="4" applyNumberFormat="1" applyFont="1" applyBorder="1" applyAlignment="1">
      <alignment horizontal="center" vertical="center"/>
    </xf>
    <xf numFmtId="0" fontId="17" fillId="0" borderId="27" xfId="3" applyFont="1" applyBorder="1" applyAlignment="1">
      <alignment vertical="center"/>
    </xf>
    <xf numFmtId="0" fontId="17" fillId="0" borderId="0" xfId="3" applyFont="1" applyAlignment="1">
      <alignment vertical="center"/>
    </xf>
    <xf numFmtId="0" fontId="17" fillId="10" borderId="6" xfId="3" applyFont="1" applyFill="1" applyBorder="1" applyAlignment="1">
      <alignment horizontal="center" vertical="center"/>
    </xf>
    <xf numFmtId="0" fontId="14" fillId="0" borderId="15" xfId="3" applyFont="1" applyFill="1" applyBorder="1" applyAlignment="1">
      <alignment horizontal="center" vertical="center"/>
    </xf>
    <xf numFmtId="0" fontId="17" fillId="0" borderId="9" xfId="3" applyFont="1" applyFill="1" applyBorder="1" applyAlignment="1">
      <alignment horizontal="left" vertical="center"/>
    </xf>
    <xf numFmtId="14" fontId="14" fillId="12" borderId="74" xfId="3" applyNumberFormat="1" applyFont="1" applyFill="1" applyBorder="1" applyAlignment="1">
      <alignment horizontal="center" vertical="center" wrapText="1"/>
    </xf>
    <xf numFmtId="14" fontId="17" fillId="0" borderId="67" xfId="3" applyNumberFormat="1" applyFont="1" applyFill="1" applyBorder="1" applyAlignment="1">
      <alignment horizontal="center" vertical="center"/>
    </xf>
    <xf numFmtId="14" fontId="17" fillId="0" borderId="69" xfId="3" applyNumberFormat="1" applyFont="1" applyFill="1" applyBorder="1" applyAlignment="1">
      <alignment horizontal="center" vertical="center"/>
    </xf>
    <xf numFmtId="0" fontId="14" fillId="0" borderId="4" xfId="3" applyFont="1" applyFill="1" applyBorder="1" applyAlignment="1">
      <alignment horizontal="center" vertical="center"/>
    </xf>
    <xf numFmtId="0" fontId="17" fillId="0" borderId="7" xfId="3" applyFont="1" applyBorder="1" applyAlignment="1">
      <alignment horizontal="center" vertical="center"/>
    </xf>
    <xf numFmtId="0" fontId="17" fillId="10" borderId="5" xfId="3" applyFont="1" applyFill="1" applyBorder="1" applyAlignment="1">
      <alignment horizontal="center" vertical="center"/>
    </xf>
    <xf numFmtId="14" fontId="17" fillId="0" borderId="8" xfId="3" applyNumberFormat="1" applyFont="1" applyBorder="1" applyAlignment="1">
      <alignment horizontal="center" vertical="center"/>
    </xf>
    <xf numFmtId="14" fontId="17" fillId="0" borderId="9" xfId="3" applyNumberFormat="1" applyFont="1" applyBorder="1" applyAlignment="1">
      <alignment horizontal="center" vertical="center"/>
    </xf>
    <xf numFmtId="164" fontId="17" fillId="0" borderId="14" xfId="3" applyNumberFormat="1" applyFont="1" applyFill="1" applyBorder="1" applyAlignment="1">
      <alignment horizontal="center" vertical="center"/>
    </xf>
    <xf numFmtId="14" fontId="14" fillId="12" borderId="15" xfId="3" applyNumberFormat="1" applyFont="1" applyFill="1" applyBorder="1" applyAlignment="1">
      <alignment horizontal="center" vertical="center"/>
    </xf>
    <xf numFmtId="14" fontId="17" fillId="0" borderId="9" xfId="3" applyNumberFormat="1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7" fillId="0" borderId="34" xfId="0" applyFont="1" applyBorder="1" applyAlignment="1">
      <alignment horizontal="left" vertical="center"/>
    </xf>
    <xf numFmtId="164" fontId="17" fillId="2" borderId="5" xfId="3" applyNumberFormat="1" applyFont="1" applyFill="1" applyBorder="1" applyAlignment="1">
      <alignment horizontal="left" vertical="center"/>
    </xf>
    <xf numFmtId="164" fontId="17" fillId="2" borderId="32" xfId="3" applyNumberFormat="1" applyFont="1" applyFill="1" applyBorder="1" applyAlignment="1">
      <alignment horizontal="center" vertical="center"/>
    </xf>
    <xf numFmtId="164" fontId="17" fillId="2" borderId="33" xfId="3" applyNumberFormat="1" applyFont="1" applyFill="1" applyBorder="1" applyAlignment="1">
      <alignment horizontal="center" vertical="center"/>
    </xf>
    <xf numFmtId="14" fontId="17" fillId="2" borderId="5" xfId="3" applyNumberFormat="1" applyFont="1" applyFill="1" applyBorder="1" applyAlignment="1">
      <alignment horizontal="center" vertical="center"/>
    </xf>
    <xf numFmtId="14" fontId="17" fillId="2" borderId="6" xfId="3" applyNumberFormat="1" applyFont="1" applyFill="1" applyBorder="1" applyAlignment="1">
      <alignment horizontal="center" vertical="center"/>
    </xf>
    <xf numFmtId="164" fontId="17" fillId="2" borderId="5" xfId="3" applyNumberFormat="1" applyFont="1" applyFill="1" applyBorder="1" applyAlignment="1">
      <alignment horizontal="center" vertical="center"/>
    </xf>
    <xf numFmtId="164" fontId="17" fillId="2" borderId="6" xfId="3" applyNumberFormat="1" applyFont="1" applyFill="1" applyBorder="1" applyAlignment="1">
      <alignment horizontal="center" vertical="center"/>
    </xf>
    <xf numFmtId="0" fontId="14" fillId="0" borderId="38" xfId="3" applyFont="1" applyBorder="1" applyAlignment="1">
      <alignment horizontal="center" vertical="center"/>
    </xf>
    <xf numFmtId="164" fontId="17" fillId="2" borderId="68" xfId="3" applyNumberFormat="1" applyFont="1" applyFill="1" applyBorder="1" applyAlignment="1">
      <alignment horizontal="center" vertical="center"/>
    </xf>
    <xf numFmtId="0" fontId="13" fillId="0" borderId="0" xfId="3"/>
    <xf numFmtId="0" fontId="13" fillId="0" borderId="0" xfId="3" applyFont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166" fontId="13" fillId="0" borderId="0" xfId="3" applyNumberFormat="1"/>
    <xf numFmtId="0" fontId="14" fillId="0" borderId="39" xfId="3" applyFont="1" applyBorder="1" applyAlignment="1">
      <alignment horizontal="center" vertical="center"/>
    </xf>
    <xf numFmtId="0" fontId="14" fillId="0" borderId="16" xfId="3" applyFont="1" applyBorder="1" applyAlignment="1">
      <alignment horizontal="center" vertical="center"/>
    </xf>
    <xf numFmtId="166" fontId="14" fillId="0" borderId="38" xfId="3" applyNumberFormat="1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166" fontId="17" fillId="0" borderId="27" xfId="3" applyNumberFormat="1" applyFont="1" applyBorder="1" applyAlignment="1">
      <alignment horizontal="center" vertical="center"/>
    </xf>
    <xf numFmtId="164" fontId="17" fillId="2" borderId="54" xfId="3" applyNumberFormat="1" applyFont="1" applyFill="1" applyBorder="1" applyAlignment="1">
      <alignment horizontal="center" vertical="center"/>
    </xf>
    <xf numFmtId="164" fontId="17" fillId="2" borderId="12" xfId="3" applyNumberFormat="1" applyFont="1" applyFill="1" applyBorder="1" applyAlignment="1">
      <alignment horizontal="center" vertical="center"/>
    </xf>
    <xf numFmtId="166" fontId="17" fillId="2" borderId="68" xfId="3" applyNumberFormat="1" applyFont="1" applyFill="1" applyBorder="1" applyAlignment="1">
      <alignment horizontal="center" vertical="center"/>
    </xf>
    <xf numFmtId="0" fontId="14" fillId="0" borderId="39" xfId="3" applyFont="1" applyBorder="1" applyAlignment="1">
      <alignment horizontal="center" vertical="center"/>
    </xf>
    <xf numFmtId="0" fontId="14" fillId="0" borderId="16" xfId="3" applyFont="1" applyBorder="1" applyAlignment="1">
      <alignment horizontal="center" vertical="center"/>
    </xf>
    <xf numFmtId="164" fontId="17" fillId="2" borderId="54" xfId="3" applyNumberFormat="1" applyFont="1" applyFill="1" applyBorder="1" applyAlignment="1">
      <alignment horizontal="center" vertical="center"/>
    </xf>
    <xf numFmtId="164" fontId="17" fillId="2" borderId="12" xfId="3" applyNumberFormat="1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0" fontId="17" fillId="0" borderId="27" xfId="3" applyFont="1" applyBorder="1" applyAlignment="1">
      <alignment horizontal="center" vertical="center"/>
    </xf>
    <xf numFmtId="0" fontId="14" fillId="0" borderId="12" xfId="3" applyFont="1" applyFill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9" fillId="0" borderId="2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/>
    </xf>
    <xf numFmtId="0" fontId="17" fillId="0" borderId="1" xfId="0" applyFont="1" applyBorder="1" applyAlignment="1">
      <alignment vertical="center"/>
    </xf>
    <xf numFmtId="0" fontId="17" fillId="15" borderId="77" xfId="0" applyFont="1" applyFill="1" applyBorder="1" applyAlignment="1">
      <alignment vertical="center"/>
    </xf>
    <xf numFmtId="14" fontId="17" fillId="0" borderId="2" xfId="0" applyNumberFormat="1" applyFont="1" applyBorder="1" applyAlignment="1">
      <alignment horizontal="center" vertical="center"/>
    </xf>
    <xf numFmtId="14" fontId="17" fillId="0" borderId="32" xfId="0" applyNumberFormat="1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9" fillId="0" borderId="1" xfId="0" applyFont="1" applyBorder="1" applyAlignment="1">
      <alignment horizontal="right" vertical="center"/>
    </xf>
    <xf numFmtId="0" fontId="19" fillId="0" borderId="76" xfId="0" applyFont="1" applyBorder="1" applyAlignment="1">
      <alignment horizontal="right" vertical="center"/>
    </xf>
    <xf numFmtId="0" fontId="13" fillId="6" borderId="0" xfId="3" applyFill="1" applyAlignment="1">
      <alignment vertical="center"/>
    </xf>
    <xf numFmtId="0" fontId="17" fillId="6" borderId="0" xfId="3" applyFont="1" applyFill="1" applyAlignment="1">
      <alignment vertical="center"/>
    </xf>
    <xf numFmtId="0" fontId="13" fillId="0" borderId="2" xfId="3" applyBorder="1" applyAlignment="1">
      <alignment vertical="center"/>
    </xf>
    <xf numFmtId="0" fontId="17" fillId="0" borderId="2" xfId="3" applyFont="1" applyBorder="1" applyAlignment="1">
      <alignment vertical="center"/>
    </xf>
    <xf numFmtId="14" fontId="17" fillId="0" borderId="2" xfId="3" applyNumberFormat="1" applyFont="1" applyBorder="1" applyAlignment="1">
      <alignment horizontal="center" vertical="center"/>
    </xf>
    <xf numFmtId="0" fontId="13" fillId="0" borderId="2" xfId="3" applyBorder="1" applyAlignment="1">
      <alignment horizontal="center" vertical="center"/>
    </xf>
    <xf numFmtId="14" fontId="13" fillId="0" borderId="2" xfId="3" applyNumberFormat="1" applyBorder="1" applyAlignment="1">
      <alignment horizontal="center" vertical="center"/>
    </xf>
    <xf numFmtId="0" fontId="14" fillId="5" borderId="54" xfId="3" applyFont="1" applyFill="1" applyBorder="1" applyAlignment="1">
      <alignment horizontal="centerContinuous" vertical="center"/>
    </xf>
    <xf numFmtId="0" fontId="14" fillId="5" borderId="12" xfId="3" applyFont="1" applyFill="1" applyBorder="1" applyAlignment="1">
      <alignment horizontal="centerContinuous" vertical="center"/>
    </xf>
    <xf numFmtId="0" fontId="14" fillId="5" borderId="68" xfId="3" applyFont="1" applyFill="1" applyBorder="1" applyAlignment="1">
      <alignment horizontal="centerContinuous" vertical="center"/>
    </xf>
    <xf numFmtId="0" fontId="14" fillId="14" borderId="54" xfId="3" applyFont="1" applyFill="1" applyBorder="1" applyAlignment="1">
      <alignment horizontal="centerContinuous" vertical="center"/>
    </xf>
    <xf numFmtId="0" fontId="14" fillId="14" borderId="12" xfId="3" applyFont="1" applyFill="1" applyBorder="1" applyAlignment="1">
      <alignment horizontal="centerContinuous" vertical="center"/>
    </xf>
    <xf numFmtId="0" fontId="14" fillId="14" borderId="68" xfId="3" applyFont="1" applyFill="1" applyBorder="1" applyAlignment="1">
      <alignment horizontal="centerContinuous" vertical="center"/>
    </xf>
    <xf numFmtId="0" fontId="19" fillId="0" borderId="3" xfId="3" applyFont="1" applyBorder="1" applyAlignment="1">
      <alignment horizontal="center" vertical="center"/>
    </xf>
    <xf numFmtId="0" fontId="28" fillId="0" borderId="3" xfId="288" applyFont="1" applyFill="1" applyBorder="1" applyAlignment="1">
      <alignment horizontal="center" vertical="center"/>
    </xf>
    <xf numFmtId="0" fontId="28" fillId="0" borderId="3" xfId="288" applyNumberFormat="1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31" fillId="0" borderId="0" xfId="1" applyAlignment="1">
      <alignment vertical="center"/>
    </xf>
    <xf numFmtId="0" fontId="27" fillId="0" borderId="0" xfId="1" applyFont="1" applyAlignment="1">
      <alignment vertical="center"/>
    </xf>
    <xf numFmtId="0" fontId="27" fillId="6" borderId="0" xfId="1" applyFont="1" applyFill="1" applyAlignment="1">
      <alignment vertical="center"/>
    </xf>
    <xf numFmtId="0" fontId="17" fillId="9" borderId="23" xfId="0" applyFont="1" applyFill="1" applyBorder="1" applyAlignment="1">
      <alignment vertical="center"/>
    </xf>
    <xf numFmtId="0" fontId="20" fillId="0" borderId="24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left" vertical="center"/>
    </xf>
    <xf numFmtId="0" fontId="24" fillId="12" borderId="26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7" fillId="0" borderId="0" xfId="0" applyFont="1" applyAlignment="1">
      <alignment horizontal="center" vertical="center"/>
    </xf>
    <xf numFmtId="0" fontId="0" fillId="15" borderId="77" xfId="0" applyFill="1" applyBorder="1" applyAlignment="1">
      <alignment vertical="center"/>
    </xf>
    <xf numFmtId="0" fontId="17" fillId="6" borderId="0" xfId="0" applyFont="1" applyFill="1" applyAlignment="1">
      <alignment vertical="center"/>
    </xf>
    <xf numFmtId="0" fontId="0" fillId="15" borderId="75" xfId="0" applyFill="1" applyBorder="1" applyAlignment="1">
      <alignment vertical="center"/>
    </xf>
    <xf numFmtId="0" fontId="29" fillId="0" borderId="56" xfId="0" applyFont="1" applyFill="1" applyBorder="1" applyAlignment="1">
      <alignment vertical="center"/>
    </xf>
    <xf numFmtId="0" fontId="17" fillId="0" borderId="9" xfId="0" applyFont="1" applyBorder="1" applyAlignment="1">
      <alignment vertical="center"/>
    </xf>
    <xf numFmtId="0" fontId="17" fillId="0" borderId="2" xfId="0" quotePrefix="1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9" fillId="0" borderId="28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164" fontId="17" fillId="12" borderId="2" xfId="0" applyNumberFormat="1" applyFont="1" applyFill="1" applyBorder="1" applyAlignment="1" applyProtection="1">
      <alignment horizontal="center" vertical="center"/>
    </xf>
    <xf numFmtId="0" fontId="17" fillId="0" borderId="29" xfId="0" applyFont="1" applyBorder="1" applyAlignment="1">
      <alignment vertical="center"/>
    </xf>
    <xf numFmtId="0" fontId="27" fillId="0" borderId="34" xfId="1" applyFont="1" applyBorder="1" applyAlignment="1"/>
    <xf numFmtId="10" fontId="17" fillId="12" borderId="2" xfId="0" applyNumberFormat="1" applyFont="1" applyFill="1" applyBorder="1" applyAlignment="1">
      <alignment horizontal="center" vertical="center"/>
    </xf>
    <xf numFmtId="0" fontId="26" fillId="12" borderId="2" xfId="0" applyFont="1" applyFill="1" applyBorder="1" applyAlignment="1">
      <alignment horizontal="center" vertical="center"/>
    </xf>
    <xf numFmtId="14" fontId="17" fillId="12" borderId="27" xfId="0" applyNumberFormat="1" applyFont="1" applyFill="1" applyBorder="1" applyAlignment="1">
      <alignment horizontal="center" vertical="center"/>
    </xf>
    <xf numFmtId="14" fontId="17" fillId="12" borderId="5" xfId="0" applyNumberFormat="1" applyFont="1" applyFill="1" applyBorder="1" applyAlignment="1">
      <alignment horizontal="center" vertical="center"/>
    </xf>
    <xf numFmtId="14" fontId="17" fillId="12" borderId="6" xfId="0" applyNumberFormat="1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7" fillId="12" borderId="2" xfId="0" applyFont="1" applyFill="1" applyBorder="1" applyAlignment="1">
      <alignment horizontal="center" vertical="center"/>
    </xf>
    <xf numFmtId="0" fontId="27" fillId="0" borderId="9" xfId="1" applyFont="1" applyBorder="1" applyAlignment="1">
      <alignment horizontal="left" vertical="center"/>
    </xf>
    <xf numFmtId="14" fontId="17" fillId="12" borderId="2" xfId="0" applyNumberFormat="1" applyFont="1" applyFill="1" applyBorder="1" applyAlignment="1">
      <alignment horizontal="center" vertical="center"/>
    </xf>
    <xf numFmtId="14" fontId="22" fillId="0" borderId="29" xfId="0" applyNumberFormat="1" applyFont="1" applyBorder="1" applyAlignment="1">
      <alignment horizontal="center" vertical="center"/>
    </xf>
    <xf numFmtId="0" fontId="19" fillId="0" borderId="30" xfId="0" applyFont="1" applyBorder="1" applyAlignment="1">
      <alignment horizontal="left" vertical="center"/>
    </xf>
    <xf numFmtId="0" fontId="17" fillId="0" borderId="31" xfId="0" applyFont="1" applyBorder="1" applyAlignment="1">
      <alignment vertical="center"/>
    </xf>
    <xf numFmtId="14" fontId="26" fillId="0" borderId="31" xfId="0" applyNumberFormat="1" applyFont="1" applyBorder="1" applyAlignment="1">
      <alignment horizontal="center" vertical="center"/>
    </xf>
    <xf numFmtId="14" fontId="22" fillId="0" borderId="10" xfId="0" applyNumberFormat="1" applyFont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14" fontId="26" fillId="0" borderId="0" xfId="0" applyNumberFormat="1" applyFont="1" applyBorder="1" applyAlignment="1">
      <alignment horizontal="center" vertical="center"/>
    </xf>
    <xf numFmtId="14" fontId="22" fillId="0" borderId="0" xfId="0" applyNumberFormat="1" applyFont="1" applyBorder="1" applyAlignment="1">
      <alignment horizontal="center" vertical="center"/>
    </xf>
    <xf numFmtId="0" fontId="27" fillId="0" borderId="5" xfId="1" applyFont="1" applyBorder="1" applyAlignment="1">
      <alignment horizontal="left" vertical="center"/>
    </xf>
    <xf numFmtId="10" fontId="17" fillId="12" borderId="32" xfId="0" applyNumberFormat="1" applyFont="1" applyFill="1" applyBorder="1" applyAlignment="1">
      <alignment horizontal="center" vertical="center"/>
    </xf>
    <xf numFmtId="0" fontId="17" fillId="16" borderId="0" xfId="0" applyFont="1" applyFill="1" applyAlignment="1">
      <alignment vertical="center"/>
    </xf>
    <xf numFmtId="0" fontId="17" fillId="9" borderId="53" xfId="3" applyFont="1" applyFill="1" applyBorder="1" applyAlignment="1">
      <alignment horizontal="centerContinuous" vertical="center"/>
    </xf>
    <xf numFmtId="0" fontId="17" fillId="9" borderId="70" xfId="3" applyFont="1" applyFill="1" applyBorder="1" applyAlignment="1">
      <alignment horizontal="centerContinuous" vertical="center"/>
    </xf>
    <xf numFmtId="0" fontId="17" fillId="9" borderId="65" xfId="3" applyFont="1" applyFill="1" applyBorder="1" applyAlignment="1">
      <alignment horizontal="centerContinuous" vertical="center"/>
    </xf>
    <xf numFmtId="0" fontId="13" fillId="14" borderId="53" xfId="3" applyFill="1" applyBorder="1" applyAlignment="1"/>
    <xf numFmtId="0" fontId="17" fillId="14" borderId="70" xfId="3" applyFont="1" applyFill="1" applyBorder="1" applyAlignment="1">
      <alignment vertical="center"/>
    </xf>
    <xf numFmtId="0" fontId="13" fillId="14" borderId="65" xfId="3" applyFill="1" applyBorder="1" applyAlignment="1"/>
    <xf numFmtId="0" fontId="35" fillId="5" borderId="21" xfId="0" applyFont="1" applyFill="1" applyBorder="1" applyAlignment="1">
      <alignment vertical="center"/>
    </xf>
    <xf numFmtId="14" fontId="17" fillId="0" borderId="18" xfId="0" applyNumberFormat="1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15" borderId="45" xfId="0" applyFont="1" applyFill="1" applyBorder="1" applyAlignment="1">
      <alignment vertical="center"/>
    </xf>
    <xf numFmtId="0" fontId="17" fillId="15" borderId="46" xfId="0" applyFont="1" applyFill="1" applyBorder="1" applyAlignment="1">
      <alignment vertical="center"/>
    </xf>
    <xf numFmtId="0" fontId="17" fillId="0" borderId="47" xfId="0" applyFont="1" applyFill="1" applyBorder="1" applyAlignment="1">
      <alignment vertical="center"/>
    </xf>
    <xf numFmtId="0" fontId="37" fillId="5" borderId="19" xfId="0" applyFont="1" applyFill="1" applyBorder="1" applyAlignment="1">
      <alignment vertical="center"/>
    </xf>
    <xf numFmtId="0" fontId="17" fillId="0" borderId="2" xfId="0" applyFont="1" applyBorder="1" applyAlignment="1">
      <alignment horizontal="center" vertical="center"/>
    </xf>
    <xf numFmtId="0" fontId="17" fillId="15" borderId="14" xfId="0" applyFont="1" applyFill="1" applyBorder="1" applyAlignment="1">
      <alignment vertical="center"/>
    </xf>
    <xf numFmtId="0" fontId="17" fillId="15" borderId="48" xfId="0" applyFont="1" applyFill="1" applyBorder="1" applyAlignment="1">
      <alignment vertical="center"/>
    </xf>
    <xf numFmtId="0" fontId="17" fillId="0" borderId="49" xfId="0" applyFont="1" applyFill="1" applyBorder="1" applyAlignment="1">
      <alignment vertical="center"/>
    </xf>
    <xf numFmtId="0" fontId="17" fillId="0" borderId="19" xfId="0" applyFont="1" applyBorder="1" applyAlignment="1">
      <alignment vertical="center"/>
    </xf>
    <xf numFmtId="14" fontId="17" fillId="3" borderId="19" xfId="0" applyNumberFormat="1" applyFont="1" applyFill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9" fillId="0" borderId="58" xfId="0" applyFont="1" applyFill="1" applyBorder="1" applyAlignment="1">
      <alignment horizontal="right" vertical="center"/>
    </xf>
    <xf numFmtId="0" fontId="19" fillId="11" borderId="32" xfId="0" applyFont="1" applyFill="1" applyBorder="1" applyAlignment="1">
      <alignment horizontal="center" vertical="center"/>
    </xf>
    <xf numFmtId="0" fontId="17" fillId="11" borderId="32" xfId="0" applyFont="1" applyFill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26" fillId="2" borderId="33" xfId="0" applyFont="1" applyFill="1" applyBorder="1" applyAlignment="1">
      <alignment vertical="center"/>
    </xf>
    <xf numFmtId="0" fontId="26" fillId="2" borderId="55" xfId="0" applyFont="1" applyFill="1" applyBorder="1" applyAlignment="1">
      <alignment vertical="center"/>
    </xf>
    <xf numFmtId="0" fontId="26" fillId="2" borderId="59" xfId="0" applyFont="1" applyFill="1" applyBorder="1" applyAlignment="1">
      <alignment vertical="center"/>
    </xf>
    <xf numFmtId="0" fontId="17" fillId="5" borderId="20" xfId="0" applyFont="1" applyFill="1" applyBorder="1" applyAlignment="1">
      <alignment vertical="center"/>
    </xf>
    <xf numFmtId="14" fontId="17" fillId="0" borderId="16" xfId="0" applyNumberFormat="1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15" borderId="50" xfId="0" applyFont="1" applyFill="1" applyBorder="1" applyAlignment="1">
      <alignment vertical="center"/>
    </xf>
    <xf numFmtId="0" fontId="17" fillId="15" borderId="51" xfId="0" applyFont="1" applyFill="1" applyBorder="1" applyAlignment="1">
      <alignment vertical="center"/>
    </xf>
    <xf numFmtId="0" fontId="17" fillId="0" borderId="52" xfId="0" applyFont="1" applyBorder="1" applyAlignment="1">
      <alignment vertical="center"/>
    </xf>
    <xf numFmtId="0" fontId="17" fillId="5" borderId="19" xfId="0" applyFont="1" applyFill="1" applyBorder="1" applyAlignment="1">
      <alignment vertical="center"/>
    </xf>
    <xf numFmtId="0" fontId="17" fillId="0" borderId="49" xfId="0" applyFont="1" applyBorder="1" applyAlignment="1">
      <alignment vertical="center"/>
    </xf>
    <xf numFmtId="0" fontId="19" fillId="0" borderId="60" xfId="0" applyFont="1" applyFill="1" applyBorder="1" applyAlignment="1">
      <alignment horizontal="right" vertical="center"/>
    </xf>
    <xf numFmtId="0" fontId="19" fillId="11" borderId="62" xfId="0" applyFont="1" applyFill="1" applyBorder="1" applyAlignment="1">
      <alignment horizontal="center" vertical="center"/>
    </xf>
    <xf numFmtId="0" fontId="17" fillId="11" borderId="62" xfId="0" applyFont="1" applyFill="1" applyBorder="1" applyAlignment="1">
      <alignment horizontal="center" vertical="center"/>
    </xf>
    <xf numFmtId="0" fontId="17" fillId="0" borderId="62" xfId="0" applyFont="1" applyBorder="1" applyAlignment="1">
      <alignment horizontal="center" vertical="center"/>
    </xf>
    <xf numFmtId="0" fontId="26" fillId="2" borderId="63" xfId="0" applyFont="1" applyFill="1" applyBorder="1" applyAlignment="1">
      <alignment vertical="center"/>
    </xf>
    <xf numFmtId="0" fontId="26" fillId="2" borderId="61" xfId="0" applyFont="1" applyFill="1" applyBorder="1" applyAlignment="1">
      <alignment vertical="center"/>
    </xf>
    <xf numFmtId="0" fontId="26" fillId="2" borderId="64" xfId="0" applyFont="1" applyFill="1" applyBorder="1" applyAlignment="1">
      <alignment vertical="center"/>
    </xf>
    <xf numFmtId="0" fontId="17" fillId="0" borderId="47" xfId="0" applyFont="1" applyBorder="1" applyAlignment="1">
      <alignment vertical="center"/>
    </xf>
    <xf numFmtId="0" fontId="25" fillId="0" borderId="80" xfId="3" applyFont="1" applyBorder="1" applyAlignment="1">
      <alignment horizontal="center" vertical="center" wrapText="1"/>
    </xf>
    <xf numFmtId="0" fontId="25" fillId="15" borderId="78" xfId="3" applyFont="1" applyFill="1" applyBorder="1" applyAlignment="1">
      <alignment horizontal="center" vertical="center" wrapText="1"/>
    </xf>
    <xf numFmtId="0" fontId="25" fillId="15" borderId="79" xfId="3" applyFont="1" applyFill="1" applyBorder="1" applyAlignment="1">
      <alignment horizontal="center" vertical="center" wrapText="1"/>
    </xf>
    <xf numFmtId="0" fontId="25" fillId="0" borderId="79" xfId="3" applyFont="1" applyBorder="1" applyAlignment="1">
      <alignment horizontal="center" vertical="center"/>
    </xf>
    <xf numFmtId="0" fontId="25" fillId="15" borderId="78" xfId="3" applyFont="1" applyFill="1" applyBorder="1" applyAlignment="1">
      <alignment horizontal="center" vertical="center"/>
    </xf>
    <xf numFmtId="0" fontId="25" fillId="15" borderId="79" xfId="3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5" fillId="13" borderId="25" xfId="3" applyFont="1" applyFill="1" applyBorder="1" applyAlignment="1">
      <alignment horizontal="centerContinuous" vertical="center"/>
    </xf>
    <xf numFmtId="0" fontId="15" fillId="13" borderId="22" xfId="3" applyFont="1" applyFill="1" applyBorder="1" applyAlignment="1">
      <alignment horizontal="centerContinuous" vertical="center"/>
    </xf>
    <xf numFmtId="0" fontId="15" fillId="13" borderId="26" xfId="3" applyFont="1" applyFill="1" applyBorder="1" applyAlignment="1">
      <alignment horizontal="centerContinuous" vertical="center"/>
    </xf>
    <xf numFmtId="14" fontId="13" fillId="12" borderId="2" xfId="3" applyNumberFormat="1" applyFill="1" applyBorder="1" applyAlignment="1">
      <alignment horizontal="center" vertical="center"/>
    </xf>
    <xf numFmtId="14" fontId="17" fillId="12" borderId="2" xfId="3" applyNumberFormat="1" applyFont="1" applyFill="1" applyBorder="1" applyAlignment="1">
      <alignment horizontal="center" vertical="center"/>
    </xf>
    <xf numFmtId="0" fontId="17" fillId="10" borderId="81" xfId="0" applyFont="1" applyFill="1" applyBorder="1" applyAlignment="1">
      <alignment vertical="center"/>
    </xf>
    <xf numFmtId="0" fontId="14" fillId="10" borderId="82" xfId="3" applyFont="1" applyFill="1" applyBorder="1" applyAlignment="1">
      <alignment horizontal="centerContinuous" vertical="center"/>
    </xf>
    <xf numFmtId="164" fontId="31" fillId="0" borderId="13" xfId="1" applyNumberFormat="1" applyFill="1" applyBorder="1" applyAlignment="1">
      <alignment horizontal="center" vertical="center"/>
    </xf>
    <xf numFmtId="164" fontId="31" fillId="0" borderId="14" xfId="1" applyNumberFormat="1" applyFill="1" applyBorder="1" applyAlignment="1">
      <alignment horizontal="center" vertical="center"/>
    </xf>
    <xf numFmtId="0" fontId="17" fillId="0" borderId="3" xfId="3" applyFont="1" applyBorder="1" applyAlignment="1">
      <alignment horizontal="center" vertical="center"/>
    </xf>
    <xf numFmtId="14" fontId="17" fillId="0" borderId="8" xfId="3" applyNumberFormat="1" applyFont="1" applyFill="1" applyBorder="1" applyAlignment="1">
      <alignment horizontal="center" vertical="center"/>
    </xf>
    <xf numFmtId="14" fontId="17" fillId="0" borderId="9" xfId="3" applyNumberFormat="1" applyFont="1" applyFill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166" fontId="17" fillId="0" borderId="2" xfId="3" applyNumberFormat="1" applyFont="1" applyBorder="1" applyAlignment="1">
      <alignment horizontal="center" vertical="center"/>
    </xf>
    <xf numFmtId="14" fontId="26" fillId="12" borderId="2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center" vertical="center"/>
    </xf>
    <xf numFmtId="0" fontId="38" fillId="0" borderId="0" xfId="0" applyFont="1" applyAlignment="1">
      <alignment vertical="center"/>
    </xf>
    <xf numFmtId="0" fontId="17" fillId="0" borderId="3" xfId="3" applyFont="1" applyBorder="1" applyAlignment="1">
      <alignment horizontal="center" vertical="center"/>
    </xf>
    <xf numFmtId="14" fontId="17" fillId="0" borderId="8" xfId="3" applyNumberFormat="1" applyFont="1" applyFill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166" fontId="17" fillId="0" borderId="2" xfId="3" applyNumberFormat="1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0" fontId="17" fillId="0" borderId="39" xfId="3" applyFont="1" applyFill="1" applyBorder="1" applyAlignment="1">
      <alignment horizontal="left" vertical="center"/>
    </xf>
    <xf numFmtId="0" fontId="17" fillId="0" borderId="2" xfId="3" applyFont="1" applyBorder="1" applyAlignment="1">
      <alignment horizontal="center" vertical="center"/>
    </xf>
    <xf numFmtId="0" fontId="16" fillId="0" borderId="53" xfId="3" applyFont="1" applyFill="1" applyBorder="1" applyAlignment="1">
      <alignment horizontal="center" vertical="center"/>
    </xf>
    <xf numFmtId="0" fontId="16" fillId="0" borderId="70" xfId="3" applyFont="1" applyFill="1" applyBorder="1" applyAlignment="1">
      <alignment horizontal="center" vertical="center"/>
    </xf>
    <xf numFmtId="0" fontId="16" fillId="0" borderId="34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horizontal="center" vertical="center"/>
    </xf>
    <xf numFmtId="14" fontId="14" fillId="12" borderId="71" xfId="3" applyNumberFormat="1" applyFont="1" applyFill="1" applyBorder="1" applyAlignment="1">
      <alignment horizontal="center" vertical="center"/>
    </xf>
    <xf numFmtId="14" fontId="14" fillId="12" borderId="37" xfId="3" applyNumberFormat="1" applyFont="1" applyFill="1" applyBorder="1" applyAlignment="1">
      <alignment horizontal="center" vertical="center"/>
    </xf>
    <xf numFmtId="14" fontId="14" fillId="12" borderId="72" xfId="3" applyNumberFormat="1" applyFont="1" applyFill="1" applyBorder="1" applyAlignment="1">
      <alignment horizontal="center" vertical="center" wrapText="1"/>
    </xf>
    <xf numFmtId="14" fontId="14" fillId="12" borderId="73" xfId="3" applyNumberFormat="1" applyFont="1" applyFill="1" applyBorder="1" applyAlignment="1">
      <alignment horizontal="center" vertical="center" wrapText="1"/>
    </xf>
    <xf numFmtId="0" fontId="16" fillId="9" borderId="25" xfId="3" applyFont="1" applyFill="1" applyBorder="1" applyAlignment="1">
      <alignment horizontal="center" vertical="center"/>
    </xf>
    <xf numFmtId="0" fontId="16" fillId="9" borderId="22" xfId="3" applyFont="1" applyFill="1" applyBorder="1" applyAlignment="1">
      <alignment horizontal="center" vertical="center"/>
    </xf>
    <xf numFmtId="0" fontId="16" fillId="9" borderId="26" xfId="3" applyFont="1" applyFill="1" applyBorder="1" applyAlignment="1">
      <alignment horizontal="center" vertical="center"/>
    </xf>
    <xf numFmtId="0" fontId="15" fillId="12" borderId="25" xfId="3" applyFont="1" applyFill="1" applyBorder="1" applyAlignment="1">
      <alignment horizontal="center" vertical="center"/>
    </xf>
    <xf numFmtId="0" fontId="15" fillId="12" borderId="26" xfId="3" applyFont="1" applyFill="1" applyBorder="1" applyAlignment="1">
      <alignment horizontal="center" vertical="center"/>
    </xf>
    <xf numFmtId="0" fontId="15" fillId="10" borderId="25" xfId="3" applyFont="1" applyFill="1" applyBorder="1" applyAlignment="1">
      <alignment horizontal="center" vertical="center"/>
    </xf>
    <xf numFmtId="0" fontId="15" fillId="10" borderId="26" xfId="3" applyFont="1" applyFill="1" applyBorder="1" applyAlignment="1">
      <alignment horizontal="center" vertical="center"/>
    </xf>
    <xf numFmtId="0" fontId="18" fillId="10" borderId="53" xfId="3" applyFont="1" applyFill="1" applyBorder="1" applyAlignment="1">
      <alignment horizontal="center" vertical="center" wrapText="1"/>
    </xf>
    <xf numFmtId="0" fontId="18" fillId="10" borderId="65" xfId="3" applyFont="1" applyFill="1" applyBorder="1" applyAlignment="1">
      <alignment horizontal="center" vertical="center" wrapText="1"/>
    </xf>
    <xf numFmtId="0" fontId="18" fillId="10" borderId="66" xfId="3" applyFont="1" applyFill="1" applyBorder="1" applyAlignment="1">
      <alignment horizontal="center" vertical="center" wrapText="1"/>
    </xf>
    <xf numFmtId="0" fontId="18" fillId="10" borderId="67" xfId="3" applyFont="1" applyFill="1" applyBorder="1" applyAlignment="1">
      <alignment horizontal="center" vertical="center" wrapText="1"/>
    </xf>
    <xf numFmtId="0" fontId="16" fillId="7" borderId="25" xfId="3" applyFont="1" applyFill="1" applyBorder="1" applyAlignment="1">
      <alignment horizontal="center" vertical="center"/>
    </xf>
    <xf numFmtId="0" fontId="16" fillId="7" borderId="22" xfId="3" applyFont="1" applyFill="1" applyBorder="1" applyAlignment="1">
      <alignment horizontal="center" vertical="center"/>
    </xf>
    <xf numFmtId="0" fontId="16" fillId="7" borderId="26" xfId="3" applyFont="1" applyFill="1" applyBorder="1" applyAlignment="1">
      <alignment horizontal="center" vertical="center"/>
    </xf>
    <xf numFmtId="0" fontId="36" fillId="8" borderId="16" xfId="3" applyFont="1" applyFill="1" applyBorder="1" applyAlignment="1">
      <alignment horizontal="center" vertical="center"/>
    </xf>
    <xf numFmtId="0" fontId="17" fillId="0" borderId="2" xfId="3" applyFont="1" applyBorder="1" applyAlignment="1">
      <alignment horizontal="center" vertical="center"/>
    </xf>
    <xf numFmtId="0" fontId="17" fillId="0" borderId="17" xfId="3" applyFont="1" applyBorder="1" applyAlignment="1">
      <alignment horizontal="center" vertical="center"/>
    </xf>
    <xf numFmtId="0" fontId="17" fillId="0" borderId="40" xfId="3" applyFont="1" applyBorder="1" applyAlignment="1">
      <alignment horizontal="center" vertical="center"/>
    </xf>
    <xf numFmtId="0" fontId="17" fillId="0" borderId="41" xfId="3" applyFont="1" applyBorder="1" applyAlignment="1">
      <alignment horizontal="center" vertical="center"/>
    </xf>
    <xf numFmtId="0" fontId="17" fillId="0" borderId="42" xfId="3" applyFont="1" applyBorder="1" applyAlignment="1">
      <alignment horizontal="center" vertical="center"/>
    </xf>
    <xf numFmtId="0" fontId="17" fillId="0" borderId="43" xfId="3" applyFont="1" applyBorder="1" applyAlignment="1">
      <alignment horizontal="center" vertical="center"/>
    </xf>
    <xf numFmtId="0" fontId="17" fillId="0" borderId="0" xfId="3" applyFont="1" applyBorder="1" applyAlignment="1">
      <alignment horizontal="center" vertical="center"/>
    </xf>
    <xf numFmtId="0" fontId="17" fillId="0" borderId="44" xfId="3" applyFont="1" applyBorder="1" applyAlignment="1">
      <alignment horizontal="center" vertical="center"/>
    </xf>
    <xf numFmtId="0" fontId="20" fillId="12" borderId="48" xfId="0" applyFont="1" applyFill="1" applyBorder="1" applyAlignment="1">
      <alignment horizontal="left" vertical="center"/>
    </xf>
    <xf numFmtId="0" fontId="20" fillId="12" borderId="57" xfId="0" applyFont="1" applyFill="1" applyBorder="1" applyAlignment="1">
      <alignment horizontal="left" vertical="center"/>
    </xf>
    <xf numFmtId="0" fontId="19" fillId="9" borderId="39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9" fillId="9" borderId="38" xfId="0" applyFont="1" applyFill="1" applyBorder="1" applyAlignment="1">
      <alignment horizontal="center" vertical="center"/>
    </xf>
    <xf numFmtId="0" fontId="19" fillId="9" borderId="39" xfId="3" applyFont="1" applyFill="1" applyBorder="1" applyAlignment="1">
      <alignment horizontal="center" vertical="center"/>
    </xf>
    <xf numFmtId="0" fontId="19" fillId="9" borderId="38" xfId="3" applyFont="1" applyFill="1" applyBorder="1" applyAlignment="1">
      <alignment horizontal="center" vertical="center"/>
    </xf>
    <xf numFmtId="0" fontId="19" fillId="9" borderId="35" xfId="0" applyFont="1" applyFill="1" applyBorder="1" applyAlignment="1">
      <alignment horizontal="left" vertical="center"/>
    </xf>
    <xf numFmtId="0" fontId="19" fillId="9" borderId="36" xfId="0" applyFont="1" applyFill="1" applyBorder="1" applyAlignment="1">
      <alignment horizontal="left" vertical="center"/>
    </xf>
    <xf numFmtId="0" fontId="19" fillId="0" borderId="28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5" borderId="39" xfId="0" applyFont="1" applyFill="1" applyBorder="1" applyAlignment="1">
      <alignment horizontal="center" vertical="center"/>
    </xf>
    <xf numFmtId="0" fontId="19" fillId="5" borderId="16" xfId="0" applyFont="1" applyFill="1" applyBorder="1" applyAlignment="1">
      <alignment horizontal="center" vertical="center"/>
    </xf>
    <xf numFmtId="0" fontId="19" fillId="5" borderId="38" xfId="0" applyFont="1" applyFill="1" applyBorder="1" applyAlignment="1">
      <alignment horizontal="center" vertical="center"/>
    </xf>
    <xf numFmtId="0" fontId="29" fillId="5" borderId="22" xfId="0" applyFont="1" applyFill="1" applyBorder="1" applyAlignment="1">
      <alignment horizontal="center" vertical="center"/>
    </xf>
    <xf numFmtId="0" fontId="17" fillId="12" borderId="56" xfId="0" applyFont="1" applyFill="1" applyBorder="1" applyAlignment="1">
      <alignment horizontal="left" vertical="center"/>
    </xf>
    <xf numFmtId="0" fontId="17" fillId="12" borderId="48" xfId="0" applyFont="1" applyFill="1" applyBorder="1" applyAlignment="1">
      <alignment horizontal="left" vertical="center"/>
    </xf>
    <xf numFmtId="0" fontId="17" fillId="12" borderId="57" xfId="0" applyFont="1" applyFill="1" applyBorder="1" applyAlignment="1">
      <alignment horizontal="left" vertical="center"/>
    </xf>
    <xf numFmtId="166" fontId="17" fillId="12" borderId="56" xfId="0" applyNumberFormat="1" applyFont="1" applyFill="1" applyBorder="1" applyAlignment="1">
      <alignment horizontal="left" vertical="center"/>
    </xf>
    <xf numFmtId="166" fontId="17" fillId="12" borderId="48" xfId="0" applyNumberFormat="1" applyFont="1" applyFill="1" applyBorder="1" applyAlignment="1">
      <alignment horizontal="left" vertical="center"/>
    </xf>
    <xf numFmtId="166" fontId="17" fillId="12" borderId="57" xfId="0" applyNumberFormat="1" applyFont="1" applyFill="1" applyBorder="1" applyAlignment="1">
      <alignment horizontal="left" vertical="center"/>
    </xf>
  </cellXfs>
  <cellStyles count="352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16" xfId="347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20" xfId="345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16" xfId="349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17" xfId="348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16" xfId="351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20" xfId="346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16" xfId="350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2" name="Rectangle à coins arrondis 1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2" name="Rectangle à coins arrondis 1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2" name="Rectangle à coins arrondis 1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2" name="Rectangle à coins arrondis 1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2" sqref="A12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24"/>
      <c r="E1" s="225"/>
      <c r="F1" s="12"/>
      <c r="G1" s="226"/>
      <c r="H1" s="227"/>
      <c r="J1" s="232" t="s">
        <v>51</v>
      </c>
      <c r="K1" s="233"/>
      <c r="L1" s="233"/>
      <c r="M1" s="234"/>
      <c r="O1" s="221" t="s">
        <v>33</v>
      </c>
      <c r="P1" s="222"/>
      <c r="Q1" s="223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13" t="s">
        <v>27</v>
      </c>
      <c r="B3" s="214"/>
      <c r="C3" s="214"/>
      <c r="D3" s="217" t="s">
        <v>1</v>
      </c>
      <c r="E3" s="219" t="s">
        <v>29</v>
      </c>
      <c r="F3" s="14"/>
      <c r="G3" s="228" t="s">
        <v>30</v>
      </c>
      <c r="H3" s="229"/>
      <c r="O3" s="44"/>
      <c r="P3" s="44"/>
      <c r="Q3" s="45"/>
    </row>
    <row r="4" spans="1:34" ht="15" customHeight="1" thickBot="1" x14ac:dyDescent="0.25">
      <c r="A4" s="215"/>
      <c r="B4" s="216"/>
      <c r="C4" s="216"/>
      <c r="D4" s="218"/>
      <c r="E4" s="220"/>
      <c r="F4" s="14"/>
      <c r="G4" s="230"/>
      <c r="H4" s="231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211" t="s">
        <v>55</v>
      </c>
      <c r="B6" s="198" t="s">
        <v>52</v>
      </c>
      <c r="C6" s="196">
        <v>1</v>
      </c>
      <c r="D6" s="199"/>
      <c r="E6" s="23"/>
      <c r="F6" s="15"/>
      <c r="G6" s="28"/>
      <c r="H6" s="26"/>
      <c r="J6" s="210"/>
      <c r="K6" s="208"/>
      <c r="L6" s="209"/>
      <c r="M6" s="63"/>
      <c r="O6" s="52"/>
      <c r="P6" s="47"/>
      <c r="Q6" s="53"/>
    </row>
    <row r="7" spans="1:34" s="4" customFormat="1" ht="9.9499999999999993" customHeight="1" x14ac:dyDescent="0.2">
      <c r="A7" s="21" t="s">
        <v>56</v>
      </c>
      <c r="B7" s="206" t="s">
        <v>53</v>
      </c>
      <c r="C7" s="197">
        <v>2</v>
      </c>
      <c r="D7" s="207"/>
      <c r="E7" s="24"/>
      <c r="F7" s="15"/>
      <c r="G7" s="16"/>
      <c r="H7" s="26"/>
      <c r="J7" s="62"/>
      <c r="K7" s="201"/>
      <c r="L7" s="202"/>
      <c r="M7" s="63"/>
      <c r="O7" s="52"/>
      <c r="P7" s="46"/>
      <c r="Q7" s="53"/>
    </row>
    <row r="8" spans="1:34" s="4" customFormat="1" ht="9.9499999999999993" customHeight="1" x14ac:dyDescent="0.2">
      <c r="A8" s="21" t="s">
        <v>57</v>
      </c>
      <c r="B8" s="198" t="s">
        <v>54</v>
      </c>
      <c r="C8" s="197">
        <v>3</v>
      </c>
      <c r="D8" s="200"/>
      <c r="E8" s="24"/>
      <c r="F8" s="15"/>
      <c r="G8" s="16"/>
      <c r="H8" s="26"/>
      <c r="J8" s="62"/>
      <c r="K8" s="201"/>
      <c r="L8" s="202"/>
      <c r="M8" s="63"/>
      <c r="O8" s="52"/>
      <c r="P8" s="46"/>
      <c r="Q8" s="53"/>
    </row>
    <row r="9" spans="1:34" s="4" customFormat="1" ht="9.9499999999999993" customHeight="1" x14ac:dyDescent="0.2">
      <c r="A9" s="21" t="s">
        <v>58</v>
      </c>
      <c r="B9" s="198" t="s">
        <v>59</v>
      </c>
      <c r="C9" s="197">
        <v>4</v>
      </c>
      <c r="D9" s="200"/>
      <c r="E9" s="24"/>
      <c r="F9" s="15"/>
      <c r="G9" s="29"/>
      <c r="H9" s="26"/>
      <c r="J9" s="62"/>
      <c r="K9" s="201"/>
      <c r="L9" s="202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hyperlinks>
    <hyperlink ref="C8" location="'00 0 00000 3'!A1" display="'00 0 00000 3'!A1"/>
    <hyperlink ref="C9" location="'00 0 00000 4'!A1" display="'00 0 00000 4'!A1"/>
    <hyperlink ref="C6" location="'00 0 00000 1'!A1" display="'00 0 00000 1'!A1"/>
    <hyperlink ref="C7" location="'00 0 00000 2'!A1" display="'00 0 00000 2'!A1"/>
  </hyperlinks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8" t="s">
        <v>37</v>
      </c>
      <c r="G2" s="258"/>
      <c r="H2" s="258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1" t="s">
        <v>34</v>
      </c>
      <c r="B3" s="252"/>
      <c r="C3" s="252"/>
      <c r="D3" s="101"/>
      <c r="E3" s="97"/>
      <c r="F3" s="102" t="s">
        <v>3</v>
      </c>
      <c r="G3" s="103"/>
      <c r="H3" s="104"/>
      <c r="I3" s="97"/>
      <c r="K3" s="65"/>
      <c r="O3" s="105"/>
      <c r="P3" s="246" t="s">
        <v>49</v>
      </c>
      <c r="Q3" s="247"/>
      <c r="R3" s="247"/>
      <c r="S3" s="248"/>
      <c r="AH3" s="65"/>
    </row>
    <row r="4" spans="1:34" ht="11.1" customHeight="1" thickBot="1" x14ac:dyDescent="0.25">
      <c r="A4" s="259" t="str">
        <f>IFERROR(IF(INDEX(Recap_dossiers!A6:A1048576,MATCH(C9,Recap_dossiers!C6:C1048576,0))="","",INDEX(Recap_dossiers!A6:A1048576,MATCH(C9,Recap_dossiers!C6:C1048576,0))),"")</f>
        <v/>
      </c>
      <c r="B4" s="260"/>
      <c r="C4" s="260"/>
      <c r="D4" s="261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9" t="str">
        <f>IFERROR(VLOOKUP(C9,Recap_dossiers!C6:M1048476,8,FALSE),"")</f>
        <v/>
      </c>
      <c r="B5" s="260"/>
      <c r="C5" s="260"/>
      <c r="D5" s="261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9" t="str">
        <f>IFERROR(VLOOKUP(C9,Recap_dossiers!C6:M1048476,9,FALSE),"")</f>
        <v/>
      </c>
      <c r="B6" s="260"/>
      <c r="C6" s="260"/>
      <c r="D6" s="261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2" t="str">
        <f>IFERROR(VLOOKUP(C9,Recap_dossiers!C6:M1048476,10,FALSE),"")</f>
        <v/>
      </c>
      <c r="B7" s="263"/>
      <c r="C7" s="263"/>
      <c r="D7" s="264"/>
      <c r="E7" s="97"/>
      <c r="F7" s="255" t="s">
        <v>38</v>
      </c>
      <c r="G7" s="256"/>
      <c r="H7" s="256"/>
      <c r="I7" s="257"/>
      <c r="K7" s="249"/>
      <c r="L7" s="250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4" t="str">
        <f>IFERROR(VLOOKUP(C9,Recap_dossiers!C6:M1048476,11,FALSE),"")</f>
        <v/>
      </c>
      <c r="C8" s="244"/>
      <c r="D8" s="245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3" t="s">
        <v>36</v>
      </c>
      <c r="B11" s="254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5"/>
      <c r="G15" s="235"/>
      <c r="H15" s="235"/>
      <c r="I15" s="235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6" t="s">
        <v>43</v>
      </c>
      <c r="G16" s="238" t="s">
        <v>40</v>
      </c>
      <c r="H16" s="239"/>
      <c r="I16" s="240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7"/>
      <c r="G17" s="241"/>
      <c r="H17" s="242"/>
      <c r="I17" s="243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3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3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3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3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3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2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2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530"/>
  <sheetViews>
    <sheetView workbookViewId="0">
      <pane ySplit="17" topLeftCell="A18" activePane="bottomLeft" state="frozen"/>
      <selection pane="bottomLeft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8" t="s">
        <v>37</v>
      </c>
      <c r="G2" s="258"/>
      <c r="H2" s="258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1" t="s">
        <v>34</v>
      </c>
      <c r="B3" s="252"/>
      <c r="C3" s="252"/>
      <c r="D3" s="101"/>
      <c r="E3" s="97"/>
      <c r="F3" s="102" t="s">
        <v>3</v>
      </c>
      <c r="G3" s="103"/>
      <c r="H3" s="104"/>
      <c r="I3" s="97"/>
      <c r="K3" s="65"/>
      <c r="O3" s="105"/>
      <c r="P3" s="246" t="s">
        <v>49</v>
      </c>
      <c r="Q3" s="247"/>
      <c r="R3" s="247"/>
      <c r="S3" s="248"/>
      <c r="AH3" s="65"/>
    </row>
    <row r="4" spans="1:34" ht="11.1" customHeight="1" thickBot="1" x14ac:dyDescent="0.25">
      <c r="A4" s="259" t="str">
        <f>IFERROR(IF(INDEX(Recap_dossiers!A6:A1048576,MATCH(C9,Recap_dossiers!C6:C1048576,0))="","",INDEX(Recap_dossiers!A6:A1048576,MATCH(C9,Recap_dossiers!C6:C1048576,0))),"")</f>
        <v>un</v>
      </c>
      <c r="B4" s="260"/>
      <c r="C4" s="260"/>
      <c r="D4" s="261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9">
        <f>IFERROR(VLOOKUP(C9,Recap_dossiers!C6:M1048476,8,FALSE),"")</f>
        <v>0</v>
      </c>
      <c r="B5" s="260"/>
      <c r="C5" s="260"/>
      <c r="D5" s="261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9">
        <f>IFERROR(VLOOKUP(C9,Recap_dossiers!C6:M1048476,9,FALSE),"")</f>
        <v>0</v>
      </c>
      <c r="B6" s="260"/>
      <c r="C6" s="260"/>
      <c r="D6" s="261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2">
        <f>IFERROR(VLOOKUP(C9,Recap_dossiers!C6:M1048476,10,FALSE),"")</f>
        <v>0</v>
      </c>
      <c r="B7" s="263"/>
      <c r="C7" s="263"/>
      <c r="D7" s="264"/>
      <c r="E7" s="97"/>
      <c r="F7" s="255" t="s">
        <v>38</v>
      </c>
      <c r="G7" s="256"/>
      <c r="H7" s="256"/>
      <c r="I7" s="257"/>
      <c r="K7" s="249"/>
      <c r="L7" s="250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4">
        <f>IFERROR(VLOOKUP(C9,Recap_dossiers!C6:M1048476,11,FALSE),"")</f>
        <v>0</v>
      </c>
      <c r="C8" s="244"/>
      <c r="D8" s="245"/>
      <c r="E8" s="97"/>
      <c r="F8" s="111"/>
      <c r="G8" s="21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>
        <v>1</v>
      </c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>a</v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3" t="s">
        <v>36</v>
      </c>
      <c r="B11" s="254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5"/>
      <c r="G15" s="235"/>
      <c r="H15" s="235"/>
      <c r="I15" s="235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6" t="s">
        <v>43</v>
      </c>
      <c r="G16" s="238" t="s">
        <v>40</v>
      </c>
      <c r="H16" s="239"/>
      <c r="I16" s="240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7"/>
      <c r="G17" s="241"/>
      <c r="H17" s="242"/>
      <c r="I17" s="243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212"/>
      <c r="N18" s="79"/>
      <c r="O18" s="77"/>
      <c r="P18" s="80"/>
      <c r="Q18" s="80"/>
      <c r="R18" s="21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212"/>
      <c r="N19" s="79"/>
      <c r="O19" s="77"/>
      <c r="P19" s="80"/>
      <c r="Q19" s="80"/>
      <c r="R19" s="21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212"/>
      <c r="N20" s="79"/>
      <c r="O20" s="77"/>
      <c r="P20" s="80"/>
      <c r="Q20" s="80"/>
      <c r="R20" s="21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212"/>
      <c r="N21" s="79"/>
      <c r="O21" s="77"/>
      <c r="P21" s="80"/>
      <c r="Q21" s="80"/>
      <c r="R21" s="21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212"/>
      <c r="N22" s="79"/>
      <c r="O22" s="77"/>
      <c r="P22" s="80"/>
      <c r="Q22" s="80"/>
      <c r="R22" s="21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212"/>
      <c r="N23" s="79"/>
      <c r="O23" s="77"/>
      <c r="P23" s="80"/>
      <c r="Q23" s="80"/>
      <c r="R23" s="21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212"/>
      <c r="N24" s="79"/>
      <c r="O24" s="77"/>
      <c r="P24" s="80"/>
      <c r="Q24" s="80"/>
      <c r="R24" s="21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212"/>
      <c r="N25" s="79"/>
      <c r="O25" s="77"/>
      <c r="P25" s="80"/>
      <c r="Q25" s="80"/>
      <c r="R25" s="21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212"/>
      <c r="N26" s="79"/>
      <c r="O26" s="77"/>
      <c r="P26" s="80"/>
      <c r="Q26" s="80"/>
      <c r="R26" s="21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212"/>
      <c r="N27" s="79"/>
      <c r="O27" s="77"/>
      <c r="P27" s="80"/>
      <c r="Q27" s="80"/>
      <c r="R27" s="21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212"/>
      <c r="N28" s="79"/>
      <c r="O28" s="77"/>
      <c r="P28" s="80"/>
      <c r="Q28" s="80"/>
      <c r="R28" s="21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212"/>
      <c r="N29" s="79"/>
      <c r="O29" s="77"/>
      <c r="P29" s="80"/>
      <c r="Q29" s="80"/>
      <c r="R29" s="21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212"/>
      <c r="N30" s="79"/>
      <c r="O30" s="77"/>
      <c r="P30" s="80"/>
      <c r="Q30" s="80"/>
      <c r="R30" s="21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212"/>
      <c r="N31" s="79"/>
      <c r="O31" s="77"/>
      <c r="P31" s="80"/>
      <c r="Q31" s="80"/>
      <c r="R31" s="21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212"/>
      <c r="N32" s="79"/>
      <c r="O32" s="77"/>
      <c r="P32" s="80"/>
      <c r="Q32" s="80"/>
      <c r="R32" s="21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212"/>
      <c r="N33" s="79"/>
      <c r="O33" s="77"/>
      <c r="P33" s="80"/>
      <c r="Q33" s="80"/>
      <c r="R33" s="21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212"/>
      <c r="N34" s="79"/>
      <c r="O34" s="77"/>
      <c r="P34" s="80"/>
      <c r="Q34" s="80"/>
      <c r="R34" s="21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212"/>
      <c r="N35" s="79"/>
      <c r="O35" s="77"/>
      <c r="P35" s="80"/>
      <c r="Q35" s="80"/>
      <c r="R35" s="21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212"/>
      <c r="N36" s="79"/>
      <c r="O36" s="77"/>
      <c r="P36" s="80"/>
      <c r="Q36" s="80"/>
      <c r="R36" s="21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212"/>
      <c r="N37" s="79"/>
      <c r="O37" s="77"/>
      <c r="P37" s="80"/>
      <c r="Q37" s="80"/>
      <c r="R37" s="21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212"/>
      <c r="N38" s="79"/>
      <c r="O38" s="77"/>
      <c r="P38" s="80"/>
      <c r="Q38" s="80"/>
      <c r="R38" s="21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212"/>
      <c r="N39" s="79"/>
      <c r="O39" s="77"/>
      <c r="P39" s="80"/>
      <c r="Q39" s="80"/>
      <c r="R39" s="21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212"/>
      <c r="N40" s="79"/>
      <c r="O40" s="77"/>
      <c r="P40" s="80"/>
      <c r="Q40" s="80"/>
      <c r="R40" s="21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212"/>
      <c r="N41" s="79"/>
      <c r="O41" s="77"/>
      <c r="P41" s="80"/>
      <c r="Q41" s="80"/>
      <c r="R41" s="21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212"/>
      <c r="N42" s="79"/>
      <c r="O42" s="77"/>
      <c r="P42" s="80"/>
      <c r="Q42" s="80"/>
      <c r="R42" s="21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212"/>
      <c r="N43" s="79"/>
      <c r="O43" s="77"/>
      <c r="P43" s="80"/>
      <c r="Q43" s="80"/>
      <c r="R43" s="21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212"/>
      <c r="N44" s="79"/>
      <c r="O44" s="77"/>
      <c r="P44" s="80"/>
      <c r="Q44" s="80"/>
      <c r="R44" s="21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212"/>
      <c r="N45" s="79"/>
      <c r="O45" s="77"/>
      <c r="P45" s="80"/>
      <c r="Q45" s="80"/>
      <c r="R45" s="21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212"/>
      <c r="N46" s="79"/>
      <c r="O46" s="77"/>
      <c r="P46" s="80"/>
      <c r="Q46" s="80"/>
      <c r="R46" s="21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212"/>
      <c r="N47" s="79"/>
      <c r="O47" s="77"/>
      <c r="P47" s="80"/>
      <c r="Q47" s="80"/>
      <c r="R47" s="21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212"/>
      <c r="N48" s="79"/>
      <c r="O48" s="77"/>
      <c r="P48" s="80"/>
      <c r="Q48" s="80"/>
      <c r="R48" s="21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212"/>
      <c r="N49" s="79"/>
      <c r="O49" s="77"/>
      <c r="P49" s="80"/>
      <c r="Q49" s="80"/>
      <c r="R49" s="21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212"/>
      <c r="N50" s="79"/>
      <c r="O50" s="77"/>
      <c r="P50" s="80"/>
      <c r="Q50" s="80"/>
      <c r="R50" s="21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212"/>
      <c r="N51" s="79"/>
      <c r="O51" s="77"/>
      <c r="P51" s="80"/>
      <c r="Q51" s="80"/>
      <c r="R51" s="21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212"/>
      <c r="N52" s="79"/>
      <c r="O52" s="77"/>
      <c r="P52" s="80"/>
      <c r="Q52" s="80"/>
      <c r="R52" s="21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212"/>
      <c r="N53" s="79"/>
      <c r="O53" s="77"/>
      <c r="P53" s="80"/>
      <c r="Q53" s="80"/>
      <c r="R53" s="21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212"/>
      <c r="N54" s="79"/>
      <c r="O54" s="77"/>
      <c r="P54" s="80"/>
      <c r="Q54" s="80"/>
      <c r="R54" s="21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212"/>
      <c r="N55" s="79"/>
      <c r="O55" s="77"/>
      <c r="P55" s="80"/>
      <c r="Q55" s="80"/>
      <c r="R55" s="21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212"/>
      <c r="N56" s="79"/>
      <c r="O56" s="77"/>
      <c r="P56" s="80"/>
      <c r="Q56" s="80"/>
      <c r="R56" s="21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212"/>
      <c r="N57" s="79"/>
      <c r="O57" s="77"/>
      <c r="P57" s="80"/>
      <c r="Q57" s="80"/>
      <c r="R57" s="21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212"/>
      <c r="N58" s="79"/>
      <c r="O58" s="77"/>
      <c r="P58" s="80"/>
      <c r="Q58" s="80"/>
      <c r="R58" s="21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212"/>
      <c r="N59" s="79"/>
      <c r="O59" s="77"/>
      <c r="P59" s="80"/>
      <c r="Q59" s="80"/>
      <c r="R59" s="21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212"/>
      <c r="N60" s="79"/>
      <c r="O60" s="77"/>
      <c r="P60" s="80"/>
      <c r="Q60" s="80"/>
      <c r="R60" s="21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212"/>
      <c r="N61" s="79"/>
      <c r="O61" s="77"/>
      <c r="P61" s="80"/>
      <c r="Q61" s="80"/>
      <c r="R61" s="21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212"/>
      <c r="N62" s="79"/>
      <c r="O62" s="77"/>
      <c r="P62" s="80"/>
      <c r="Q62" s="80"/>
      <c r="R62" s="21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212"/>
      <c r="N63" s="79"/>
      <c r="O63" s="77"/>
      <c r="P63" s="80"/>
      <c r="Q63" s="80"/>
      <c r="R63" s="21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212"/>
      <c r="N64" s="79"/>
      <c r="O64" s="77"/>
      <c r="P64" s="80"/>
      <c r="Q64" s="80"/>
      <c r="R64" s="21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212"/>
      <c r="N65" s="79"/>
      <c r="O65" s="77"/>
      <c r="P65" s="80"/>
      <c r="Q65" s="80"/>
      <c r="R65" s="21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212"/>
      <c r="N66" s="79"/>
      <c r="O66" s="77"/>
      <c r="P66" s="80"/>
      <c r="Q66" s="80"/>
      <c r="R66" s="21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212"/>
      <c r="N67" s="79"/>
      <c r="O67" s="77"/>
      <c r="P67" s="80"/>
      <c r="Q67" s="80"/>
      <c r="R67" s="21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212"/>
      <c r="N68" s="79"/>
      <c r="O68" s="77"/>
      <c r="P68" s="80"/>
      <c r="Q68" s="80"/>
      <c r="R68" s="21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212"/>
      <c r="N69" s="79"/>
      <c r="O69" s="77"/>
      <c r="P69" s="80"/>
      <c r="Q69" s="80"/>
      <c r="R69" s="21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212"/>
      <c r="N70" s="79"/>
      <c r="O70" s="77"/>
      <c r="P70" s="80"/>
      <c r="Q70" s="80"/>
      <c r="R70" s="21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212"/>
      <c r="N71" s="79"/>
      <c r="O71" s="77"/>
      <c r="P71" s="80"/>
      <c r="Q71" s="80"/>
      <c r="R71" s="21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212"/>
      <c r="N72" s="79"/>
      <c r="O72" s="77"/>
      <c r="P72" s="80"/>
      <c r="Q72" s="80"/>
      <c r="R72" s="21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212"/>
      <c r="N73" s="79"/>
      <c r="O73" s="77"/>
      <c r="P73" s="80"/>
      <c r="Q73" s="80"/>
      <c r="R73" s="21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212"/>
      <c r="N74" s="79"/>
      <c r="O74" s="77"/>
      <c r="P74" s="80"/>
      <c r="Q74" s="80"/>
      <c r="R74" s="21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212"/>
      <c r="N75" s="79"/>
      <c r="O75" s="77"/>
      <c r="P75" s="80"/>
      <c r="Q75" s="80"/>
      <c r="R75" s="21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212"/>
      <c r="N76" s="79"/>
      <c r="O76" s="77"/>
      <c r="P76" s="80"/>
      <c r="Q76" s="80"/>
      <c r="R76" s="21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212"/>
      <c r="N77" s="79"/>
      <c r="O77" s="77"/>
      <c r="P77" s="80"/>
      <c r="Q77" s="80"/>
      <c r="R77" s="21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212"/>
      <c r="N78" s="79"/>
      <c r="O78" s="77"/>
      <c r="P78" s="80"/>
      <c r="Q78" s="80"/>
      <c r="R78" s="21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212"/>
      <c r="N79" s="79"/>
      <c r="O79" s="77"/>
      <c r="P79" s="80"/>
      <c r="Q79" s="80"/>
      <c r="R79" s="21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212"/>
      <c r="N80" s="79"/>
      <c r="O80" s="77"/>
      <c r="P80" s="80"/>
      <c r="Q80" s="80"/>
      <c r="R80" s="21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212"/>
      <c r="N81" s="79"/>
      <c r="O81" s="77"/>
      <c r="P81" s="80"/>
      <c r="Q81" s="80"/>
      <c r="R81" s="21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212"/>
      <c r="N82" s="79"/>
      <c r="O82" s="77"/>
      <c r="P82" s="80"/>
      <c r="Q82" s="80"/>
      <c r="R82" s="21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212"/>
      <c r="N83" s="79"/>
      <c r="O83" s="77"/>
      <c r="P83" s="80"/>
      <c r="Q83" s="80"/>
      <c r="R83" s="21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212"/>
      <c r="N84" s="79"/>
      <c r="O84" s="77"/>
      <c r="P84" s="80"/>
      <c r="Q84" s="80"/>
      <c r="R84" s="21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212"/>
      <c r="N85" s="79"/>
      <c r="O85" s="77"/>
      <c r="P85" s="80"/>
      <c r="Q85" s="80"/>
      <c r="R85" s="21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212"/>
      <c r="N86" s="79"/>
      <c r="O86" s="77"/>
      <c r="P86" s="80"/>
      <c r="Q86" s="80"/>
      <c r="R86" s="21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212"/>
      <c r="N87" s="79"/>
      <c r="O87" s="77"/>
      <c r="P87" s="80"/>
      <c r="Q87" s="80"/>
      <c r="R87" s="21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212"/>
      <c r="N88" s="79"/>
      <c r="O88" s="77"/>
      <c r="P88" s="80"/>
      <c r="Q88" s="80"/>
      <c r="R88" s="21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212"/>
      <c r="N89" s="79"/>
      <c r="O89" s="77"/>
      <c r="P89" s="80"/>
      <c r="Q89" s="80"/>
      <c r="R89" s="21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212"/>
      <c r="N90" s="79"/>
      <c r="O90" s="77"/>
      <c r="P90" s="80"/>
      <c r="Q90" s="80"/>
      <c r="R90" s="21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212"/>
      <c r="N91" s="79"/>
      <c r="O91" s="77"/>
      <c r="P91" s="80"/>
      <c r="Q91" s="80"/>
      <c r="R91" s="21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212"/>
      <c r="N92" s="79"/>
      <c r="O92" s="77"/>
      <c r="P92" s="80"/>
      <c r="Q92" s="80"/>
      <c r="R92" s="21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212"/>
      <c r="N93" s="79"/>
      <c r="O93" s="77"/>
      <c r="P93" s="80"/>
      <c r="Q93" s="80"/>
      <c r="R93" s="21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212"/>
      <c r="N94" s="79"/>
      <c r="O94" s="77"/>
      <c r="P94" s="80"/>
      <c r="Q94" s="80"/>
      <c r="R94" s="21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212"/>
      <c r="N95" s="79"/>
      <c r="O95" s="77"/>
      <c r="P95" s="80"/>
      <c r="Q95" s="80"/>
      <c r="R95" s="21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212"/>
      <c r="N96" s="79"/>
      <c r="O96" s="77"/>
      <c r="P96" s="80"/>
      <c r="Q96" s="80"/>
      <c r="R96" s="21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212"/>
      <c r="N97" s="79"/>
      <c r="O97" s="77"/>
      <c r="P97" s="80"/>
      <c r="Q97" s="80"/>
      <c r="R97" s="21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212"/>
      <c r="N98" s="79"/>
      <c r="O98" s="77"/>
      <c r="P98" s="80"/>
      <c r="Q98" s="80"/>
      <c r="R98" s="21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212"/>
      <c r="N99" s="79"/>
      <c r="O99" s="77"/>
      <c r="P99" s="80"/>
      <c r="Q99" s="80"/>
      <c r="R99" s="21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212"/>
      <c r="N100" s="79"/>
      <c r="O100" s="77"/>
      <c r="P100" s="80"/>
      <c r="Q100" s="80"/>
      <c r="R100" s="21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212"/>
      <c r="N101" s="79"/>
      <c r="O101" s="77"/>
      <c r="P101" s="80"/>
      <c r="Q101" s="80"/>
      <c r="R101" s="21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212"/>
      <c r="N102" s="79"/>
      <c r="O102" s="77"/>
      <c r="P102" s="80"/>
      <c r="Q102" s="80"/>
      <c r="R102" s="21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212"/>
      <c r="N103" s="79"/>
      <c r="O103" s="77"/>
      <c r="P103" s="80"/>
      <c r="Q103" s="80"/>
      <c r="R103" s="21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212"/>
      <c r="N104" s="79"/>
      <c r="O104" s="77"/>
      <c r="P104" s="80"/>
      <c r="Q104" s="80"/>
      <c r="R104" s="21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212"/>
      <c r="N105" s="79"/>
      <c r="O105" s="77"/>
      <c r="P105" s="80"/>
      <c r="Q105" s="80"/>
      <c r="R105" s="21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212"/>
      <c r="N106" s="79"/>
      <c r="O106" s="77"/>
      <c r="P106" s="80"/>
      <c r="Q106" s="80"/>
      <c r="R106" s="21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212"/>
      <c r="N107" s="79"/>
      <c r="O107" s="77"/>
      <c r="P107" s="80"/>
      <c r="Q107" s="80"/>
      <c r="R107" s="21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212"/>
      <c r="N108" s="79"/>
      <c r="O108" s="77"/>
      <c r="P108" s="80"/>
      <c r="Q108" s="80"/>
      <c r="R108" s="21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212"/>
      <c r="N109" s="79"/>
      <c r="O109" s="77"/>
      <c r="P109" s="80"/>
      <c r="Q109" s="80"/>
      <c r="R109" s="21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212"/>
      <c r="N110" s="79"/>
      <c r="O110" s="77"/>
      <c r="P110" s="80"/>
      <c r="Q110" s="80"/>
      <c r="R110" s="21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212"/>
      <c r="N111" s="79"/>
      <c r="O111" s="77"/>
      <c r="P111" s="80"/>
      <c r="Q111" s="80"/>
      <c r="R111" s="21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212"/>
      <c r="N112" s="79"/>
      <c r="O112" s="77"/>
      <c r="P112" s="80"/>
      <c r="Q112" s="80"/>
      <c r="R112" s="21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212"/>
      <c r="N113" s="79"/>
      <c r="O113" s="77"/>
      <c r="P113" s="80"/>
      <c r="Q113" s="80"/>
      <c r="R113" s="21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212"/>
      <c r="N114" s="79"/>
      <c r="O114" s="77"/>
      <c r="P114" s="80"/>
      <c r="Q114" s="80"/>
      <c r="R114" s="21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212"/>
      <c r="N115" s="79"/>
      <c r="O115" s="77"/>
      <c r="P115" s="80"/>
      <c r="Q115" s="80"/>
      <c r="R115" s="21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212"/>
      <c r="N116" s="79"/>
      <c r="O116" s="77"/>
      <c r="P116" s="80"/>
      <c r="Q116" s="80"/>
      <c r="R116" s="21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212"/>
      <c r="N117" s="79"/>
      <c r="O117" s="77"/>
      <c r="P117" s="80"/>
      <c r="Q117" s="80"/>
      <c r="R117" s="21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212"/>
      <c r="N118" s="79"/>
      <c r="O118" s="77"/>
      <c r="P118" s="80"/>
      <c r="Q118" s="80"/>
      <c r="R118" s="21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212"/>
      <c r="N119" s="79"/>
      <c r="O119" s="77"/>
      <c r="P119" s="80"/>
      <c r="Q119" s="80"/>
      <c r="R119" s="21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212"/>
      <c r="N120" s="79"/>
      <c r="O120" s="77"/>
      <c r="P120" s="80"/>
      <c r="Q120" s="80"/>
      <c r="R120" s="21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212"/>
      <c r="N121" s="79"/>
      <c r="O121" s="77"/>
      <c r="P121" s="80"/>
      <c r="Q121" s="80"/>
      <c r="R121" s="21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212"/>
      <c r="N122" s="79"/>
      <c r="O122" s="77"/>
      <c r="P122" s="80"/>
      <c r="Q122" s="80"/>
      <c r="R122" s="21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212"/>
      <c r="N123" s="79"/>
      <c r="O123" s="77"/>
      <c r="P123" s="80"/>
      <c r="Q123" s="80"/>
      <c r="R123" s="21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212"/>
      <c r="N124" s="79"/>
      <c r="O124" s="77"/>
      <c r="P124" s="80"/>
      <c r="Q124" s="80"/>
      <c r="R124" s="21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212"/>
      <c r="N125" s="79"/>
      <c r="O125" s="77"/>
      <c r="P125" s="80"/>
      <c r="Q125" s="80"/>
      <c r="R125" s="21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212"/>
      <c r="N126" s="79"/>
      <c r="O126" s="77"/>
      <c r="P126" s="80"/>
      <c r="Q126" s="80"/>
      <c r="R126" s="21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212"/>
      <c r="N127" s="79"/>
      <c r="O127" s="77"/>
      <c r="P127" s="80"/>
      <c r="Q127" s="80"/>
      <c r="R127" s="21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212"/>
      <c r="N128" s="79"/>
      <c r="O128" s="77"/>
      <c r="P128" s="80"/>
      <c r="Q128" s="80"/>
      <c r="R128" s="21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212"/>
      <c r="N129" s="79"/>
      <c r="O129" s="77"/>
      <c r="P129" s="80"/>
      <c r="Q129" s="80"/>
      <c r="R129" s="21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212"/>
      <c r="N130" s="79"/>
      <c r="O130" s="77"/>
      <c r="P130" s="80"/>
      <c r="Q130" s="80"/>
      <c r="R130" s="21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212"/>
      <c r="N131" s="79"/>
      <c r="O131" s="77"/>
      <c r="P131" s="80"/>
      <c r="Q131" s="80"/>
      <c r="R131" s="21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212"/>
      <c r="N132" s="79"/>
      <c r="O132" s="77"/>
      <c r="P132" s="80"/>
      <c r="Q132" s="80"/>
      <c r="R132" s="21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212"/>
      <c r="N133" s="79"/>
      <c r="O133" s="77"/>
      <c r="P133" s="80"/>
      <c r="Q133" s="80"/>
      <c r="R133" s="21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212"/>
      <c r="N134" s="79"/>
      <c r="O134" s="77"/>
      <c r="P134" s="80"/>
      <c r="Q134" s="80"/>
      <c r="R134" s="21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212"/>
      <c r="N135" s="79"/>
      <c r="O135" s="77"/>
      <c r="P135" s="80"/>
      <c r="Q135" s="80"/>
      <c r="R135" s="21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212"/>
      <c r="N136" s="79"/>
      <c r="O136" s="77"/>
      <c r="P136" s="80"/>
      <c r="Q136" s="80"/>
      <c r="R136" s="21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212"/>
      <c r="N137" s="79"/>
      <c r="O137" s="77"/>
      <c r="P137" s="80"/>
      <c r="Q137" s="80"/>
      <c r="R137" s="21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212"/>
      <c r="N138" s="79"/>
      <c r="O138" s="77"/>
      <c r="P138" s="80"/>
      <c r="Q138" s="80"/>
      <c r="R138" s="21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212"/>
      <c r="N139" s="79"/>
      <c r="O139" s="77"/>
      <c r="P139" s="80"/>
      <c r="Q139" s="80"/>
      <c r="R139" s="21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212"/>
      <c r="N140" s="79"/>
      <c r="O140" s="77"/>
      <c r="P140" s="80"/>
      <c r="Q140" s="80"/>
      <c r="R140" s="21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212"/>
      <c r="N141" s="79"/>
      <c r="O141" s="77"/>
      <c r="P141" s="80"/>
      <c r="Q141" s="80"/>
      <c r="R141" s="21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212"/>
      <c r="N142" s="79"/>
      <c r="O142" s="77"/>
      <c r="P142" s="80"/>
      <c r="Q142" s="80"/>
      <c r="R142" s="21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212"/>
      <c r="N143" s="79"/>
      <c r="O143" s="77"/>
      <c r="P143" s="80"/>
      <c r="Q143" s="80"/>
      <c r="R143" s="21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212"/>
      <c r="N144" s="79"/>
      <c r="O144" s="77"/>
      <c r="P144" s="80"/>
      <c r="Q144" s="80"/>
      <c r="R144" s="21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212"/>
      <c r="N145" s="79"/>
      <c r="O145" s="77"/>
      <c r="P145" s="80"/>
      <c r="Q145" s="80"/>
      <c r="R145" s="21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212"/>
      <c r="N146" s="79"/>
      <c r="O146" s="77"/>
      <c r="P146" s="80"/>
      <c r="Q146" s="80"/>
      <c r="R146" s="21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212"/>
      <c r="N147" s="79"/>
      <c r="O147" s="77"/>
      <c r="P147" s="80"/>
      <c r="Q147" s="80"/>
      <c r="R147" s="21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212"/>
      <c r="N148" s="79"/>
      <c r="O148" s="77"/>
      <c r="P148" s="80"/>
      <c r="Q148" s="80"/>
      <c r="R148" s="21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212"/>
      <c r="N149" s="79"/>
      <c r="O149" s="77"/>
      <c r="P149" s="80"/>
      <c r="Q149" s="80"/>
      <c r="R149" s="21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212"/>
      <c r="N150" s="79"/>
      <c r="O150" s="77"/>
      <c r="P150" s="80"/>
      <c r="Q150" s="80"/>
      <c r="R150" s="21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212"/>
      <c r="N151" s="79"/>
      <c r="O151" s="77"/>
      <c r="P151" s="80"/>
      <c r="Q151" s="80"/>
      <c r="R151" s="21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212"/>
      <c r="N152" s="79"/>
      <c r="O152" s="77"/>
      <c r="P152" s="80"/>
      <c r="Q152" s="80"/>
      <c r="R152" s="21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212"/>
      <c r="N153" s="79"/>
      <c r="O153" s="77"/>
      <c r="P153" s="80"/>
      <c r="Q153" s="80"/>
      <c r="R153" s="21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212"/>
      <c r="N154" s="79"/>
      <c r="O154" s="77"/>
      <c r="P154" s="80"/>
      <c r="Q154" s="80"/>
      <c r="R154" s="21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212"/>
      <c r="N155" s="79"/>
      <c r="O155" s="77"/>
      <c r="P155" s="80"/>
      <c r="Q155" s="80"/>
      <c r="R155" s="21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212"/>
      <c r="N156" s="79"/>
      <c r="O156" s="77"/>
      <c r="P156" s="80"/>
      <c r="Q156" s="80"/>
      <c r="R156" s="21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212"/>
      <c r="N157" s="79"/>
      <c r="O157" s="77"/>
      <c r="P157" s="80"/>
      <c r="Q157" s="80"/>
      <c r="R157" s="21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212"/>
      <c r="N158" s="79"/>
      <c r="O158" s="77"/>
      <c r="P158" s="80"/>
      <c r="Q158" s="80"/>
      <c r="R158" s="21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212"/>
      <c r="N159" s="79"/>
      <c r="O159" s="77"/>
      <c r="P159" s="80"/>
      <c r="Q159" s="80"/>
      <c r="R159" s="21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212"/>
      <c r="N160" s="79"/>
      <c r="O160" s="77"/>
      <c r="P160" s="80"/>
      <c r="Q160" s="80"/>
      <c r="R160" s="21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212"/>
      <c r="N161" s="79"/>
      <c r="O161" s="77"/>
      <c r="P161" s="80"/>
      <c r="Q161" s="80"/>
      <c r="R161" s="21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212"/>
      <c r="N162" s="79"/>
      <c r="O162" s="77"/>
      <c r="P162" s="80"/>
      <c r="Q162" s="80"/>
      <c r="R162" s="21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212"/>
      <c r="N163" s="79"/>
      <c r="O163" s="77"/>
      <c r="P163" s="80"/>
      <c r="Q163" s="80"/>
      <c r="R163" s="21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212"/>
      <c r="N164" s="79"/>
      <c r="O164" s="77"/>
      <c r="P164" s="80"/>
      <c r="Q164" s="80"/>
      <c r="R164" s="21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212"/>
      <c r="N165" s="79"/>
      <c r="O165" s="77"/>
      <c r="P165" s="80"/>
      <c r="Q165" s="80"/>
      <c r="R165" s="21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212"/>
      <c r="N166" s="79"/>
      <c r="O166" s="77"/>
      <c r="P166" s="80"/>
      <c r="Q166" s="80"/>
      <c r="R166" s="21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212"/>
      <c r="N167" s="79"/>
      <c r="O167" s="77"/>
      <c r="P167" s="80"/>
      <c r="Q167" s="80"/>
      <c r="R167" s="21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212"/>
      <c r="N168" s="79"/>
      <c r="O168" s="77"/>
      <c r="P168" s="80"/>
      <c r="Q168" s="80"/>
      <c r="R168" s="21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212"/>
      <c r="N169" s="79"/>
      <c r="O169" s="77"/>
      <c r="P169" s="80"/>
      <c r="Q169" s="80"/>
      <c r="R169" s="21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212"/>
      <c r="N170" s="79"/>
      <c r="O170" s="77"/>
      <c r="P170" s="80"/>
      <c r="Q170" s="80"/>
      <c r="R170" s="21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212"/>
      <c r="N171" s="79"/>
      <c r="O171" s="77"/>
      <c r="P171" s="80"/>
      <c r="Q171" s="80"/>
      <c r="R171" s="21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212"/>
      <c r="N172" s="79"/>
      <c r="O172" s="77"/>
      <c r="P172" s="80"/>
      <c r="Q172" s="80"/>
      <c r="R172" s="21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212"/>
      <c r="N173" s="79"/>
      <c r="O173" s="77"/>
      <c r="P173" s="80"/>
      <c r="Q173" s="80"/>
      <c r="R173" s="21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212"/>
      <c r="N174" s="79"/>
      <c r="O174" s="77"/>
      <c r="P174" s="80"/>
      <c r="Q174" s="80"/>
      <c r="R174" s="21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212"/>
      <c r="N175" s="79"/>
      <c r="O175" s="77"/>
      <c r="P175" s="80"/>
      <c r="Q175" s="80"/>
      <c r="R175" s="21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212"/>
      <c r="N176" s="79"/>
      <c r="O176" s="77"/>
      <c r="P176" s="80"/>
      <c r="Q176" s="80"/>
      <c r="R176" s="21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212"/>
      <c r="N177" s="79"/>
      <c r="O177" s="77"/>
      <c r="P177" s="80"/>
      <c r="Q177" s="80"/>
      <c r="R177" s="21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212"/>
      <c r="N178" s="79"/>
      <c r="O178" s="77"/>
      <c r="P178" s="80"/>
      <c r="Q178" s="80"/>
      <c r="R178" s="21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212"/>
      <c r="N179" s="79"/>
      <c r="O179" s="77"/>
      <c r="P179" s="80"/>
      <c r="Q179" s="80"/>
      <c r="R179" s="21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212"/>
      <c r="N180" s="79"/>
      <c r="O180" s="77"/>
      <c r="P180" s="80"/>
      <c r="Q180" s="80"/>
      <c r="R180" s="21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212"/>
      <c r="N181" s="79"/>
      <c r="O181" s="77"/>
      <c r="P181" s="80"/>
      <c r="Q181" s="80"/>
      <c r="R181" s="21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212"/>
      <c r="N182" s="79"/>
      <c r="O182" s="77"/>
      <c r="P182" s="80"/>
      <c r="Q182" s="80"/>
      <c r="R182" s="212"/>
      <c r="S182" s="79"/>
      <c r="T182" s="94"/>
    </row>
    <row r="183" spans="1:20" ht="11.1" customHeight="1" x14ac:dyDescent="0.2">
      <c r="K183" s="193"/>
      <c r="L183" s="80"/>
      <c r="M183" s="212"/>
      <c r="N183" s="79"/>
      <c r="O183" s="77"/>
      <c r="P183" s="80"/>
      <c r="Q183" s="80"/>
      <c r="R183" s="212"/>
      <c r="S183" s="79"/>
    </row>
    <row r="184" spans="1:20" ht="11.1" customHeight="1" x14ac:dyDescent="0.2">
      <c r="K184" s="193"/>
      <c r="L184" s="80"/>
      <c r="M184" s="212"/>
      <c r="N184" s="79"/>
      <c r="O184" s="77"/>
      <c r="P184" s="80"/>
      <c r="Q184" s="80"/>
      <c r="R184" s="212"/>
      <c r="S184" s="79"/>
    </row>
    <row r="185" spans="1:20" ht="11.1" customHeight="1" x14ac:dyDescent="0.2">
      <c r="K185" s="193"/>
      <c r="L185" s="80"/>
      <c r="M185" s="212"/>
      <c r="N185" s="79"/>
      <c r="O185" s="77"/>
      <c r="P185" s="80"/>
      <c r="Q185" s="80"/>
      <c r="R185" s="212"/>
      <c r="S185" s="79"/>
    </row>
    <row r="186" spans="1:20" ht="11.1" customHeight="1" x14ac:dyDescent="0.2">
      <c r="K186" s="193"/>
      <c r="L186" s="80"/>
      <c r="M186" s="212"/>
      <c r="N186" s="79"/>
      <c r="O186" s="77"/>
      <c r="P186" s="80"/>
      <c r="Q186" s="80"/>
      <c r="R186" s="212"/>
      <c r="S186" s="79"/>
    </row>
    <row r="187" spans="1:20" ht="11.1" customHeight="1" x14ac:dyDescent="0.2">
      <c r="K187" s="193"/>
      <c r="L187" s="80"/>
      <c r="M187" s="212"/>
      <c r="N187" s="79"/>
      <c r="O187" s="77"/>
      <c r="P187" s="80"/>
      <c r="Q187" s="80"/>
      <c r="R187" s="212"/>
      <c r="S187" s="79"/>
    </row>
    <row r="188" spans="1:20" ht="11.1" customHeight="1" x14ac:dyDescent="0.2">
      <c r="K188" s="192"/>
      <c r="L188" s="80"/>
      <c r="M188" s="212"/>
      <c r="N188" s="79"/>
      <c r="O188" s="77"/>
      <c r="P188" s="80"/>
      <c r="Q188" s="80"/>
      <c r="R188" s="212"/>
      <c r="S188" s="79"/>
    </row>
    <row r="189" spans="1:20" ht="11.1" customHeight="1" x14ac:dyDescent="0.2">
      <c r="K189" s="192"/>
      <c r="L189" s="80"/>
      <c r="M189" s="212"/>
      <c r="N189" s="79"/>
      <c r="O189" s="77"/>
      <c r="P189" s="80"/>
      <c r="Q189" s="80"/>
      <c r="R189" s="21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mergeCells count="14">
    <mergeCell ref="F16:F17"/>
    <mergeCell ref="G16:I17"/>
    <mergeCell ref="A7:D7"/>
    <mergeCell ref="F7:I7"/>
    <mergeCell ref="K7:L7"/>
    <mergeCell ref="B8:D8"/>
    <mergeCell ref="A11:B11"/>
    <mergeCell ref="F15:I15"/>
    <mergeCell ref="F2:H2"/>
    <mergeCell ref="A3:C3"/>
    <mergeCell ref="P3:S3"/>
    <mergeCell ref="A4:D4"/>
    <mergeCell ref="A5:D5"/>
    <mergeCell ref="A6:D6"/>
  </mergeCells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8" t="s">
        <v>37</v>
      </c>
      <c r="G2" s="258"/>
      <c r="H2" s="258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1" t="s">
        <v>34</v>
      </c>
      <c r="B3" s="252"/>
      <c r="C3" s="252"/>
      <c r="D3" s="101"/>
      <c r="E3" s="97"/>
      <c r="F3" s="102" t="s">
        <v>3</v>
      </c>
      <c r="G3" s="103"/>
      <c r="H3" s="104"/>
      <c r="I3" s="97"/>
      <c r="K3" s="65"/>
      <c r="O3" s="105"/>
      <c r="P3" s="246" t="s">
        <v>49</v>
      </c>
      <c r="Q3" s="247"/>
      <c r="R3" s="247"/>
      <c r="S3" s="248"/>
      <c r="AH3" s="65"/>
    </row>
    <row r="4" spans="1:34" ht="11.1" customHeight="1" thickBot="1" x14ac:dyDescent="0.25">
      <c r="A4" s="259" t="str">
        <f>IFERROR(IF(INDEX(Recap_dossiers!A6:A1048576,MATCH(C9,Recap_dossiers!C6:C1048576,0))="","",INDEX(Recap_dossiers!A6:A1048576,MATCH(C9,Recap_dossiers!C6:C1048576,0))),"")</f>
        <v>deux</v>
      </c>
      <c r="B4" s="260"/>
      <c r="C4" s="260"/>
      <c r="D4" s="261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9">
        <f>IFERROR(VLOOKUP(C9,Recap_dossiers!C6:M1048476,8,FALSE),"")</f>
        <v>0</v>
      </c>
      <c r="B5" s="260"/>
      <c r="C5" s="260"/>
      <c r="D5" s="261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9">
        <f>IFERROR(VLOOKUP(C9,Recap_dossiers!C6:M1048476,9,FALSE),"")</f>
        <v>0</v>
      </c>
      <c r="B6" s="260"/>
      <c r="C6" s="260"/>
      <c r="D6" s="261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2">
        <f>IFERROR(VLOOKUP(C9,Recap_dossiers!C6:M1048476,10,FALSE),"")</f>
        <v>0</v>
      </c>
      <c r="B7" s="263"/>
      <c r="C7" s="263"/>
      <c r="D7" s="264"/>
      <c r="E7" s="97"/>
      <c r="F7" s="255" t="s">
        <v>38</v>
      </c>
      <c r="G7" s="256"/>
      <c r="H7" s="256"/>
      <c r="I7" s="257"/>
      <c r="K7" s="249"/>
      <c r="L7" s="250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4">
        <f>IFERROR(VLOOKUP(C9,Recap_dossiers!C6:M1048476,11,FALSE),"")</f>
        <v>0</v>
      </c>
      <c r="C8" s="244"/>
      <c r="D8" s="245"/>
      <c r="E8" s="97"/>
      <c r="F8" s="111"/>
      <c r="G8" s="21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>
        <v>2</v>
      </c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>e</v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3" t="s">
        <v>36</v>
      </c>
      <c r="B11" s="254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5"/>
      <c r="G15" s="235"/>
      <c r="H15" s="235"/>
      <c r="I15" s="235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6" t="s">
        <v>43</v>
      </c>
      <c r="G16" s="238" t="s">
        <v>40</v>
      </c>
      <c r="H16" s="239"/>
      <c r="I16" s="240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7"/>
      <c r="G17" s="241"/>
      <c r="H17" s="242"/>
      <c r="I17" s="243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212"/>
      <c r="N18" s="79"/>
      <c r="O18" s="77"/>
      <c r="P18" s="80"/>
      <c r="Q18" s="80"/>
      <c r="R18" s="21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212"/>
      <c r="N19" s="79"/>
      <c r="O19" s="77"/>
      <c r="P19" s="80"/>
      <c r="Q19" s="80"/>
      <c r="R19" s="21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212"/>
      <c r="N20" s="79"/>
      <c r="O20" s="77"/>
      <c r="P20" s="80"/>
      <c r="Q20" s="80"/>
      <c r="R20" s="21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212"/>
      <c r="N21" s="79"/>
      <c r="O21" s="77"/>
      <c r="P21" s="80"/>
      <c r="Q21" s="80"/>
      <c r="R21" s="21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212"/>
      <c r="N22" s="79"/>
      <c r="O22" s="77"/>
      <c r="P22" s="80"/>
      <c r="Q22" s="80"/>
      <c r="R22" s="21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212"/>
      <c r="N23" s="79"/>
      <c r="O23" s="77"/>
      <c r="P23" s="80"/>
      <c r="Q23" s="80"/>
      <c r="R23" s="21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212"/>
      <c r="N24" s="79"/>
      <c r="O24" s="77"/>
      <c r="P24" s="80"/>
      <c r="Q24" s="80"/>
      <c r="R24" s="21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212"/>
      <c r="N25" s="79"/>
      <c r="O25" s="77"/>
      <c r="P25" s="80"/>
      <c r="Q25" s="80"/>
      <c r="R25" s="21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212"/>
      <c r="N26" s="79"/>
      <c r="O26" s="77"/>
      <c r="P26" s="80"/>
      <c r="Q26" s="80"/>
      <c r="R26" s="21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212"/>
      <c r="N27" s="79"/>
      <c r="O27" s="77"/>
      <c r="P27" s="80"/>
      <c r="Q27" s="80"/>
      <c r="R27" s="21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212"/>
      <c r="N28" s="79"/>
      <c r="O28" s="77"/>
      <c r="P28" s="80"/>
      <c r="Q28" s="80"/>
      <c r="R28" s="21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212"/>
      <c r="N29" s="79"/>
      <c r="O29" s="77"/>
      <c r="P29" s="80"/>
      <c r="Q29" s="80"/>
      <c r="R29" s="21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212"/>
      <c r="N30" s="79"/>
      <c r="O30" s="77"/>
      <c r="P30" s="80"/>
      <c r="Q30" s="80"/>
      <c r="R30" s="21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212"/>
      <c r="N31" s="79"/>
      <c r="O31" s="77"/>
      <c r="P31" s="80"/>
      <c r="Q31" s="80"/>
      <c r="R31" s="21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212"/>
      <c r="N32" s="79"/>
      <c r="O32" s="77"/>
      <c r="P32" s="80"/>
      <c r="Q32" s="80"/>
      <c r="R32" s="21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212"/>
      <c r="N33" s="79"/>
      <c r="O33" s="77"/>
      <c r="P33" s="80"/>
      <c r="Q33" s="80"/>
      <c r="R33" s="21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212"/>
      <c r="N34" s="79"/>
      <c r="O34" s="77"/>
      <c r="P34" s="80"/>
      <c r="Q34" s="80"/>
      <c r="R34" s="21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212"/>
      <c r="N35" s="79"/>
      <c r="O35" s="77"/>
      <c r="P35" s="80"/>
      <c r="Q35" s="80"/>
      <c r="R35" s="21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212"/>
      <c r="N36" s="79"/>
      <c r="O36" s="77"/>
      <c r="P36" s="80"/>
      <c r="Q36" s="80"/>
      <c r="R36" s="21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212"/>
      <c r="N37" s="79"/>
      <c r="O37" s="77"/>
      <c r="P37" s="80"/>
      <c r="Q37" s="80"/>
      <c r="R37" s="21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212"/>
      <c r="N38" s="79"/>
      <c r="O38" s="77"/>
      <c r="P38" s="80"/>
      <c r="Q38" s="80"/>
      <c r="R38" s="21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212"/>
      <c r="N39" s="79"/>
      <c r="O39" s="77"/>
      <c r="P39" s="80"/>
      <c r="Q39" s="80"/>
      <c r="R39" s="21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212"/>
      <c r="N40" s="79"/>
      <c r="O40" s="77"/>
      <c r="P40" s="80"/>
      <c r="Q40" s="80"/>
      <c r="R40" s="21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212"/>
      <c r="N41" s="79"/>
      <c r="O41" s="77"/>
      <c r="P41" s="80"/>
      <c r="Q41" s="80"/>
      <c r="R41" s="21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212"/>
      <c r="N42" s="79"/>
      <c r="O42" s="77"/>
      <c r="P42" s="80"/>
      <c r="Q42" s="80"/>
      <c r="R42" s="21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212"/>
      <c r="N43" s="79"/>
      <c r="O43" s="77"/>
      <c r="P43" s="80"/>
      <c r="Q43" s="80"/>
      <c r="R43" s="21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212"/>
      <c r="N44" s="79"/>
      <c r="O44" s="77"/>
      <c r="P44" s="80"/>
      <c r="Q44" s="80"/>
      <c r="R44" s="21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212"/>
      <c r="N45" s="79"/>
      <c r="O45" s="77"/>
      <c r="P45" s="80"/>
      <c r="Q45" s="80"/>
      <c r="R45" s="21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212"/>
      <c r="N46" s="79"/>
      <c r="O46" s="77"/>
      <c r="P46" s="80"/>
      <c r="Q46" s="80"/>
      <c r="R46" s="21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212"/>
      <c r="N47" s="79"/>
      <c r="O47" s="77"/>
      <c r="P47" s="80"/>
      <c r="Q47" s="80"/>
      <c r="R47" s="21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212"/>
      <c r="N48" s="79"/>
      <c r="O48" s="77"/>
      <c r="P48" s="80"/>
      <c r="Q48" s="80"/>
      <c r="R48" s="21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212"/>
      <c r="N49" s="79"/>
      <c r="O49" s="77"/>
      <c r="P49" s="80"/>
      <c r="Q49" s="80"/>
      <c r="R49" s="21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212"/>
      <c r="N50" s="79"/>
      <c r="O50" s="77"/>
      <c r="P50" s="80"/>
      <c r="Q50" s="80"/>
      <c r="R50" s="21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212"/>
      <c r="N51" s="79"/>
      <c r="O51" s="77"/>
      <c r="P51" s="80"/>
      <c r="Q51" s="80"/>
      <c r="R51" s="21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212"/>
      <c r="N52" s="79"/>
      <c r="O52" s="77"/>
      <c r="P52" s="80"/>
      <c r="Q52" s="80"/>
      <c r="R52" s="21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212"/>
      <c r="N53" s="79"/>
      <c r="O53" s="77"/>
      <c r="P53" s="80"/>
      <c r="Q53" s="80"/>
      <c r="R53" s="21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212"/>
      <c r="N54" s="79"/>
      <c r="O54" s="77"/>
      <c r="P54" s="80"/>
      <c r="Q54" s="80"/>
      <c r="R54" s="21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212"/>
      <c r="N55" s="79"/>
      <c r="O55" s="77"/>
      <c r="P55" s="80"/>
      <c r="Q55" s="80"/>
      <c r="R55" s="21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212"/>
      <c r="N56" s="79"/>
      <c r="O56" s="77"/>
      <c r="P56" s="80"/>
      <c r="Q56" s="80"/>
      <c r="R56" s="21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212"/>
      <c r="N57" s="79"/>
      <c r="O57" s="77"/>
      <c r="P57" s="80"/>
      <c r="Q57" s="80"/>
      <c r="R57" s="21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212"/>
      <c r="N58" s="79"/>
      <c r="O58" s="77"/>
      <c r="P58" s="80"/>
      <c r="Q58" s="80"/>
      <c r="R58" s="21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212"/>
      <c r="N59" s="79"/>
      <c r="O59" s="77"/>
      <c r="P59" s="80"/>
      <c r="Q59" s="80"/>
      <c r="R59" s="21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212"/>
      <c r="N60" s="79"/>
      <c r="O60" s="77"/>
      <c r="P60" s="80"/>
      <c r="Q60" s="80"/>
      <c r="R60" s="21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212"/>
      <c r="N61" s="79"/>
      <c r="O61" s="77"/>
      <c r="P61" s="80"/>
      <c r="Q61" s="80"/>
      <c r="R61" s="21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212"/>
      <c r="N62" s="79"/>
      <c r="O62" s="77"/>
      <c r="P62" s="80"/>
      <c r="Q62" s="80"/>
      <c r="R62" s="21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212"/>
      <c r="N63" s="79"/>
      <c r="O63" s="77"/>
      <c r="P63" s="80"/>
      <c r="Q63" s="80"/>
      <c r="R63" s="21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212"/>
      <c r="N64" s="79"/>
      <c r="O64" s="77"/>
      <c r="P64" s="80"/>
      <c r="Q64" s="80"/>
      <c r="R64" s="21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212"/>
      <c r="N65" s="79"/>
      <c r="O65" s="77"/>
      <c r="P65" s="80"/>
      <c r="Q65" s="80"/>
      <c r="R65" s="21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212"/>
      <c r="N66" s="79"/>
      <c r="O66" s="77"/>
      <c r="P66" s="80"/>
      <c r="Q66" s="80"/>
      <c r="R66" s="21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212"/>
      <c r="N67" s="79"/>
      <c r="O67" s="77"/>
      <c r="P67" s="80"/>
      <c r="Q67" s="80"/>
      <c r="R67" s="21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212"/>
      <c r="N68" s="79"/>
      <c r="O68" s="77"/>
      <c r="P68" s="80"/>
      <c r="Q68" s="80"/>
      <c r="R68" s="21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212"/>
      <c r="N69" s="79"/>
      <c r="O69" s="77"/>
      <c r="P69" s="80"/>
      <c r="Q69" s="80"/>
      <c r="R69" s="21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212"/>
      <c r="N70" s="79"/>
      <c r="O70" s="77"/>
      <c r="P70" s="80"/>
      <c r="Q70" s="80"/>
      <c r="R70" s="21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212"/>
      <c r="N71" s="79"/>
      <c r="O71" s="77"/>
      <c r="P71" s="80"/>
      <c r="Q71" s="80"/>
      <c r="R71" s="21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212"/>
      <c r="N72" s="79"/>
      <c r="O72" s="77"/>
      <c r="P72" s="80"/>
      <c r="Q72" s="80"/>
      <c r="R72" s="21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212"/>
      <c r="N73" s="79"/>
      <c r="O73" s="77"/>
      <c r="P73" s="80"/>
      <c r="Q73" s="80"/>
      <c r="R73" s="21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212"/>
      <c r="N74" s="79"/>
      <c r="O74" s="77"/>
      <c r="P74" s="80"/>
      <c r="Q74" s="80"/>
      <c r="R74" s="21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212"/>
      <c r="N75" s="79"/>
      <c r="O75" s="77"/>
      <c r="P75" s="80"/>
      <c r="Q75" s="80"/>
      <c r="R75" s="21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212"/>
      <c r="N76" s="79"/>
      <c r="O76" s="77"/>
      <c r="P76" s="80"/>
      <c r="Q76" s="80"/>
      <c r="R76" s="21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212"/>
      <c r="N77" s="79"/>
      <c r="O77" s="77"/>
      <c r="P77" s="80"/>
      <c r="Q77" s="80"/>
      <c r="R77" s="21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212"/>
      <c r="N78" s="79"/>
      <c r="O78" s="77"/>
      <c r="P78" s="80"/>
      <c r="Q78" s="80"/>
      <c r="R78" s="21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212"/>
      <c r="N79" s="79"/>
      <c r="O79" s="77"/>
      <c r="P79" s="80"/>
      <c r="Q79" s="80"/>
      <c r="R79" s="21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212"/>
      <c r="N80" s="79"/>
      <c r="O80" s="77"/>
      <c r="P80" s="80"/>
      <c r="Q80" s="80"/>
      <c r="R80" s="21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212"/>
      <c r="N81" s="79"/>
      <c r="O81" s="77"/>
      <c r="P81" s="80"/>
      <c r="Q81" s="80"/>
      <c r="R81" s="21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212"/>
      <c r="N82" s="79"/>
      <c r="O82" s="77"/>
      <c r="P82" s="80"/>
      <c r="Q82" s="80"/>
      <c r="R82" s="21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212"/>
      <c r="N83" s="79"/>
      <c r="O83" s="77"/>
      <c r="P83" s="80"/>
      <c r="Q83" s="80"/>
      <c r="R83" s="21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212"/>
      <c r="N84" s="79"/>
      <c r="O84" s="77"/>
      <c r="P84" s="80"/>
      <c r="Q84" s="80"/>
      <c r="R84" s="21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212"/>
      <c r="N85" s="79"/>
      <c r="O85" s="77"/>
      <c r="P85" s="80"/>
      <c r="Q85" s="80"/>
      <c r="R85" s="21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212"/>
      <c r="N86" s="79"/>
      <c r="O86" s="77"/>
      <c r="P86" s="80"/>
      <c r="Q86" s="80"/>
      <c r="R86" s="21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212"/>
      <c r="N87" s="79"/>
      <c r="O87" s="77"/>
      <c r="P87" s="80"/>
      <c r="Q87" s="80"/>
      <c r="R87" s="21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212"/>
      <c r="N88" s="79"/>
      <c r="O88" s="77"/>
      <c r="P88" s="80"/>
      <c r="Q88" s="80"/>
      <c r="R88" s="21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212"/>
      <c r="N89" s="79"/>
      <c r="O89" s="77"/>
      <c r="P89" s="80"/>
      <c r="Q89" s="80"/>
      <c r="R89" s="21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212"/>
      <c r="N90" s="79"/>
      <c r="O90" s="77"/>
      <c r="P90" s="80"/>
      <c r="Q90" s="80"/>
      <c r="R90" s="21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212"/>
      <c r="N91" s="79"/>
      <c r="O91" s="77"/>
      <c r="P91" s="80"/>
      <c r="Q91" s="80"/>
      <c r="R91" s="21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212"/>
      <c r="N92" s="79"/>
      <c r="O92" s="77"/>
      <c r="P92" s="80"/>
      <c r="Q92" s="80"/>
      <c r="R92" s="21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212"/>
      <c r="N93" s="79"/>
      <c r="O93" s="77"/>
      <c r="P93" s="80"/>
      <c r="Q93" s="80"/>
      <c r="R93" s="21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212"/>
      <c r="N94" s="79"/>
      <c r="O94" s="77"/>
      <c r="P94" s="80"/>
      <c r="Q94" s="80"/>
      <c r="R94" s="21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212"/>
      <c r="N95" s="79"/>
      <c r="O95" s="77"/>
      <c r="P95" s="80"/>
      <c r="Q95" s="80"/>
      <c r="R95" s="21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212"/>
      <c r="N96" s="79"/>
      <c r="O96" s="77"/>
      <c r="P96" s="80"/>
      <c r="Q96" s="80"/>
      <c r="R96" s="21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212"/>
      <c r="N97" s="79"/>
      <c r="O97" s="77"/>
      <c r="P97" s="80"/>
      <c r="Q97" s="80"/>
      <c r="R97" s="21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212"/>
      <c r="N98" s="79"/>
      <c r="O98" s="77"/>
      <c r="P98" s="80"/>
      <c r="Q98" s="80"/>
      <c r="R98" s="21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212"/>
      <c r="N99" s="79"/>
      <c r="O99" s="77"/>
      <c r="P99" s="80"/>
      <c r="Q99" s="80"/>
      <c r="R99" s="21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212"/>
      <c r="N100" s="79"/>
      <c r="O100" s="77"/>
      <c r="P100" s="80"/>
      <c r="Q100" s="80"/>
      <c r="R100" s="21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212"/>
      <c r="N101" s="79"/>
      <c r="O101" s="77"/>
      <c r="P101" s="80"/>
      <c r="Q101" s="80"/>
      <c r="R101" s="21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212"/>
      <c r="N102" s="79"/>
      <c r="O102" s="77"/>
      <c r="P102" s="80"/>
      <c r="Q102" s="80"/>
      <c r="R102" s="21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212"/>
      <c r="N103" s="79"/>
      <c r="O103" s="77"/>
      <c r="P103" s="80"/>
      <c r="Q103" s="80"/>
      <c r="R103" s="21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212"/>
      <c r="N104" s="79"/>
      <c r="O104" s="77"/>
      <c r="P104" s="80"/>
      <c r="Q104" s="80"/>
      <c r="R104" s="21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212"/>
      <c r="N105" s="79"/>
      <c r="O105" s="77"/>
      <c r="P105" s="80"/>
      <c r="Q105" s="80"/>
      <c r="R105" s="21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212"/>
      <c r="N106" s="79"/>
      <c r="O106" s="77"/>
      <c r="P106" s="80"/>
      <c r="Q106" s="80"/>
      <c r="R106" s="21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212"/>
      <c r="N107" s="79"/>
      <c r="O107" s="77"/>
      <c r="P107" s="80"/>
      <c r="Q107" s="80"/>
      <c r="R107" s="21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212"/>
      <c r="N108" s="79"/>
      <c r="O108" s="77"/>
      <c r="P108" s="80"/>
      <c r="Q108" s="80"/>
      <c r="R108" s="21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212"/>
      <c r="N109" s="79"/>
      <c r="O109" s="77"/>
      <c r="P109" s="80"/>
      <c r="Q109" s="80"/>
      <c r="R109" s="21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212"/>
      <c r="N110" s="79"/>
      <c r="O110" s="77"/>
      <c r="P110" s="80"/>
      <c r="Q110" s="80"/>
      <c r="R110" s="21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212"/>
      <c r="N111" s="79"/>
      <c r="O111" s="77"/>
      <c r="P111" s="80"/>
      <c r="Q111" s="80"/>
      <c r="R111" s="21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212"/>
      <c r="N112" s="79"/>
      <c r="O112" s="77"/>
      <c r="P112" s="80"/>
      <c r="Q112" s="80"/>
      <c r="R112" s="21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212"/>
      <c r="N113" s="79"/>
      <c r="O113" s="77"/>
      <c r="P113" s="80"/>
      <c r="Q113" s="80"/>
      <c r="R113" s="21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212"/>
      <c r="N114" s="79"/>
      <c r="O114" s="77"/>
      <c r="P114" s="80"/>
      <c r="Q114" s="80"/>
      <c r="R114" s="21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212"/>
      <c r="N115" s="79"/>
      <c r="O115" s="77"/>
      <c r="P115" s="80"/>
      <c r="Q115" s="80"/>
      <c r="R115" s="21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212"/>
      <c r="N116" s="79"/>
      <c r="O116" s="77"/>
      <c r="P116" s="80"/>
      <c r="Q116" s="80"/>
      <c r="R116" s="21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212"/>
      <c r="N117" s="79"/>
      <c r="O117" s="77"/>
      <c r="P117" s="80"/>
      <c r="Q117" s="80"/>
      <c r="R117" s="21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212"/>
      <c r="N118" s="79"/>
      <c r="O118" s="77"/>
      <c r="P118" s="80"/>
      <c r="Q118" s="80"/>
      <c r="R118" s="21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212"/>
      <c r="N119" s="79"/>
      <c r="O119" s="77"/>
      <c r="P119" s="80"/>
      <c r="Q119" s="80"/>
      <c r="R119" s="21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212"/>
      <c r="N120" s="79"/>
      <c r="O120" s="77"/>
      <c r="P120" s="80"/>
      <c r="Q120" s="80"/>
      <c r="R120" s="21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212"/>
      <c r="N121" s="79"/>
      <c r="O121" s="77"/>
      <c r="P121" s="80"/>
      <c r="Q121" s="80"/>
      <c r="R121" s="21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212"/>
      <c r="N122" s="79"/>
      <c r="O122" s="77"/>
      <c r="P122" s="80"/>
      <c r="Q122" s="80"/>
      <c r="R122" s="21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212"/>
      <c r="N123" s="79"/>
      <c r="O123" s="77"/>
      <c r="P123" s="80"/>
      <c r="Q123" s="80"/>
      <c r="R123" s="21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212"/>
      <c r="N124" s="79"/>
      <c r="O124" s="77"/>
      <c r="P124" s="80"/>
      <c r="Q124" s="80"/>
      <c r="R124" s="21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212"/>
      <c r="N125" s="79"/>
      <c r="O125" s="77"/>
      <c r="P125" s="80"/>
      <c r="Q125" s="80"/>
      <c r="R125" s="21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212"/>
      <c r="N126" s="79"/>
      <c r="O126" s="77"/>
      <c r="P126" s="80"/>
      <c r="Q126" s="80"/>
      <c r="R126" s="21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212"/>
      <c r="N127" s="79"/>
      <c r="O127" s="77"/>
      <c r="P127" s="80"/>
      <c r="Q127" s="80"/>
      <c r="R127" s="21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212"/>
      <c r="N128" s="79"/>
      <c r="O128" s="77"/>
      <c r="P128" s="80"/>
      <c r="Q128" s="80"/>
      <c r="R128" s="21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212"/>
      <c r="N129" s="79"/>
      <c r="O129" s="77"/>
      <c r="P129" s="80"/>
      <c r="Q129" s="80"/>
      <c r="R129" s="21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212"/>
      <c r="N130" s="79"/>
      <c r="O130" s="77"/>
      <c r="P130" s="80"/>
      <c r="Q130" s="80"/>
      <c r="R130" s="21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212"/>
      <c r="N131" s="79"/>
      <c r="O131" s="77"/>
      <c r="P131" s="80"/>
      <c r="Q131" s="80"/>
      <c r="R131" s="21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212"/>
      <c r="N132" s="79"/>
      <c r="O132" s="77"/>
      <c r="P132" s="80"/>
      <c r="Q132" s="80"/>
      <c r="R132" s="21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212"/>
      <c r="N133" s="79"/>
      <c r="O133" s="77"/>
      <c r="P133" s="80"/>
      <c r="Q133" s="80"/>
      <c r="R133" s="21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212"/>
      <c r="N134" s="79"/>
      <c r="O134" s="77"/>
      <c r="P134" s="80"/>
      <c r="Q134" s="80"/>
      <c r="R134" s="21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212"/>
      <c r="N135" s="79"/>
      <c r="O135" s="77"/>
      <c r="P135" s="80"/>
      <c r="Q135" s="80"/>
      <c r="R135" s="21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212"/>
      <c r="N136" s="79"/>
      <c r="O136" s="77"/>
      <c r="P136" s="80"/>
      <c r="Q136" s="80"/>
      <c r="R136" s="21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212"/>
      <c r="N137" s="79"/>
      <c r="O137" s="77"/>
      <c r="P137" s="80"/>
      <c r="Q137" s="80"/>
      <c r="R137" s="21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212"/>
      <c r="N138" s="79"/>
      <c r="O138" s="77"/>
      <c r="P138" s="80"/>
      <c r="Q138" s="80"/>
      <c r="R138" s="21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212"/>
      <c r="N139" s="79"/>
      <c r="O139" s="77"/>
      <c r="P139" s="80"/>
      <c r="Q139" s="80"/>
      <c r="R139" s="21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212"/>
      <c r="N140" s="79"/>
      <c r="O140" s="77"/>
      <c r="P140" s="80"/>
      <c r="Q140" s="80"/>
      <c r="R140" s="21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212"/>
      <c r="N141" s="79"/>
      <c r="O141" s="77"/>
      <c r="P141" s="80"/>
      <c r="Q141" s="80"/>
      <c r="R141" s="21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212"/>
      <c r="N142" s="79"/>
      <c r="O142" s="77"/>
      <c r="P142" s="80"/>
      <c r="Q142" s="80"/>
      <c r="R142" s="21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212"/>
      <c r="N143" s="79"/>
      <c r="O143" s="77"/>
      <c r="P143" s="80"/>
      <c r="Q143" s="80"/>
      <c r="R143" s="21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212"/>
      <c r="N144" s="79"/>
      <c r="O144" s="77"/>
      <c r="P144" s="80"/>
      <c r="Q144" s="80"/>
      <c r="R144" s="21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212"/>
      <c r="N145" s="79"/>
      <c r="O145" s="77"/>
      <c r="P145" s="80"/>
      <c r="Q145" s="80"/>
      <c r="R145" s="21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212"/>
      <c r="N146" s="79"/>
      <c r="O146" s="77"/>
      <c r="P146" s="80"/>
      <c r="Q146" s="80"/>
      <c r="R146" s="21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212"/>
      <c r="N147" s="79"/>
      <c r="O147" s="77"/>
      <c r="P147" s="80"/>
      <c r="Q147" s="80"/>
      <c r="R147" s="21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212"/>
      <c r="N148" s="79"/>
      <c r="O148" s="77"/>
      <c r="P148" s="80"/>
      <c r="Q148" s="80"/>
      <c r="R148" s="21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212"/>
      <c r="N149" s="79"/>
      <c r="O149" s="77"/>
      <c r="P149" s="80"/>
      <c r="Q149" s="80"/>
      <c r="R149" s="21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212"/>
      <c r="N150" s="79"/>
      <c r="O150" s="77"/>
      <c r="P150" s="80"/>
      <c r="Q150" s="80"/>
      <c r="R150" s="21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212"/>
      <c r="N151" s="79"/>
      <c r="O151" s="77"/>
      <c r="P151" s="80"/>
      <c r="Q151" s="80"/>
      <c r="R151" s="21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212"/>
      <c r="N152" s="79"/>
      <c r="O152" s="77"/>
      <c r="P152" s="80"/>
      <c r="Q152" s="80"/>
      <c r="R152" s="21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212"/>
      <c r="N153" s="79"/>
      <c r="O153" s="77"/>
      <c r="P153" s="80"/>
      <c r="Q153" s="80"/>
      <c r="R153" s="21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212"/>
      <c r="N154" s="79"/>
      <c r="O154" s="77"/>
      <c r="P154" s="80"/>
      <c r="Q154" s="80"/>
      <c r="R154" s="21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212"/>
      <c r="N155" s="79"/>
      <c r="O155" s="77"/>
      <c r="P155" s="80"/>
      <c r="Q155" s="80"/>
      <c r="R155" s="21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212"/>
      <c r="N156" s="79"/>
      <c r="O156" s="77"/>
      <c r="P156" s="80"/>
      <c r="Q156" s="80"/>
      <c r="R156" s="21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212"/>
      <c r="N157" s="79"/>
      <c r="O157" s="77"/>
      <c r="P157" s="80"/>
      <c r="Q157" s="80"/>
      <c r="R157" s="21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212"/>
      <c r="N158" s="79"/>
      <c r="O158" s="77"/>
      <c r="P158" s="80"/>
      <c r="Q158" s="80"/>
      <c r="R158" s="21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212"/>
      <c r="N159" s="79"/>
      <c r="O159" s="77"/>
      <c r="P159" s="80"/>
      <c r="Q159" s="80"/>
      <c r="R159" s="21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212"/>
      <c r="N160" s="79"/>
      <c r="O160" s="77"/>
      <c r="P160" s="80"/>
      <c r="Q160" s="80"/>
      <c r="R160" s="21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212"/>
      <c r="N161" s="79"/>
      <c r="O161" s="77"/>
      <c r="P161" s="80"/>
      <c r="Q161" s="80"/>
      <c r="R161" s="21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212"/>
      <c r="N162" s="79"/>
      <c r="O162" s="77"/>
      <c r="P162" s="80"/>
      <c r="Q162" s="80"/>
      <c r="R162" s="21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212"/>
      <c r="N163" s="79"/>
      <c r="O163" s="77"/>
      <c r="P163" s="80"/>
      <c r="Q163" s="80"/>
      <c r="R163" s="21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212"/>
      <c r="N164" s="79"/>
      <c r="O164" s="77"/>
      <c r="P164" s="80"/>
      <c r="Q164" s="80"/>
      <c r="R164" s="21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212"/>
      <c r="N165" s="79"/>
      <c r="O165" s="77"/>
      <c r="P165" s="80"/>
      <c r="Q165" s="80"/>
      <c r="R165" s="21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212"/>
      <c r="N166" s="79"/>
      <c r="O166" s="77"/>
      <c r="P166" s="80"/>
      <c r="Q166" s="80"/>
      <c r="R166" s="21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212"/>
      <c r="N167" s="79"/>
      <c r="O167" s="77"/>
      <c r="P167" s="80"/>
      <c r="Q167" s="80"/>
      <c r="R167" s="21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212"/>
      <c r="N168" s="79"/>
      <c r="O168" s="77"/>
      <c r="P168" s="80"/>
      <c r="Q168" s="80"/>
      <c r="R168" s="21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212"/>
      <c r="N169" s="79"/>
      <c r="O169" s="77"/>
      <c r="P169" s="80"/>
      <c r="Q169" s="80"/>
      <c r="R169" s="21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212"/>
      <c r="N170" s="79"/>
      <c r="O170" s="77"/>
      <c r="P170" s="80"/>
      <c r="Q170" s="80"/>
      <c r="R170" s="21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212"/>
      <c r="N171" s="79"/>
      <c r="O171" s="77"/>
      <c r="P171" s="80"/>
      <c r="Q171" s="80"/>
      <c r="R171" s="21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212"/>
      <c r="N172" s="79"/>
      <c r="O172" s="77"/>
      <c r="P172" s="80"/>
      <c r="Q172" s="80"/>
      <c r="R172" s="21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212"/>
      <c r="N173" s="79"/>
      <c r="O173" s="77"/>
      <c r="P173" s="80"/>
      <c r="Q173" s="80"/>
      <c r="R173" s="21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212"/>
      <c r="N174" s="79"/>
      <c r="O174" s="77"/>
      <c r="P174" s="80"/>
      <c r="Q174" s="80"/>
      <c r="R174" s="21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212"/>
      <c r="N175" s="79"/>
      <c r="O175" s="77"/>
      <c r="P175" s="80"/>
      <c r="Q175" s="80"/>
      <c r="R175" s="21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212"/>
      <c r="N176" s="79"/>
      <c r="O176" s="77"/>
      <c r="P176" s="80"/>
      <c r="Q176" s="80"/>
      <c r="R176" s="21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212"/>
      <c r="N177" s="79"/>
      <c r="O177" s="77"/>
      <c r="P177" s="80"/>
      <c r="Q177" s="80"/>
      <c r="R177" s="21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212"/>
      <c r="N178" s="79"/>
      <c r="O178" s="77"/>
      <c r="P178" s="80"/>
      <c r="Q178" s="80"/>
      <c r="R178" s="21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212"/>
      <c r="N179" s="79"/>
      <c r="O179" s="77"/>
      <c r="P179" s="80"/>
      <c r="Q179" s="80"/>
      <c r="R179" s="21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212"/>
      <c r="N180" s="79"/>
      <c r="O180" s="77"/>
      <c r="P180" s="80"/>
      <c r="Q180" s="80"/>
      <c r="R180" s="21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212"/>
      <c r="N181" s="79"/>
      <c r="O181" s="77"/>
      <c r="P181" s="80"/>
      <c r="Q181" s="80"/>
      <c r="R181" s="21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212"/>
      <c r="N182" s="79"/>
      <c r="O182" s="77"/>
      <c r="P182" s="80"/>
      <c r="Q182" s="80"/>
      <c r="R182" s="212"/>
      <c r="S182" s="79"/>
      <c r="T182" s="94"/>
    </row>
    <row r="183" spans="1:20" ht="11.1" customHeight="1" x14ac:dyDescent="0.2">
      <c r="K183" s="193"/>
      <c r="L183" s="80"/>
      <c r="M183" s="212"/>
      <c r="N183" s="79"/>
      <c r="O183" s="77"/>
      <c r="P183" s="80"/>
      <c r="Q183" s="80"/>
      <c r="R183" s="212"/>
      <c r="S183" s="79"/>
    </row>
    <row r="184" spans="1:20" ht="11.1" customHeight="1" x14ac:dyDescent="0.2">
      <c r="K184" s="193"/>
      <c r="L184" s="80"/>
      <c r="M184" s="212"/>
      <c r="N184" s="79"/>
      <c r="O184" s="77"/>
      <c r="P184" s="80"/>
      <c r="Q184" s="80"/>
      <c r="R184" s="212"/>
      <c r="S184" s="79"/>
    </row>
    <row r="185" spans="1:20" ht="11.1" customHeight="1" x14ac:dyDescent="0.2">
      <c r="K185" s="193"/>
      <c r="L185" s="80"/>
      <c r="M185" s="212"/>
      <c r="N185" s="79"/>
      <c r="O185" s="77"/>
      <c r="P185" s="80"/>
      <c r="Q185" s="80"/>
      <c r="R185" s="212"/>
      <c r="S185" s="79"/>
    </row>
    <row r="186" spans="1:20" ht="11.1" customHeight="1" x14ac:dyDescent="0.2">
      <c r="K186" s="193"/>
      <c r="L186" s="80"/>
      <c r="M186" s="212"/>
      <c r="N186" s="79"/>
      <c r="O186" s="77"/>
      <c r="P186" s="80"/>
      <c r="Q186" s="80"/>
      <c r="R186" s="212"/>
      <c r="S186" s="79"/>
    </row>
    <row r="187" spans="1:20" ht="11.1" customHeight="1" x14ac:dyDescent="0.2">
      <c r="K187" s="193"/>
      <c r="L187" s="80"/>
      <c r="M187" s="212"/>
      <c r="N187" s="79"/>
      <c r="O187" s="77"/>
      <c r="P187" s="80"/>
      <c r="Q187" s="80"/>
      <c r="R187" s="212"/>
      <c r="S187" s="79"/>
    </row>
    <row r="188" spans="1:20" ht="11.1" customHeight="1" x14ac:dyDescent="0.2">
      <c r="K188" s="192"/>
      <c r="L188" s="80"/>
      <c r="M188" s="212"/>
      <c r="N188" s="79"/>
      <c r="O188" s="77"/>
      <c r="P188" s="80"/>
      <c r="Q188" s="80"/>
      <c r="R188" s="212"/>
      <c r="S188" s="79"/>
    </row>
    <row r="189" spans="1:20" ht="11.1" customHeight="1" x14ac:dyDescent="0.2">
      <c r="K189" s="192"/>
      <c r="L189" s="80"/>
      <c r="M189" s="212"/>
      <c r="N189" s="79"/>
      <c r="O189" s="77"/>
      <c r="P189" s="80"/>
      <c r="Q189" s="80"/>
      <c r="R189" s="21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mergeCells count="14">
    <mergeCell ref="F16:F17"/>
    <mergeCell ref="G16:I17"/>
    <mergeCell ref="A7:D7"/>
    <mergeCell ref="F7:I7"/>
    <mergeCell ref="K7:L7"/>
    <mergeCell ref="B8:D8"/>
    <mergeCell ref="A11:B11"/>
    <mergeCell ref="F15:I15"/>
    <mergeCell ref="F2:H2"/>
    <mergeCell ref="A3:C3"/>
    <mergeCell ref="P3:S3"/>
    <mergeCell ref="A4:D4"/>
    <mergeCell ref="A5:D5"/>
    <mergeCell ref="A6:D6"/>
  </mergeCells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8" t="s">
        <v>37</v>
      </c>
      <c r="G2" s="258"/>
      <c r="H2" s="258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1" t="s">
        <v>34</v>
      </c>
      <c r="B3" s="252"/>
      <c r="C3" s="252"/>
      <c r="D3" s="101"/>
      <c r="E3" s="97"/>
      <c r="F3" s="102" t="s">
        <v>3</v>
      </c>
      <c r="G3" s="103"/>
      <c r="H3" s="104"/>
      <c r="I3" s="97"/>
      <c r="K3" s="65"/>
      <c r="O3" s="105"/>
      <c r="P3" s="246" t="s">
        <v>49</v>
      </c>
      <c r="Q3" s="247"/>
      <c r="R3" s="247"/>
      <c r="S3" s="248"/>
      <c r="AH3" s="65"/>
    </row>
    <row r="4" spans="1:34" ht="11.1" customHeight="1" thickBot="1" x14ac:dyDescent="0.25">
      <c r="A4" s="259" t="str">
        <f>IFERROR(IF(INDEX(Recap_dossiers!A6:A1048576,MATCH(C9,Recap_dossiers!C6:C1048576,0))="","",INDEX(Recap_dossiers!A6:A1048576,MATCH(C9,Recap_dossiers!C6:C1048576,0))),"")</f>
        <v>reois</v>
      </c>
      <c r="B4" s="260"/>
      <c r="C4" s="260"/>
      <c r="D4" s="261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9">
        <f>IFERROR(VLOOKUP(C9,Recap_dossiers!C6:M1048476,8,FALSE),"")</f>
        <v>0</v>
      </c>
      <c r="B5" s="260"/>
      <c r="C5" s="260"/>
      <c r="D5" s="261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9">
        <f>IFERROR(VLOOKUP(C9,Recap_dossiers!C6:M1048476,9,FALSE),"")</f>
        <v>0</v>
      </c>
      <c r="B6" s="260"/>
      <c r="C6" s="260"/>
      <c r="D6" s="261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2">
        <f>IFERROR(VLOOKUP(C9,Recap_dossiers!C6:M1048476,10,FALSE),"")</f>
        <v>0</v>
      </c>
      <c r="B7" s="263"/>
      <c r="C7" s="263"/>
      <c r="D7" s="264"/>
      <c r="E7" s="97"/>
      <c r="F7" s="255" t="s">
        <v>38</v>
      </c>
      <c r="G7" s="256"/>
      <c r="H7" s="256"/>
      <c r="I7" s="257"/>
      <c r="K7" s="249"/>
      <c r="L7" s="250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4">
        <f>IFERROR(VLOOKUP(C9,Recap_dossiers!C6:M1048476,11,FALSE),"")</f>
        <v>0</v>
      </c>
      <c r="C8" s="244"/>
      <c r="D8" s="245"/>
      <c r="E8" s="97"/>
      <c r="F8" s="111"/>
      <c r="G8" s="21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>
        <v>3</v>
      </c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>l</v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3" t="s">
        <v>36</v>
      </c>
      <c r="B11" s="254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5"/>
      <c r="G15" s="235"/>
      <c r="H15" s="235"/>
      <c r="I15" s="235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6" t="s">
        <v>43</v>
      </c>
      <c r="G16" s="238" t="s">
        <v>40</v>
      </c>
      <c r="H16" s="239"/>
      <c r="I16" s="240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7"/>
      <c r="G17" s="241"/>
      <c r="H17" s="242"/>
      <c r="I17" s="243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212"/>
      <c r="N18" s="79"/>
      <c r="O18" s="77"/>
      <c r="P18" s="80"/>
      <c r="Q18" s="80"/>
      <c r="R18" s="21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212"/>
      <c r="N19" s="79"/>
      <c r="O19" s="77"/>
      <c r="P19" s="80"/>
      <c r="Q19" s="80"/>
      <c r="R19" s="21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212"/>
      <c r="N20" s="79"/>
      <c r="O20" s="77"/>
      <c r="P20" s="80"/>
      <c r="Q20" s="80"/>
      <c r="R20" s="21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212"/>
      <c r="N21" s="79"/>
      <c r="O21" s="77"/>
      <c r="P21" s="80"/>
      <c r="Q21" s="80"/>
      <c r="R21" s="21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212"/>
      <c r="N22" s="79"/>
      <c r="O22" s="77"/>
      <c r="P22" s="80"/>
      <c r="Q22" s="80"/>
      <c r="R22" s="21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212"/>
      <c r="N23" s="79"/>
      <c r="O23" s="77"/>
      <c r="P23" s="80"/>
      <c r="Q23" s="80"/>
      <c r="R23" s="21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212"/>
      <c r="N24" s="79"/>
      <c r="O24" s="77"/>
      <c r="P24" s="80"/>
      <c r="Q24" s="80"/>
      <c r="R24" s="21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212"/>
      <c r="N25" s="79"/>
      <c r="O25" s="77"/>
      <c r="P25" s="80"/>
      <c r="Q25" s="80"/>
      <c r="R25" s="21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212"/>
      <c r="N26" s="79"/>
      <c r="O26" s="77"/>
      <c r="P26" s="80"/>
      <c r="Q26" s="80"/>
      <c r="R26" s="21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212"/>
      <c r="N27" s="79"/>
      <c r="O27" s="77"/>
      <c r="P27" s="80"/>
      <c r="Q27" s="80"/>
      <c r="R27" s="21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212"/>
      <c r="N28" s="79"/>
      <c r="O28" s="77"/>
      <c r="P28" s="80"/>
      <c r="Q28" s="80"/>
      <c r="R28" s="21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212"/>
      <c r="N29" s="79"/>
      <c r="O29" s="77"/>
      <c r="P29" s="80"/>
      <c r="Q29" s="80"/>
      <c r="R29" s="21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212"/>
      <c r="N30" s="79"/>
      <c r="O30" s="77"/>
      <c r="P30" s="80"/>
      <c r="Q30" s="80"/>
      <c r="R30" s="21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212"/>
      <c r="N31" s="79"/>
      <c r="O31" s="77"/>
      <c r="P31" s="80"/>
      <c r="Q31" s="80"/>
      <c r="R31" s="21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212"/>
      <c r="N32" s="79"/>
      <c r="O32" s="77"/>
      <c r="P32" s="80"/>
      <c r="Q32" s="80"/>
      <c r="R32" s="21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212"/>
      <c r="N33" s="79"/>
      <c r="O33" s="77"/>
      <c r="P33" s="80"/>
      <c r="Q33" s="80"/>
      <c r="R33" s="21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212"/>
      <c r="N34" s="79"/>
      <c r="O34" s="77"/>
      <c r="P34" s="80"/>
      <c r="Q34" s="80"/>
      <c r="R34" s="21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212"/>
      <c r="N35" s="79"/>
      <c r="O35" s="77"/>
      <c r="P35" s="80"/>
      <c r="Q35" s="80"/>
      <c r="R35" s="21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212"/>
      <c r="N36" s="79"/>
      <c r="O36" s="77"/>
      <c r="P36" s="80"/>
      <c r="Q36" s="80"/>
      <c r="R36" s="21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212"/>
      <c r="N37" s="79"/>
      <c r="O37" s="77"/>
      <c r="P37" s="80"/>
      <c r="Q37" s="80"/>
      <c r="R37" s="21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212"/>
      <c r="N38" s="79"/>
      <c r="O38" s="77"/>
      <c r="P38" s="80"/>
      <c r="Q38" s="80"/>
      <c r="R38" s="21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212"/>
      <c r="N39" s="79"/>
      <c r="O39" s="77"/>
      <c r="P39" s="80"/>
      <c r="Q39" s="80"/>
      <c r="R39" s="21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212"/>
      <c r="N40" s="79"/>
      <c r="O40" s="77"/>
      <c r="P40" s="80"/>
      <c r="Q40" s="80"/>
      <c r="R40" s="21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212"/>
      <c r="N41" s="79"/>
      <c r="O41" s="77"/>
      <c r="P41" s="80"/>
      <c r="Q41" s="80"/>
      <c r="R41" s="21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212"/>
      <c r="N42" s="79"/>
      <c r="O42" s="77"/>
      <c r="P42" s="80"/>
      <c r="Q42" s="80"/>
      <c r="R42" s="21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212"/>
      <c r="N43" s="79"/>
      <c r="O43" s="77"/>
      <c r="P43" s="80"/>
      <c r="Q43" s="80"/>
      <c r="R43" s="21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212"/>
      <c r="N44" s="79"/>
      <c r="O44" s="77"/>
      <c r="P44" s="80"/>
      <c r="Q44" s="80"/>
      <c r="R44" s="21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212"/>
      <c r="N45" s="79"/>
      <c r="O45" s="77"/>
      <c r="P45" s="80"/>
      <c r="Q45" s="80"/>
      <c r="R45" s="21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212"/>
      <c r="N46" s="79"/>
      <c r="O46" s="77"/>
      <c r="P46" s="80"/>
      <c r="Q46" s="80"/>
      <c r="R46" s="21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212"/>
      <c r="N47" s="79"/>
      <c r="O47" s="77"/>
      <c r="P47" s="80"/>
      <c r="Q47" s="80"/>
      <c r="R47" s="21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212"/>
      <c r="N48" s="79"/>
      <c r="O48" s="77"/>
      <c r="P48" s="80"/>
      <c r="Q48" s="80"/>
      <c r="R48" s="21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212"/>
      <c r="N49" s="79"/>
      <c r="O49" s="77"/>
      <c r="P49" s="80"/>
      <c r="Q49" s="80"/>
      <c r="R49" s="21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212"/>
      <c r="N50" s="79"/>
      <c r="O50" s="77"/>
      <c r="P50" s="80"/>
      <c r="Q50" s="80"/>
      <c r="R50" s="21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212"/>
      <c r="N51" s="79"/>
      <c r="O51" s="77"/>
      <c r="P51" s="80"/>
      <c r="Q51" s="80"/>
      <c r="R51" s="21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212"/>
      <c r="N52" s="79"/>
      <c r="O52" s="77"/>
      <c r="P52" s="80"/>
      <c r="Q52" s="80"/>
      <c r="R52" s="21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212"/>
      <c r="N53" s="79"/>
      <c r="O53" s="77"/>
      <c r="P53" s="80"/>
      <c r="Q53" s="80"/>
      <c r="R53" s="21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212"/>
      <c r="N54" s="79"/>
      <c r="O54" s="77"/>
      <c r="P54" s="80"/>
      <c r="Q54" s="80"/>
      <c r="R54" s="21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212"/>
      <c r="N55" s="79"/>
      <c r="O55" s="77"/>
      <c r="P55" s="80"/>
      <c r="Q55" s="80"/>
      <c r="R55" s="21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212"/>
      <c r="N56" s="79"/>
      <c r="O56" s="77"/>
      <c r="P56" s="80"/>
      <c r="Q56" s="80"/>
      <c r="R56" s="21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212"/>
      <c r="N57" s="79"/>
      <c r="O57" s="77"/>
      <c r="P57" s="80"/>
      <c r="Q57" s="80"/>
      <c r="R57" s="21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212"/>
      <c r="N58" s="79"/>
      <c r="O58" s="77"/>
      <c r="P58" s="80"/>
      <c r="Q58" s="80"/>
      <c r="R58" s="21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212"/>
      <c r="N59" s="79"/>
      <c r="O59" s="77"/>
      <c r="P59" s="80"/>
      <c r="Q59" s="80"/>
      <c r="R59" s="21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212"/>
      <c r="N60" s="79"/>
      <c r="O60" s="77"/>
      <c r="P60" s="80"/>
      <c r="Q60" s="80"/>
      <c r="R60" s="21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212"/>
      <c r="N61" s="79"/>
      <c r="O61" s="77"/>
      <c r="P61" s="80"/>
      <c r="Q61" s="80"/>
      <c r="R61" s="21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212"/>
      <c r="N62" s="79"/>
      <c r="O62" s="77"/>
      <c r="P62" s="80"/>
      <c r="Q62" s="80"/>
      <c r="R62" s="21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212"/>
      <c r="N63" s="79"/>
      <c r="O63" s="77"/>
      <c r="P63" s="80"/>
      <c r="Q63" s="80"/>
      <c r="R63" s="21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212"/>
      <c r="N64" s="79"/>
      <c r="O64" s="77"/>
      <c r="P64" s="80"/>
      <c r="Q64" s="80"/>
      <c r="R64" s="21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212"/>
      <c r="N65" s="79"/>
      <c r="O65" s="77"/>
      <c r="P65" s="80"/>
      <c r="Q65" s="80"/>
      <c r="R65" s="21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212"/>
      <c r="N66" s="79"/>
      <c r="O66" s="77"/>
      <c r="P66" s="80"/>
      <c r="Q66" s="80"/>
      <c r="R66" s="21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212"/>
      <c r="N67" s="79"/>
      <c r="O67" s="77"/>
      <c r="P67" s="80"/>
      <c r="Q67" s="80"/>
      <c r="R67" s="21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212"/>
      <c r="N68" s="79"/>
      <c r="O68" s="77"/>
      <c r="P68" s="80"/>
      <c r="Q68" s="80"/>
      <c r="R68" s="21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212"/>
      <c r="N69" s="79"/>
      <c r="O69" s="77"/>
      <c r="P69" s="80"/>
      <c r="Q69" s="80"/>
      <c r="R69" s="21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212"/>
      <c r="N70" s="79"/>
      <c r="O70" s="77"/>
      <c r="P70" s="80"/>
      <c r="Q70" s="80"/>
      <c r="R70" s="21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212"/>
      <c r="N71" s="79"/>
      <c r="O71" s="77"/>
      <c r="P71" s="80"/>
      <c r="Q71" s="80"/>
      <c r="R71" s="21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212"/>
      <c r="N72" s="79"/>
      <c r="O72" s="77"/>
      <c r="P72" s="80"/>
      <c r="Q72" s="80"/>
      <c r="R72" s="21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212"/>
      <c r="N73" s="79"/>
      <c r="O73" s="77"/>
      <c r="P73" s="80"/>
      <c r="Q73" s="80"/>
      <c r="R73" s="21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212"/>
      <c r="N74" s="79"/>
      <c r="O74" s="77"/>
      <c r="P74" s="80"/>
      <c r="Q74" s="80"/>
      <c r="R74" s="21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212"/>
      <c r="N75" s="79"/>
      <c r="O75" s="77"/>
      <c r="P75" s="80"/>
      <c r="Q75" s="80"/>
      <c r="R75" s="21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212"/>
      <c r="N76" s="79"/>
      <c r="O76" s="77"/>
      <c r="P76" s="80"/>
      <c r="Q76" s="80"/>
      <c r="R76" s="21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212"/>
      <c r="N77" s="79"/>
      <c r="O77" s="77"/>
      <c r="P77" s="80"/>
      <c r="Q77" s="80"/>
      <c r="R77" s="21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212"/>
      <c r="N78" s="79"/>
      <c r="O78" s="77"/>
      <c r="P78" s="80"/>
      <c r="Q78" s="80"/>
      <c r="R78" s="21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212"/>
      <c r="N79" s="79"/>
      <c r="O79" s="77"/>
      <c r="P79" s="80"/>
      <c r="Q79" s="80"/>
      <c r="R79" s="21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212"/>
      <c r="N80" s="79"/>
      <c r="O80" s="77"/>
      <c r="P80" s="80"/>
      <c r="Q80" s="80"/>
      <c r="R80" s="21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212"/>
      <c r="N81" s="79"/>
      <c r="O81" s="77"/>
      <c r="P81" s="80"/>
      <c r="Q81" s="80"/>
      <c r="R81" s="21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212"/>
      <c r="N82" s="79"/>
      <c r="O82" s="77"/>
      <c r="P82" s="80"/>
      <c r="Q82" s="80"/>
      <c r="R82" s="21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212"/>
      <c r="N83" s="79"/>
      <c r="O83" s="77"/>
      <c r="P83" s="80"/>
      <c r="Q83" s="80"/>
      <c r="R83" s="21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212"/>
      <c r="N84" s="79"/>
      <c r="O84" s="77"/>
      <c r="P84" s="80"/>
      <c r="Q84" s="80"/>
      <c r="R84" s="21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212"/>
      <c r="N85" s="79"/>
      <c r="O85" s="77"/>
      <c r="P85" s="80"/>
      <c r="Q85" s="80"/>
      <c r="R85" s="21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212"/>
      <c r="N86" s="79"/>
      <c r="O86" s="77"/>
      <c r="P86" s="80"/>
      <c r="Q86" s="80"/>
      <c r="R86" s="21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212"/>
      <c r="N87" s="79"/>
      <c r="O87" s="77"/>
      <c r="P87" s="80"/>
      <c r="Q87" s="80"/>
      <c r="R87" s="21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212"/>
      <c r="N88" s="79"/>
      <c r="O88" s="77"/>
      <c r="P88" s="80"/>
      <c r="Q88" s="80"/>
      <c r="R88" s="21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212"/>
      <c r="N89" s="79"/>
      <c r="O89" s="77"/>
      <c r="P89" s="80"/>
      <c r="Q89" s="80"/>
      <c r="R89" s="21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212"/>
      <c r="N90" s="79"/>
      <c r="O90" s="77"/>
      <c r="P90" s="80"/>
      <c r="Q90" s="80"/>
      <c r="R90" s="21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212"/>
      <c r="N91" s="79"/>
      <c r="O91" s="77"/>
      <c r="P91" s="80"/>
      <c r="Q91" s="80"/>
      <c r="R91" s="21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212"/>
      <c r="N92" s="79"/>
      <c r="O92" s="77"/>
      <c r="P92" s="80"/>
      <c r="Q92" s="80"/>
      <c r="R92" s="21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212"/>
      <c r="N93" s="79"/>
      <c r="O93" s="77"/>
      <c r="P93" s="80"/>
      <c r="Q93" s="80"/>
      <c r="R93" s="21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212"/>
      <c r="N94" s="79"/>
      <c r="O94" s="77"/>
      <c r="P94" s="80"/>
      <c r="Q94" s="80"/>
      <c r="R94" s="21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212"/>
      <c r="N95" s="79"/>
      <c r="O95" s="77"/>
      <c r="P95" s="80"/>
      <c r="Q95" s="80"/>
      <c r="R95" s="21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212"/>
      <c r="N96" s="79"/>
      <c r="O96" s="77"/>
      <c r="P96" s="80"/>
      <c r="Q96" s="80"/>
      <c r="R96" s="21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212"/>
      <c r="N97" s="79"/>
      <c r="O97" s="77"/>
      <c r="P97" s="80"/>
      <c r="Q97" s="80"/>
      <c r="R97" s="21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212"/>
      <c r="N98" s="79"/>
      <c r="O98" s="77"/>
      <c r="P98" s="80"/>
      <c r="Q98" s="80"/>
      <c r="R98" s="21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212"/>
      <c r="N99" s="79"/>
      <c r="O99" s="77"/>
      <c r="P99" s="80"/>
      <c r="Q99" s="80"/>
      <c r="R99" s="21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212"/>
      <c r="N100" s="79"/>
      <c r="O100" s="77"/>
      <c r="P100" s="80"/>
      <c r="Q100" s="80"/>
      <c r="R100" s="21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212"/>
      <c r="N101" s="79"/>
      <c r="O101" s="77"/>
      <c r="P101" s="80"/>
      <c r="Q101" s="80"/>
      <c r="R101" s="21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212"/>
      <c r="N102" s="79"/>
      <c r="O102" s="77"/>
      <c r="P102" s="80"/>
      <c r="Q102" s="80"/>
      <c r="R102" s="21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212"/>
      <c r="N103" s="79"/>
      <c r="O103" s="77"/>
      <c r="P103" s="80"/>
      <c r="Q103" s="80"/>
      <c r="R103" s="21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212"/>
      <c r="N104" s="79"/>
      <c r="O104" s="77"/>
      <c r="P104" s="80"/>
      <c r="Q104" s="80"/>
      <c r="R104" s="21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212"/>
      <c r="N105" s="79"/>
      <c r="O105" s="77"/>
      <c r="P105" s="80"/>
      <c r="Q105" s="80"/>
      <c r="R105" s="21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212"/>
      <c r="N106" s="79"/>
      <c r="O106" s="77"/>
      <c r="P106" s="80"/>
      <c r="Q106" s="80"/>
      <c r="R106" s="21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212"/>
      <c r="N107" s="79"/>
      <c r="O107" s="77"/>
      <c r="P107" s="80"/>
      <c r="Q107" s="80"/>
      <c r="R107" s="21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212"/>
      <c r="N108" s="79"/>
      <c r="O108" s="77"/>
      <c r="P108" s="80"/>
      <c r="Q108" s="80"/>
      <c r="R108" s="21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212"/>
      <c r="N109" s="79"/>
      <c r="O109" s="77"/>
      <c r="P109" s="80"/>
      <c r="Q109" s="80"/>
      <c r="R109" s="21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212"/>
      <c r="N110" s="79"/>
      <c r="O110" s="77"/>
      <c r="P110" s="80"/>
      <c r="Q110" s="80"/>
      <c r="R110" s="21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212"/>
      <c r="N111" s="79"/>
      <c r="O111" s="77"/>
      <c r="P111" s="80"/>
      <c r="Q111" s="80"/>
      <c r="R111" s="21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212"/>
      <c r="N112" s="79"/>
      <c r="O112" s="77"/>
      <c r="P112" s="80"/>
      <c r="Q112" s="80"/>
      <c r="R112" s="21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212"/>
      <c r="N113" s="79"/>
      <c r="O113" s="77"/>
      <c r="P113" s="80"/>
      <c r="Q113" s="80"/>
      <c r="R113" s="21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212"/>
      <c r="N114" s="79"/>
      <c r="O114" s="77"/>
      <c r="P114" s="80"/>
      <c r="Q114" s="80"/>
      <c r="R114" s="21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212"/>
      <c r="N115" s="79"/>
      <c r="O115" s="77"/>
      <c r="P115" s="80"/>
      <c r="Q115" s="80"/>
      <c r="R115" s="21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212"/>
      <c r="N116" s="79"/>
      <c r="O116" s="77"/>
      <c r="P116" s="80"/>
      <c r="Q116" s="80"/>
      <c r="R116" s="21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212"/>
      <c r="N117" s="79"/>
      <c r="O117" s="77"/>
      <c r="P117" s="80"/>
      <c r="Q117" s="80"/>
      <c r="R117" s="21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212"/>
      <c r="N118" s="79"/>
      <c r="O118" s="77"/>
      <c r="P118" s="80"/>
      <c r="Q118" s="80"/>
      <c r="R118" s="21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212"/>
      <c r="N119" s="79"/>
      <c r="O119" s="77"/>
      <c r="P119" s="80"/>
      <c r="Q119" s="80"/>
      <c r="R119" s="21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212"/>
      <c r="N120" s="79"/>
      <c r="O120" s="77"/>
      <c r="P120" s="80"/>
      <c r="Q120" s="80"/>
      <c r="R120" s="21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212"/>
      <c r="N121" s="79"/>
      <c r="O121" s="77"/>
      <c r="P121" s="80"/>
      <c r="Q121" s="80"/>
      <c r="R121" s="21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212"/>
      <c r="N122" s="79"/>
      <c r="O122" s="77"/>
      <c r="P122" s="80"/>
      <c r="Q122" s="80"/>
      <c r="R122" s="21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212"/>
      <c r="N123" s="79"/>
      <c r="O123" s="77"/>
      <c r="P123" s="80"/>
      <c r="Q123" s="80"/>
      <c r="R123" s="21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212"/>
      <c r="N124" s="79"/>
      <c r="O124" s="77"/>
      <c r="P124" s="80"/>
      <c r="Q124" s="80"/>
      <c r="R124" s="21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212"/>
      <c r="N125" s="79"/>
      <c r="O125" s="77"/>
      <c r="P125" s="80"/>
      <c r="Q125" s="80"/>
      <c r="R125" s="21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212"/>
      <c r="N126" s="79"/>
      <c r="O126" s="77"/>
      <c r="P126" s="80"/>
      <c r="Q126" s="80"/>
      <c r="R126" s="21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212"/>
      <c r="N127" s="79"/>
      <c r="O127" s="77"/>
      <c r="P127" s="80"/>
      <c r="Q127" s="80"/>
      <c r="R127" s="21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212"/>
      <c r="N128" s="79"/>
      <c r="O128" s="77"/>
      <c r="P128" s="80"/>
      <c r="Q128" s="80"/>
      <c r="R128" s="21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212"/>
      <c r="N129" s="79"/>
      <c r="O129" s="77"/>
      <c r="P129" s="80"/>
      <c r="Q129" s="80"/>
      <c r="R129" s="21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212"/>
      <c r="N130" s="79"/>
      <c r="O130" s="77"/>
      <c r="P130" s="80"/>
      <c r="Q130" s="80"/>
      <c r="R130" s="21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212"/>
      <c r="N131" s="79"/>
      <c r="O131" s="77"/>
      <c r="P131" s="80"/>
      <c r="Q131" s="80"/>
      <c r="R131" s="21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212"/>
      <c r="N132" s="79"/>
      <c r="O132" s="77"/>
      <c r="P132" s="80"/>
      <c r="Q132" s="80"/>
      <c r="R132" s="21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212"/>
      <c r="N133" s="79"/>
      <c r="O133" s="77"/>
      <c r="P133" s="80"/>
      <c r="Q133" s="80"/>
      <c r="R133" s="21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212"/>
      <c r="N134" s="79"/>
      <c r="O134" s="77"/>
      <c r="P134" s="80"/>
      <c r="Q134" s="80"/>
      <c r="R134" s="21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212"/>
      <c r="N135" s="79"/>
      <c r="O135" s="77"/>
      <c r="P135" s="80"/>
      <c r="Q135" s="80"/>
      <c r="R135" s="21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212"/>
      <c r="N136" s="79"/>
      <c r="O136" s="77"/>
      <c r="P136" s="80"/>
      <c r="Q136" s="80"/>
      <c r="R136" s="21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212"/>
      <c r="N137" s="79"/>
      <c r="O137" s="77"/>
      <c r="P137" s="80"/>
      <c r="Q137" s="80"/>
      <c r="R137" s="21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212"/>
      <c r="N138" s="79"/>
      <c r="O138" s="77"/>
      <c r="P138" s="80"/>
      <c r="Q138" s="80"/>
      <c r="R138" s="21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212"/>
      <c r="N139" s="79"/>
      <c r="O139" s="77"/>
      <c r="P139" s="80"/>
      <c r="Q139" s="80"/>
      <c r="R139" s="21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212"/>
      <c r="N140" s="79"/>
      <c r="O140" s="77"/>
      <c r="P140" s="80"/>
      <c r="Q140" s="80"/>
      <c r="R140" s="21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212"/>
      <c r="N141" s="79"/>
      <c r="O141" s="77"/>
      <c r="P141" s="80"/>
      <c r="Q141" s="80"/>
      <c r="R141" s="21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212"/>
      <c r="N142" s="79"/>
      <c r="O142" s="77"/>
      <c r="P142" s="80"/>
      <c r="Q142" s="80"/>
      <c r="R142" s="21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212"/>
      <c r="N143" s="79"/>
      <c r="O143" s="77"/>
      <c r="P143" s="80"/>
      <c r="Q143" s="80"/>
      <c r="R143" s="21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212"/>
      <c r="N144" s="79"/>
      <c r="O144" s="77"/>
      <c r="P144" s="80"/>
      <c r="Q144" s="80"/>
      <c r="R144" s="21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212"/>
      <c r="N145" s="79"/>
      <c r="O145" s="77"/>
      <c r="P145" s="80"/>
      <c r="Q145" s="80"/>
      <c r="R145" s="21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212"/>
      <c r="N146" s="79"/>
      <c r="O146" s="77"/>
      <c r="P146" s="80"/>
      <c r="Q146" s="80"/>
      <c r="R146" s="21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212"/>
      <c r="N147" s="79"/>
      <c r="O147" s="77"/>
      <c r="P147" s="80"/>
      <c r="Q147" s="80"/>
      <c r="R147" s="21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212"/>
      <c r="N148" s="79"/>
      <c r="O148" s="77"/>
      <c r="P148" s="80"/>
      <c r="Q148" s="80"/>
      <c r="R148" s="21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212"/>
      <c r="N149" s="79"/>
      <c r="O149" s="77"/>
      <c r="P149" s="80"/>
      <c r="Q149" s="80"/>
      <c r="R149" s="21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212"/>
      <c r="N150" s="79"/>
      <c r="O150" s="77"/>
      <c r="P150" s="80"/>
      <c r="Q150" s="80"/>
      <c r="R150" s="21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212"/>
      <c r="N151" s="79"/>
      <c r="O151" s="77"/>
      <c r="P151" s="80"/>
      <c r="Q151" s="80"/>
      <c r="R151" s="21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212"/>
      <c r="N152" s="79"/>
      <c r="O152" s="77"/>
      <c r="P152" s="80"/>
      <c r="Q152" s="80"/>
      <c r="R152" s="21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212"/>
      <c r="N153" s="79"/>
      <c r="O153" s="77"/>
      <c r="P153" s="80"/>
      <c r="Q153" s="80"/>
      <c r="R153" s="21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212"/>
      <c r="N154" s="79"/>
      <c r="O154" s="77"/>
      <c r="P154" s="80"/>
      <c r="Q154" s="80"/>
      <c r="R154" s="21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212"/>
      <c r="N155" s="79"/>
      <c r="O155" s="77"/>
      <c r="P155" s="80"/>
      <c r="Q155" s="80"/>
      <c r="R155" s="21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212"/>
      <c r="N156" s="79"/>
      <c r="O156" s="77"/>
      <c r="P156" s="80"/>
      <c r="Q156" s="80"/>
      <c r="R156" s="21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212"/>
      <c r="N157" s="79"/>
      <c r="O157" s="77"/>
      <c r="P157" s="80"/>
      <c r="Q157" s="80"/>
      <c r="R157" s="21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212"/>
      <c r="N158" s="79"/>
      <c r="O158" s="77"/>
      <c r="P158" s="80"/>
      <c r="Q158" s="80"/>
      <c r="R158" s="21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212"/>
      <c r="N159" s="79"/>
      <c r="O159" s="77"/>
      <c r="P159" s="80"/>
      <c r="Q159" s="80"/>
      <c r="R159" s="21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212"/>
      <c r="N160" s="79"/>
      <c r="O160" s="77"/>
      <c r="P160" s="80"/>
      <c r="Q160" s="80"/>
      <c r="R160" s="21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212"/>
      <c r="N161" s="79"/>
      <c r="O161" s="77"/>
      <c r="P161" s="80"/>
      <c r="Q161" s="80"/>
      <c r="R161" s="21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212"/>
      <c r="N162" s="79"/>
      <c r="O162" s="77"/>
      <c r="P162" s="80"/>
      <c r="Q162" s="80"/>
      <c r="R162" s="21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212"/>
      <c r="N163" s="79"/>
      <c r="O163" s="77"/>
      <c r="P163" s="80"/>
      <c r="Q163" s="80"/>
      <c r="R163" s="21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212"/>
      <c r="N164" s="79"/>
      <c r="O164" s="77"/>
      <c r="P164" s="80"/>
      <c r="Q164" s="80"/>
      <c r="R164" s="21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212"/>
      <c r="N165" s="79"/>
      <c r="O165" s="77"/>
      <c r="P165" s="80"/>
      <c r="Q165" s="80"/>
      <c r="R165" s="21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212"/>
      <c r="N166" s="79"/>
      <c r="O166" s="77"/>
      <c r="P166" s="80"/>
      <c r="Q166" s="80"/>
      <c r="R166" s="21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212"/>
      <c r="N167" s="79"/>
      <c r="O167" s="77"/>
      <c r="P167" s="80"/>
      <c r="Q167" s="80"/>
      <c r="R167" s="21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212"/>
      <c r="N168" s="79"/>
      <c r="O168" s="77"/>
      <c r="P168" s="80"/>
      <c r="Q168" s="80"/>
      <c r="R168" s="21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212"/>
      <c r="N169" s="79"/>
      <c r="O169" s="77"/>
      <c r="P169" s="80"/>
      <c r="Q169" s="80"/>
      <c r="R169" s="21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212"/>
      <c r="N170" s="79"/>
      <c r="O170" s="77"/>
      <c r="P170" s="80"/>
      <c r="Q170" s="80"/>
      <c r="R170" s="21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212"/>
      <c r="N171" s="79"/>
      <c r="O171" s="77"/>
      <c r="P171" s="80"/>
      <c r="Q171" s="80"/>
      <c r="R171" s="21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212"/>
      <c r="N172" s="79"/>
      <c r="O172" s="77"/>
      <c r="P172" s="80"/>
      <c r="Q172" s="80"/>
      <c r="R172" s="21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212"/>
      <c r="N173" s="79"/>
      <c r="O173" s="77"/>
      <c r="P173" s="80"/>
      <c r="Q173" s="80"/>
      <c r="R173" s="21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212"/>
      <c r="N174" s="79"/>
      <c r="O174" s="77"/>
      <c r="P174" s="80"/>
      <c r="Q174" s="80"/>
      <c r="R174" s="21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212"/>
      <c r="N175" s="79"/>
      <c r="O175" s="77"/>
      <c r="P175" s="80"/>
      <c r="Q175" s="80"/>
      <c r="R175" s="21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212"/>
      <c r="N176" s="79"/>
      <c r="O176" s="77"/>
      <c r="P176" s="80"/>
      <c r="Q176" s="80"/>
      <c r="R176" s="21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212"/>
      <c r="N177" s="79"/>
      <c r="O177" s="77"/>
      <c r="P177" s="80"/>
      <c r="Q177" s="80"/>
      <c r="R177" s="21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212"/>
      <c r="N178" s="79"/>
      <c r="O178" s="77"/>
      <c r="P178" s="80"/>
      <c r="Q178" s="80"/>
      <c r="R178" s="21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212"/>
      <c r="N179" s="79"/>
      <c r="O179" s="77"/>
      <c r="P179" s="80"/>
      <c r="Q179" s="80"/>
      <c r="R179" s="21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212"/>
      <c r="N180" s="79"/>
      <c r="O180" s="77"/>
      <c r="P180" s="80"/>
      <c r="Q180" s="80"/>
      <c r="R180" s="21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212"/>
      <c r="N181" s="79"/>
      <c r="O181" s="77"/>
      <c r="P181" s="80"/>
      <c r="Q181" s="80"/>
      <c r="R181" s="21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212"/>
      <c r="N182" s="79"/>
      <c r="O182" s="77"/>
      <c r="P182" s="80"/>
      <c r="Q182" s="80"/>
      <c r="R182" s="212"/>
      <c r="S182" s="79"/>
      <c r="T182" s="94"/>
    </row>
    <row r="183" spans="1:20" ht="11.1" customHeight="1" x14ac:dyDescent="0.2">
      <c r="K183" s="193"/>
      <c r="L183" s="80"/>
      <c r="M183" s="212"/>
      <c r="N183" s="79"/>
      <c r="O183" s="77"/>
      <c r="P183" s="80"/>
      <c r="Q183" s="80"/>
      <c r="R183" s="212"/>
      <c r="S183" s="79"/>
    </row>
    <row r="184" spans="1:20" ht="11.1" customHeight="1" x14ac:dyDescent="0.2">
      <c r="K184" s="193"/>
      <c r="L184" s="80"/>
      <c r="M184" s="212"/>
      <c r="N184" s="79"/>
      <c r="O184" s="77"/>
      <c r="P184" s="80"/>
      <c r="Q184" s="80"/>
      <c r="R184" s="212"/>
      <c r="S184" s="79"/>
    </row>
    <row r="185" spans="1:20" ht="11.1" customHeight="1" x14ac:dyDescent="0.2">
      <c r="K185" s="193"/>
      <c r="L185" s="80"/>
      <c r="M185" s="212"/>
      <c r="N185" s="79"/>
      <c r="O185" s="77"/>
      <c r="P185" s="80"/>
      <c r="Q185" s="80"/>
      <c r="R185" s="212"/>
      <c r="S185" s="79"/>
    </row>
    <row r="186" spans="1:20" ht="11.1" customHeight="1" x14ac:dyDescent="0.2">
      <c r="K186" s="193"/>
      <c r="L186" s="80"/>
      <c r="M186" s="212"/>
      <c r="N186" s="79"/>
      <c r="O186" s="77"/>
      <c r="P186" s="80"/>
      <c r="Q186" s="80"/>
      <c r="R186" s="212"/>
      <c r="S186" s="79"/>
    </row>
    <row r="187" spans="1:20" ht="11.1" customHeight="1" x14ac:dyDescent="0.2">
      <c r="K187" s="193"/>
      <c r="L187" s="80"/>
      <c r="M187" s="212"/>
      <c r="N187" s="79"/>
      <c r="O187" s="77"/>
      <c r="P187" s="80"/>
      <c r="Q187" s="80"/>
      <c r="R187" s="212"/>
      <c r="S187" s="79"/>
    </row>
    <row r="188" spans="1:20" ht="11.1" customHeight="1" x14ac:dyDescent="0.2">
      <c r="K188" s="192"/>
      <c r="L188" s="80"/>
      <c r="M188" s="212"/>
      <c r="N188" s="79"/>
      <c r="O188" s="77"/>
      <c r="P188" s="80"/>
      <c r="Q188" s="80"/>
      <c r="R188" s="212"/>
      <c r="S188" s="79"/>
    </row>
    <row r="189" spans="1:20" ht="11.1" customHeight="1" x14ac:dyDescent="0.2">
      <c r="K189" s="192"/>
      <c r="L189" s="80"/>
      <c r="M189" s="212"/>
      <c r="N189" s="79"/>
      <c r="O189" s="77"/>
      <c r="P189" s="80"/>
      <c r="Q189" s="80"/>
      <c r="R189" s="21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mergeCells count="14">
    <mergeCell ref="F16:F17"/>
    <mergeCell ref="G16:I17"/>
    <mergeCell ref="A7:D7"/>
    <mergeCell ref="F7:I7"/>
    <mergeCell ref="K7:L7"/>
    <mergeCell ref="B8:D8"/>
    <mergeCell ref="A11:B11"/>
    <mergeCell ref="F15:I15"/>
    <mergeCell ref="F2:H2"/>
    <mergeCell ref="A3:C3"/>
    <mergeCell ref="P3:S3"/>
    <mergeCell ref="A4:D4"/>
    <mergeCell ref="A5:D5"/>
    <mergeCell ref="A6:D6"/>
  </mergeCells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530"/>
  <sheetViews>
    <sheetView workbookViewId="0">
      <pane ySplit="17" topLeftCell="A18" activePane="bottomLeft" state="frozen"/>
      <selection pane="bottomLeft" activeCell="D14" sqref="D14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8" t="s">
        <v>37</v>
      </c>
      <c r="G2" s="258"/>
      <c r="H2" s="258"/>
      <c r="I2" s="97"/>
      <c r="K2" s="98"/>
      <c r="M2" s="99"/>
      <c r="N2" s="99"/>
      <c r="O2" s="100"/>
      <c r="P2" s="99"/>
      <c r="Q2" s="65"/>
      <c r="S2" s="205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51" t="s">
        <v>34</v>
      </c>
      <c r="B3" s="252"/>
      <c r="C3" s="252"/>
      <c r="D3" s="101"/>
      <c r="E3" s="97"/>
      <c r="F3" s="102" t="s">
        <v>3</v>
      </c>
      <c r="G3" s="103"/>
      <c r="H3" s="104"/>
      <c r="I3" s="97"/>
      <c r="K3" s="65"/>
      <c r="O3" s="105"/>
      <c r="P3" s="246" t="s">
        <v>49</v>
      </c>
      <c r="Q3" s="247"/>
      <c r="R3" s="247"/>
      <c r="S3" s="248"/>
      <c r="AH3" s="65"/>
    </row>
    <row r="4" spans="1:34" ht="11.1" customHeight="1" thickBot="1" x14ac:dyDescent="0.25">
      <c r="A4" s="259" t="str">
        <f>IFERROR(IF(INDEX(Recap_dossiers!A6:A1048576,MATCH(C9,Recap_dossiers!C6:C1048576,0))="","",INDEX(Recap_dossiers!A6:A1048576,MATCH(C9,Recap_dossiers!C6:C1048576,0))),"")</f>
        <v>quatre</v>
      </c>
      <c r="B4" s="260"/>
      <c r="C4" s="260"/>
      <c r="D4" s="261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9">
        <f>IFERROR(VLOOKUP(C9,Recap_dossiers!C6:M1048476,8,FALSE),"")</f>
        <v>0</v>
      </c>
      <c r="B5" s="260"/>
      <c r="C5" s="260"/>
      <c r="D5" s="261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9">
        <f>IFERROR(VLOOKUP(C9,Recap_dossiers!C6:M1048476,9,FALSE),"")</f>
        <v>0</v>
      </c>
      <c r="B6" s="260"/>
      <c r="C6" s="260"/>
      <c r="D6" s="261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62">
        <f>IFERROR(VLOOKUP(C9,Recap_dossiers!C6:M1048476,10,FALSE),"")</f>
        <v>0</v>
      </c>
      <c r="B7" s="263"/>
      <c r="C7" s="263"/>
      <c r="D7" s="264"/>
      <c r="E7" s="97"/>
      <c r="F7" s="255" t="s">
        <v>38</v>
      </c>
      <c r="G7" s="256"/>
      <c r="H7" s="256"/>
      <c r="I7" s="257"/>
      <c r="K7" s="249"/>
      <c r="L7" s="250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4">
        <f>IFERROR(VLOOKUP(C9,Recap_dossiers!C6:M1048476,11,FALSE),"")</f>
        <v>0</v>
      </c>
      <c r="C8" s="244"/>
      <c r="D8" s="245"/>
      <c r="E8" s="97"/>
      <c r="F8" s="111"/>
      <c r="G8" s="21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>
        <v>4</v>
      </c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>d</v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3" t="s">
        <v>36</v>
      </c>
      <c r="B11" s="254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3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3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4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5"/>
      <c r="G15" s="235"/>
      <c r="H15" s="235"/>
      <c r="I15" s="235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6" t="s">
        <v>43</v>
      </c>
      <c r="G16" s="238" t="s">
        <v>40</v>
      </c>
      <c r="H16" s="239"/>
      <c r="I16" s="240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7"/>
      <c r="G17" s="241"/>
      <c r="H17" s="242"/>
      <c r="I17" s="243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212"/>
      <c r="N18" s="79"/>
      <c r="O18" s="77"/>
      <c r="P18" s="80"/>
      <c r="Q18" s="80"/>
      <c r="R18" s="21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212"/>
      <c r="N19" s="79"/>
      <c r="O19" s="77"/>
      <c r="P19" s="80"/>
      <c r="Q19" s="80"/>
      <c r="R19" s="21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212"/>
      <c r="N20" s="79"/>
      <c r="O20" s="77"/>
      <c r="P20" s="80"/>
      <c r="Q20" s="80"/>
      <c r="R20" s="21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212"/>
      <c r="N21" s="79"/>
      <c r="O21" s="77"/>
      <c r="P21" s="80"/>
      <c r="Q21" s="80"/>
      <c r="R21" s="21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212"/>
      <c r="N22" s="79"/>
      <c r="O22" s="77"/>
      <c r="P22" s="80"/>
      <c r="Q22" s="80"/>
      <c r="R22" s="21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212"/>
      <c r="N23" s="79"/>
      <c r="O23" s="77"/>
      <c r="P23" s="80"/>
      <c r="Q23" s="80"/>
      <c r="R23" s="21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212"/>
      <c r="N24" s="79"/>
      <c r="O24" s="77"/>
      <c r="P24" s="80"/>
      <c r="Q24" s="80"/>
      <c r="R24" s="21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212"/>
      <c r="N25" s="79"/>
      <c r="O25" s="77"/>
      <c r="P25" s="80"/>
      <c r="Q25" s="80"/>
      <c r="R25" s="21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212"/>
      <c r="N26" s="79"/>
      <c r="O26" s="77"/>
      <c r="P26" s="80"/>
      <c r="Q26" s="80"/>
      <c r="R26" s="21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212"/>
      <c r="N27" s="79"/>
      <c r="O27" s="77"/>
      <c r="P27" s="80"/>
      <c r="Q27" s="80"/>
      <c r="R27" s="21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212"/>
      <c r="N28" s="79"/>
      <c r="O28" s="77"/>
      <c r="P28" s="80"/>
      <c r="Q28" s="80"/>
      <c r="R28" s="21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212"/>
      <c r="N29" s="79"/>
      <c r="O29" s="77"/>
      <c r="P29" s="80"/>
      <c r="Q29" s="80"/>
      <c r="R29" s="21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212"/>
      <c r="N30" s="79"/>
      <c r="O30" s="77"/>
      <c r="P30" s="80"/>
      <c r="Q30" s="80"/>
      <c r="R30" s="21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212"/>
      <c r="N31" s="79"/>
      <c r="O31" s="77"/>
      <c r="P31" s="80"/>
      <c r="Q31" s="80"/>
      <c r="R31" s="21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212"/>
      <c r="N32" s="79"/>
      <c r="O32" s="77"/>
      <c r="P32" s="80"/>
      <c r="Q32" s="80"/>
      <c r="R32" s="21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212"/>
      <c r="N33" s="79"/>
      <c r="O33" s="77"/>
      <c r="P33" s="80"/>
      <c r="Q33" s="80"/>
      <c r="R33" s="21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212"/>
      <c r="N34" s="79"/>
      <c r="O34" s="77"/>
      <c r="P34" s="80"/>
      <c r="Q34" s="80"/>
      <c r="R34" s="21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212"/>
      <c r="N35" s="79"/>
      <c r="O35" s="77"/>
      <c r="P35" s="80"/>
      <c r="Q35" s="80"/>
      <c r="R35" s="21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212"/>
      <c r="N36" s="79"/>
      <c r="O36" s="77"/>
      <c r="P36" s="80"/>
      <c r="Q36" s="80"/>
      <c r="R36" s="21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212"/>
      <c r="N37" s="79"/>
      <c r="O37" s="77"/>
      <c r="P37" s="80"/>
      <c r="Q37" s="80"/>
      <c r="R37" s="21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212"/>
      <c r="N38" s="79"/>
      <c r="O38" s="77"/>
      <c r="P38" s="80"/>
      <c r="Q38" s="80"/>
      <c r="R38" s="21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212"/>
      <c r="N39" s="79"/>
      <c r="O39" s="77"/>
      <c r="P39" s="80"/>
      <c r="Q39" s="80"/>
      <c r="R39" s="21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212"/>
      <c r="N40" s="79"/>
      <c r="O40" s="77"/>
      <c r="P40" s="80"/>
      <c r="Q40" s="80"/>
      <c r="R40" s="21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212"/>
      <c r="N41" s="79"/>
      <c r="O41" s="77"/>
      <c r="P41" s="80"/>
      <c r="Q41" s="80"/>
      <c r="R41" s="21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212"/>
      <c r="N42" s="79"/>
      <c r="O42" s="77"/>
      <c r="P42" s="80"/>
      <c r="Q42" s="80"/>
      <c r="R42" s="21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212"/>
      <c r="N43" s="79"/>
      <c r="O43" s="77"/>
      <c r="P43" s="80"/>
      <c r="Q43" s="80"/>
      <c r="R43" s="21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212"/>
      <c r="N44" s="79"/>
      <c r="O44" s="77"/>
      <c r="P44" s="80"/>
      <c r="Q44" s="80"/>
      <c r="R44" s="21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212"/>
      <c r="N45" s="79"/>
      <c r="O45" s="77"/>
      <c r="P45" s="80"/>
      <c r="Q45" s="80"/>
      <c r="R45" s="21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212"/>
      <c r="N46" s="79"/>
      <c r="O46" s="77"/>
      <c r="P46" s="80"/>
      <c r="Q46" s="80"/>
      <c r="R46" s="21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212"/>
      <c r="N47" s="79"/>
      <c r="O47" s="77"/>
      <c r="P47" s="80"/>
      <c r="Q47" s="80"/>
      <c r="R47" s="21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212"/>
      <c r="N48" s="79"/>
      <c r="O48" s="77"/>
      <c r="P48" s="80"/>
      <c r="Q48" s="80"/>
      <c r="R48" s="21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212"/>
      <c r="N49" s="79"/>
      <c r="O49" s="77"/>
      <c r="P49" s="80"/>
      <c r="Q49" s="80"/>
      <c r="R49" s="21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212"/>
      <c r="N50" s="79"/>
      <c r="O50" s="77"/>
      <c r="P50" s="80"/>
      <c r="Q50" s="80"/>
      <c r="R50" s="21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212"/>
      <c r="N51" s="79"/>
      <c r="O51" s="77"/>
      <c r="P51" s="80"/>
      <c r="Q51" s="80"/>
      <c r="R51" s="21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212"/>
      <c r="N52" s="79"/>
      <c r="O52" s="77"/>
      <c r="P52" s="80"/>
      <c r="Q52" s="80"/>
      <c r="R52" s="21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212"/>
      <c r="N53" s="79"/>
      <c r="O53" s="77"/>
      <c r="P53" s="80"/>
      <c r="Q53" s="80"/>
      <c r="R53" s="21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212"/>
      <c r="N54" s="79"/>
      <c r="O54" s="77"/>
      <c r="P54" s="80"/>
      <c r="Q54" s="80"/>
      <c r="R54" s="21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212"/>
      <c r="N55" s="79"/>
      <c r="O55" s="77"/>
      <c r="P55" s="80"/>
      <c r="Q55" s="80"/>
      <c r="R55" s="21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212"/>
      <c r="N56" s="79"/>
      <c r="O56" s="77"/>
      <c r="P56" s="80"/>
      <c r="Q56" s="80"/>
      <c r="R56" s="21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212"/>
      <c r="N57" s="79"/>
      <c r="O57" s="77"/>
      <c r="P57" s="80"/>
      <c r="Q57" s="80"/>
      <c r="R57" s="21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212"/>
      <c r="N58" s="79"/>
      <c r="O58" s="77"/>
      <c r="P58" s="80"/>
      <c r="Q58" s="80"/>
      <c r="R58" s="21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212"/>
      <c r="N59" s="79"/>
      <c r="O59" s="77"/>
      <c r="P59" s="80"/>
      <c r="Q59" s="80"/>
      <c r="R59" s="21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212"/>
      <c r="N60" s="79"/>
      <c r="O60" s="77"/>
      <c r="P60" s="80"/>
      <c r="Q60" s="80"/>
      <c r="R60" s="21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212"/>
      <c r="N61" s="79"/>
      <c r="O61" s="77"/>
      <c r="P61" s="80"/>
      <c r="Q61" s="80"/>
      <c r="R61" s="21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212"/>
      <c r="N62" s="79"/>
      <c r="O62" s="77"/>
      <c r="P62" s="80"/>
      <c r="Q62" s="80"/>
      <c r="R62" s="21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212"/>
      <c r="N63" s="79"/>
      <c r="O63" s="77"/>
      <c r="P63" s="80"/>
      <c r="Q63" s="80"/>
      <c r="R63" s="21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212"/>
      <c r="N64" s="79"/>
      <c r="O64" s="77"/>
      <c r="P64" s="80"/>
      <c r="Q64" s="80"/>
      <c r="R64" s="21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212"/>
      <c r="N65" s="79"/>
      <c r="O65" s="77"/>
      <c r="P65" s="80"/>
      <c r="Q65" s="80"/>
      <c r="R65" s="21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212"/>
      <c r="N66" s="79"/>
      <c r="O66" s="77"/>
      <c r="P66" s="80"/>
      <c r="Q66" s="80"/>
      <c r="R66" s="21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212"/>
      <c r="N67" s="79"/>
      <c r="O67" s="77"/>
      <c r="P67" s="80"/>
      <c r="Q67" s="80"/>
      <c r="R67" s="21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212"/>
      <c r="N68" s="79"/>
      <c r="O68" s="77"/>
      <c r="P68" s="80"/>
      <c r="Q68" s="80"/>
      <c r="R68" s="21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212"/>
      <c r="N69" s="79"/>
      <c r="O69" s="77"/>
      <c r="P69" s="80"/>
      <c r="Q69" s="80"/>
      <c r="R69" s="21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212"/>
      <c r="N70" s="79"/>
      <c r="O70" s="77"/>
      <c r="P70" s="80"/>
      <c r="Q70" s="80"/>
      <c r="R70" s="21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212"/>
      <c r="N71" s="79"/>
      <c r="O71" s="77"/>
      <c r="P71" s="80"/>
      <c r="Q71" s="80"/>
      <c r="R71" s="21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212"/>
      <c r="N72" s="79"/>
      <c r="O72" s="77"/>
      <c r="P72" s="80"/>
      <c r="Q72" s="80"/>
      <c r="R72" s="21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212"/>
      <c r="N73" s="79"/>
      <c r="O73" s="77"/>
      <c r="P73" s="80"/>
      <c r="Q73" s="80"/>
      <c r="R73" s="21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212"/>
      <c r="N74" s="79"/>
      <c r="O74" s="77"/>
      <c r="P74" s="80"/>
      <c r="Q74" s="80"/>
      <c r="R74" s="21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212"/>
      <c r="N75" s="79"/>
      <c r="O75" s="77"/>
      <c r="P75" s="80"/>
      <c r="Q75" s="80"/>
      <c r="R75" s="21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212"/>
      <c r="N76" s="79"/>
      <c r="O76" s="77"/>
      <c r="P76" s="80"/>
      <c r="Q76" s="80"/>
      <c r="R76" s="21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212"/>
      <c r="N77" s="79"/>
      <c r="O77" s="77"/>
      <c r="P77" s="80"/>
      <c r="Q77" s="80"/>
      <c r="R77" s="21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212"/>
      <c r="N78" s="79"/>
      <c r="O78" s="77"/>
      <c r="P78" s="80"/>
      <c r="Q78" s="80"/>
      <c r="R78" s="21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212"/>
      <c r="N79" s="79"/>
      <c r="O79" s="77"/>
      <c r="P79" s="80"/>
      <c r="Q79" s="80"/>
      <c r="R79" s="21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212"/>
      <c r="N80" s="79"/>
      <c r="O80" s="77"/>
      <c r="P80" s="80"/>
      <c r="Q80" s="80"/>
      <c r="R80" s="21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212"/>
      <c r="N81" s="79"/>
      <c r="O81" s="77"/>
      <c r="P81" s="80"/>
      <c r="Q81" s="80"/>
      <c r="R81" s="21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212"/>
      <c r="N82" s="79"/>
      <c r="O82" s="77"/>
      <c r="P82" s="80"/>
      <c r="Q82" s="80"/>
      <c r="R82" s="21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212"/>
      <c r="N83" s="79"/>
      <c r="O83" s="77"/>
      <c r="P83" s="80"/>
      <c r="Q83" s="80"/>
      <c r="R83" s="21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212"/>
      <c r="N84" s="79"/>
      <c r="O84" s="77"/>
      <c r="P84" s="80"/>
      <c r="Q84" s="80"/>
      <c r="R84" s="21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212"/>
      <c r="N85" s="79"/>
      <c r="O85" s="77"/>
      <c r="P85" s="80"/>
      <c r="Q85" s="80"/>
      <c r="R85" s="21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212"/>
      <c r="N86" s="79"/>
      <c r="O86" s="77"/>
      <c r="P86" s="80"/>
      <c r="Q86" s="80"/>
      <c r="R86" s="21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212"/>
      <c r="N87" s="79"/>
      <c r="O87" s="77"/>
      <c r="P87" s="80"/>
      <c r="Q87" s="80"/>
      <c r="R87" s="21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212"/>
      <c r="N88" s="79"/>
      <c r="O88" s="77"/>
      <c r="P88" s="80"/>
      <c r="Q88" s="80"/>
      <c r="R88" s="21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212"/>
      <c r="N89" s="79"/>
      <c r="O89" s="77"/>
      <c r="P89" s="80"/>
      <c r="Q89" s="80"/>
      <c r="R89" s="21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212"/>
      <c r="N90" s="79"/>
      <c r="O90" s="77"/>
      <c r="P90" s="80"/>
      <c r="Q90" s="80"/>
      <c r="R90" s="21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212"/>
      <c r="N91" s="79"/>
      <c r="O91" s="77"/>
      <c r="P91" s="80"/>
      <c r="Q91" s="80"/>
      <c r="R91" s="21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212"/>
      <c r="N92" s="79"/>
      <c r="O92" s="77"/>
      <c r="P92" s="80"/>
      <c r="Q92" s="80"/>
      <c r="R92" s="21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212"/>
      <c r="N93" s="79"/>
      <c r="O93" s="77"/>
      <c r="P93" s="80"/>
      <c r="Q93" s="80"/>
      <c r="R93" s="21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212"/>
      <c r="N94" s="79"/>
      <c r="O94" s="77"/>
      <c r="P94" s="80"/>
      <c r="Q94" s="80"/>
      <c r="R94" s="21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212"/>
      <c r="N95" s="79"/>
      <c r="O95" s="77"/>
      <c r="P95" s="80"/>
      <c r="Q95" s="80"/>
      <c r="R95" s="21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212"/>
      <c r="N96" s="79"/>
      <c r="O96" s="77"/>
      <c r="P96" s="80"/>
      <c r="Q96" s="80"/>
      <c r="R96" s="21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212"/>
      <c r="N97" s="79"/>
      <c r="O97" s="77"/>
      <c r="P97" s="80"/>
      <c r="Q97" s="80"/>
      <c r="R97" s="21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212"/>
      <c r="N98" s="79"/>
      <c r="O98" s="77"/>
      <c r="P98" s="80"/>
      <c r="Q98" s="80"/>
      <c r="R98" s="21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212"/>
      <c r="N99" s="79"/>
      <c r="O99" s="77"/>
      <c r="P99" s="80"/>
      <c r="Q99" s="80"/>
      <c r="R99" s="21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212"/>
      <c r="N100" s="79"/>
      <c r="O100" s="77"/>
      <c r="P100" s="80"/>
      <c r="Q100" s="80"/>
      <c r="R100" s="21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212"/>
      <c r="N101" s="79"/>
      <c r="O101" s="77"/>
      <c r="P101" s="80"/>
      <c r="Q101" s="80"/>
      <c r="R101" s="21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212"/>
      <c r="N102" s="79"/>
      <c r="O102" s="77"/>
      <c r="P102" s="80"/>
      <c r="Q102" s="80"/>
      <c r="R102" s="21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212"/>
      <c r="N103" s="79"/>
      <c r="O103" s="77"/>
      <c r="P103" s="80"/>
      <c r="Q103" s="80"/>
      <c r="R103" s="21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212"/>
      <c r="N104" s="79"/>
      <c r="O104" s="77"/>
      <c r="P104" s="80"/>
      <c r="Q104" s="80"/>
      <c r="R104" s="21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212"/>
      <c r="N105" s="79"/>
      <c r="O105" s="77"/>
      <c r="P105" s="80"/>
      <c r="Q105" s="80"/>
      <c r="R105" s="21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212"/>
      <c r="N106" s="79"/>
      <c r="O106" s="77"/>
      <c r="P106" s="80"/>
      <c r="Q106" s="80"/>
      <c r="R106" s="21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212"/>
      <c r="N107" s="79"/>
      <c r="O107" s="77"/>
      <c r="P107" s="80"/>
      <c r="Q107" s="80"/>
      <c r="R107" s="21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212"/>
      <c r="N108" s="79"/>
      <c r="O108" s="77"/>
      <c r="P108" s="80"/>
      <c r="Q108" s="80"/>
      <c r="R108" s="21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212"/>
      <c r="N109" s="79"/>
      <c r="O109" s="77"/>
      <c r="P109" s="80"/>
      <c r="Q109" s="80"/>
      <c r="R109" s="21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212"/>
      <c r="N110" s="79"/>
      <c r="O110" s="77"/>
      <c r="P110" s="80"/>
      <c r="Q110" s="80"/>
      <c r="R110" s="21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212"/>
      <c r="N111" s="79"/>
      <c r="O111" s="77"/>
      <c r="P111" s="80"/>
      <c r="Q111" s="80"/>
      <c r="R111" s="21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212"/>
      <c r="N112" s="79"/>
      <c r="O112" s="77"/>
      <c r="P112" s="80"/>
      <c r="Q112" s="80"/>
      <c r="R112" s="21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212"/>
      <c r="N113" s="79"/>
      <c r="O113" s="77"/>
      <c r="P113" s="80"/>
      <c r="Q113" s="80"/>
      <c r="R113" s="21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212"/>
      <c r="N114" s="79"/>
      <c r="O114" s="77"/>
      <c r="P114" s="80"/>
      <c r="Q114" s="80"/>
      <c r="R114" s="21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212"/>
      <c r="N115" s="79"/>
      <c r="O115" s="77"/>
      <c r="P115" s="80"/>
      <c r="Q115" s="80"/>
      <c r="R115" s="21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212"/>
      <c r="N116" s="79"/>
      <c r="O116" s="77"/>
      <c r="P116" s="80"/>
      <c r="Q116" s="80"/>
      <c r="R116" s="21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212"/>
      <c r="N117" s="79"/>
      <c r="O117" s="77"/>
      <c r="P117" s="80"/>
      <c r="Q117" s="80"/>
      <c r="R117" s="21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212"/>
      <c r="N118" s="79"/>
      <c r="O118" s="77"/>
      <c r="P118" s="80"/>
      <c r="Q118" s="80"/>
      <c r="R118" s="21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212"/>
      <c r="N119" s="79"/>
      <c r="O119" s="77"/>
      <c r="P119" s="80"/>
      <c r="Q119" s="80"/>
      <c r="R119" s="21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212"/>
      <c r="N120" s="79"/>
      <c r="O120" s="77"/>
      <c r="P120" s="80"/>
      <c r="Q120" s="80"/>
      <c r="R120" s="21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212"/>
      <c r="N121" s="79"/>
      <c r="O121" s="77"/>
      <c r="P121" s="80"/>
      <c r="Q121" s="80"/>
      <c r="R121" s="21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212"/>
      <c r="N122" s="79"/>
      <c r="O122" s="77"/>
      <c r="P122" s="80"/>
      <c r="Q122" s="80"/>
      <c r="R122" s="21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212"/>
      <c r="N123" s="79"/>
      <c r="O123" s="77"/>
      <c r="P123" s="80"/>
      <c r="Q123" s="80"/>
      <c r="R123" s="21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212"/>
      <c r="N124" s="79"/>
      <c r="O124" s="77"/>
      <c r="P124" s="80"/>
      <c r="Q124" s="80"/>
      <c r="R124" s="21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212"/>
      <c r="N125" s="79"/>
      <c r="O125" s="77"/>
      <c r="P125" s="80"/>
      <c r="Q125" s="80"/>
      <c r="R125" s="21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212"/>
      <c r="N126" s="79"/>
      <c r="O126" s="77"/>
      <c r="P126" s="80"/>
      <c r="Q126" s="80"/>
      <c r="R126" s="21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212"/>
      <c r="N127" s="79"/>
      <c r="O127" s="77"/>
      <c r="P127" s="80"/>
      <c r="Q127" s="80"/>
      <c r="R127" s="21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212"/>
      <c r="N128" s="79"/>
      <c r="O128" s="77"/>
      <c r="P128" s="80"/>
      <c r="Q128" s="80"/>
      <c r="R128" s="21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212"/>
      <c r="N129" s="79"/>
      <c r="O129" s="77"/>
      <c r="P129" s="80"/>
      <c r="Q129" s="80"/>
      <c r="R129" s="21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212"/>
      <c r="N130" s="79"/>
      <c r="O130" s="77"/>
      <c r="P130" s="80"/>
      <c r="Q130" s="80"/>
      <c r="R130" s="21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212"/>
      <c r="N131" s="79"/>
      <c r="O131" s="77"/>
      <c r="P131" s="80"/>
      <c r="Q131" s="80"/>
      <c r="R131" s="21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212"/>
      <c r="N132" s="79"/>
      <c r="O132" s="77"/>
      <c r="P132" s="80"/>
      <c r="Q132" s="80"/>
      <c r="R132" s="21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212"/>
      <c r="N133" s="79"/>
      <c r="O133" s="77"/>
      <c r="P133" s="80"/>
      <c r="Q133" s="80"/>
      <c r="R133" s="21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212"/>
      <c r="N134" s="79"/>
      <c r="O134" s="77"/>
      <c r="P134" s="80"/>
      <c r="Q134" s="80"/>
      <c r="R134" s="21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212"/>
      <c r="N135" s="79"/>
      <c r="O135" s="77"/>
      <c r="P135" s="80"/>
      <c r="Q135" s="80"/>
      <c r="R135" s="21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212"/>
      <c r="N136" s="79"/>
      <c r="O136" s="77"/>
      <c r="P136" s="80"/>
      <c r="Q136" s="80"/>
      <c r="R136" s="21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212"/>
      <c r="N137" s="79"/>
      <c r="O137" s="77"/>
      <c r="P137" s="80"/>
      <c r="Q137" s="80"/>
      <c r="R137" s="21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212"/>
      <c r="N138" s="79"/>
      <c r="O138" s="77"/>
      <c r="P138" s="80"/>
      <c r="Q138" s="80"/>
      <c r="R138" s="21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212"/>
      <c r="N139" s="79"/>
      <c r="O139" s="77"/>
      <c r="P139" s="80"/>
      <c r="Q139" s="80"/>
      <c r="R139" s="21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212"/>
      <c r="N140" s="79"/>
      <c r="O140" s="77"/>
      <c r="P140" s="80"/>
      <c r="Q140" s="80"/>
      <c r="R140" s="21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212"/>
      <c r="N141" s="79"/>
      <c r="O141" s="77"/>
      <c r="P141" s="80"/>
      <c r="Q141" s="80"/>
      <c r="R141" s="21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212"/>
      <c r="N142" s="79"/>
      <c r="O142" s="77"/>
      <c r="P142" s="80"/>
      <c r="Q142" s="80"/>
      <c r="R142" s="21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212"/>
      <c r="N143" s="79"/>
      <c r="O143" s="77"/>
      <c r="P143" s="80"/>
      <c r="Q143" s="80"/>
      <c r="R143" s="21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212"/>
      <c r="N144" s="79"/>
      <c r="O144" s="77"/>
      <c r="P144" s="80"/>
      <c r="Q144" s="80"/>
      <c r="R144" s="21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212"/>
      <c r="N145" s="79"/>
      <c r="O145" s="77"/>
      <c r="P145" s="80"/>
      <c r="Q145" s="80"/>
      <c r="R145" s="21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212"/>
      <c r="N146" s="79"/>
      <c r="O146" s="77"/>
      <c r="P146" s="80"/>
      <c r="Q146" s="80"/>
      <c r="R146" s="21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212"/>
      <c r="N147" s="79"/>
      <c r="O147" s="77"/>
      <c r="P147" s="80"/>
      <c r="Q147" s="80"/>
      <c r="R147" s="21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212"/>
      <c r="N148" s="79"/>
      <c r="O148" s="77"/>
      <c r="P148" s="80"/>
      <c r="Q148" s="80"/>
      <c r="R148" s="21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212"/>
      <c r="N149" s="79"/>
      <c r="O149" s="77"/>
      <c r="P149" s="80"/>
      <c r="Q149" s="80"/>
      <c r="R149" s="21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212"/>
      <c r="N150" s="79"/>
      <c r="O150" s="77"/>
      <c r="P150" s="80"/>
      <c r="Q150" s="80"/>
      <c r="R150" s="21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212"/>
      <c r="N151" s="79"/>
      <c r="O151" s="77"/>
      <c r="P151" s="80"/>
      <c r="Q151" s="80"/>
      <c r="R151" s="21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212"/>
      <c r="N152" s="79"/>
      <c r="O152" s="77"/>
      <c r="P152" s="80"/>
      <c r="Q152" s="80"/>
      <c r="R152" s="21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212"/>
      <c r="N153" s="79"/>
      <c r="O153" s="77"/>
      <c r="P153" s="80"/>
      <c r="Q153" s="80"/>
      <c r="R153" s="21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212"/>
      <c r="N154" s="79"/>
      <c r="O154" s="77"/>
      <c r="P154" s="80"/>
      <c r="Q154" s="80"/>
      <c r="R154" s="21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212"/>
      <c r="N155" s="79"/>
      <c r="O155" s="77"/>
      <c r="P155" s="80"/>
      <c r="Q155" s="80"/>
      <c r="R155" s="21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212"/>
      <c r="N156" s="79"/>
      <c r="O156" s="77"/>
      <c r="P156" s="80"/>
      <c r="Q156" s="80"/>
      <c r="R156" s="21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212"/>
      <c r="N157" s="79"/>
      <c r="O157" s="77"/>
      <c r="P157" s="80"/>
      <c r="Q157" s="80"/>
      <c r="R157" s="21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212"/>
      <c r="N158" s="79"/>
      <c r="O158" s="77"/>
      <c r="P158" s="80"/>
      <c r="Q158" s="80"/>
      <c r="R158" s="21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212"/>
      <c r="N159" s="79"/>
      <c r="O159" s="77"/>
      <c r="P159" s="80"/>
      <c r="Q159" s="80"/>
      <c r="R159" s="21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212"/>
      <c r="N160" s="79"/>
      <c r="O160" s="77"/>
      <c r="P160" s="80"/>
      <c r="Q160" s="80"/>
      <c r="R160" s="21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212"/>
      <c r="N161" s="79"/>
      <c r="O161" s="77"/>
      <c r="P161" s="80"/>
      <c r="Q161" s="80"/>
      <c r="R161" s="21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212"/>
      <c r="N162" s="79"/>
      <c r="O162" s="77"/>
      <c r="P162" s="80"/>
      <c r="Q162" s="80"/>
      <c r="R162" s="21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212"/>
      <c r="N163" s="79"/>
      <c r="O163" s="77"/>
      <c r="P163" s="80"/>
      <c r="Q163" s="80"/>
      <c r="R163" s="21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212"/>
      <c r="N164" s="79"/>
      <c r="O164" s="77"/>
      <c r="P164" s="80"/>
      <c r="Q164" s="80"/>
      <c r="R164" s="21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212"/>
      <c r="N165" s="79"/>
      <c r="O165" s="77"/>
      <c r="P165" s="80"/>
      <c r="Q165" s="80"/>
      <c r="R165" s="21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212"/>
      <c r="N166" s="79"/>
      <c r="O166" s="77"/>
      <c r="P166" s="80"/>
      <c r="Q166" s="80"/>
      <c r="R166" s="21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212"/>
      <c r="N167" s="79"/>
      <c r="O167" s="77"/>
      <c r="P167" s="80"/>
      <c r="Q167" s="80"/>
      <c r="R167" s="21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212"/>
      <c r="N168" s="79"/>
      <c r="O168" s="77"/>
      <c r="P168" s="80"/>
      <c r="Q168" s="80"/>
      <c r="R168" s="21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212"/>
      <c r="N169" s="79"/>
      <c r="O169" s="77"/>
      <c r="P169" s="80"/>
      <c r="Q169" s="80"/>
      <c r="R169" s="21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212"/>
      <c r="N170" s="79"/>
      <c r="O170" s="77"/>
      <c r="P170" s="80"/>
      <c r="Q170" s="80"/>
      <c r="R170" s="21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212"/>
      <c r="N171" s="79"/>
      <c r="O171" s="77"/>
      <c r="P171" s="80"/>
      <c r="Q171" s="80"/>
      <c r="R171" s="21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212"/>
      <c r="N172" s="79"/>
      <c r="O172" s="77"/>
      <c r="P172" s="80"/>
      <c r="Q172" s="80"/>
      <c r="R172" s="21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212"/>
      <c r="N173" s="79"/>
      <c r="O173" s="77"/>
      <c r="P173" s="80"/>
      <c r="Q173" s="80"/>
      <c r="R173" s="21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212"/>
      <c r="N174" s="79"/>
      <c r="O174" s="77"/>
      <c r="P174" s="80"/>
      <c r="Q174" s="80"/>
      <c r="R174" s="21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212"/>
      <c r="N175" s="79"/>
      <c r="O175" s="77"/>
      <c r="P175" s="80"/>
      <c r="Q175" s="80"/>
      <c r="R175" s="21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212"/>
      <c r="N176" s="79"/>
      <c r="O176" s="77"/>
      <c r="P176" s="80"/>
      <c r="Q176" s="80"/>
      <c r="R176" s="21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212"/>
      <c r="N177" s="79"/>
      <c r="O177" s="77"/>
      <c r="P177" s="80"/>
      <c r="Q177" s="80"/>
      <c r="R177" s="21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212"/>
      <c r="N178" s="79"/>
      <c r="O178" s="77"/>
      <c r="P178" s="80"/>
      <c r="Q178" s="80"/>
      <c r="R178" s="21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212"/>
      <c r="N179" s="79"/>
      <c r="O179" s="77"/>
      <c r="P179" s="80"/>
      <c r="Q179" s="80"/>
      <c r="R179" s="21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212"/>
      <c r="N180" s="79"/>
      <c r="O180" s="77"/>
      <c r="P180" s="80"/>
      <c r="Q180" s="80"/>
      <c r="R180" s="21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212"/>
      <c r="N181" s="79"/>
      <c r="O181" s="77"/>
      <c r="P181" s="80"/>
      <c r="Q181" s="80"/>
      <c r="R181" s="21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212"/>
      <c r="N182" s="79"/>
      <c r="O182" s="77"/>
      <c r="P182" s="80"/>
      <c r="Q182" s="80"/>
      <c r="R182" s="212"/>
      <c r="S182" s="79"/>
      <c r="T182" s="94"/>
    </row>
    <row r="183" spans="1:20" ht="11.1" customHeight="1" x14ac:dyDescent="0.2">
      <c r="K183" s="193"/>
      <c r="L183" s="80"/>
      <c r="M183" s="212"/>
      <c r="N183" s="79"/>
      <c r="O183" s="77"/>
      <c r="P183" s="80"/>
      <c r="Q183" s="80"/>
      <c r="R183" s="212"/>
      <c r="S183" s="79"/>
    </row>
    <row r="184" spans="1:20" ht="11.1" customHeight="1" x14ac:dyDescent="0.2">
      <c r="K184" s="193"/>
      <c r="L184" s="80"/>
      <c r="M184" s="212"/>
      <c r="N184" s="79"/>
      <c r="O184" s="77"/>
      <c r="P184" s="80"/>
      <c r="Q184" s="80"/>
      <c r="R184" s="212"/>
      <c r="S184" s="79"/>
    </row>
    <row r="185" spans="1:20" ht="11.1" customHeight="1" x14ac:dyDescent="0.2">
      <c r="K185" s="193"/>
      <c r="L185" s="80"/>
      <c r="M185" s="212"/>
      <c r="N185" s="79"/>
      <c r="O185" s="77"/>
      <c r="P185" s="80"/>
      <c r="Q185" s="80"/>
      <c r="R185" s="212"/>
      <c r="S185" s="79"/>
    </row>
    <row r="186" spans="1:20" ht="11.1" customHeight="1" x14ac:dyDescent="0.2">
      <c r="K186" s="193"/>
      <c r="L186" s="80"/>
      <c r="M186" s="212"/>
      <c r="N186" s="79"/>
      <c r="O186" s="77"/>
      <c r="P186" s="80"/>
      <c r="Q186" s="80"/>
      <c r="R186" s="212"/>
      <c r="S186" s="79"/>
    </row>
    <row r="187" spans="1:20" ht="11.1" customHeight="1" x14ac:dyDescent="0.2">
      <c r="K187" s="193"/>
      <c r="L187" s="80"/>
      <c r="M187" s="212"/>
      <c r="N187" s="79"/>
      <c r="O187" s="77"/>
      <c r="P187" s="80"/>
      <c r="Q187" s="80"/>
      <c r="R187" s="212"/>
      <c r="S187" s="79"/>
    </row>
    <row r="188" spans="1:20" ht="11.1" customHeight="1" x14ac:dyDescent="0.2">
      <c r="K188" s="192"/>
      <c r="L188" s="80"/>
      <c r="M188" s="212"/>
      <c r="N188" s="79"/>
      <c r="O188" s="77"/>
      <c r="P188" s="80"/>
      <c r="Q188" s="80"/>
      <c r="R188" s="212"/>
      <c r="S188" s="79"/>
    </row>
    <row r="189" spans="1:20" ht="11.1" customHeight="1" x14ac:dyDescent="0.2">
      <c r="K189" s="192"/>
      <c r="L189" s="80"/>
      <c r="M189" s="212"/>
      <c r="N189" s="79"/>
      <c r="O189" s="77"/>
      <c r="P189" s="80"/>
      <c r="Q189" s="80"/>
      <c r="R189" s="21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mergeCells count="14">
    <mergeCell ref="F16:F17"/>
    <mergeCell ref="G16:I17"/>
    <mergeCell ref="A7:D7"/>
    <mergeCell ref="F7:I7"/>
    <mergeCell ref="K7:L7"/>
    <mergeCell ref="B8:D8"/>
    <mergeCell ref="A11:B11"/>
    <mergeCell ref="F15:I15"/>
    <mergeCell ref="F2:H2"/>
    <mergeCell ref="A3:C3"/>
    <mergeCell ref="P3:S3"/>
    <mergeCell ref="A4:D4"/>
    <mergeCell ref="A5:D5"/>
    <mergeCell ref="A6:D6"/>
  </mergeCells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Recap_dossiers</vt:lpstr>
      <vt:lpstr>Modele</vt:lpstr>
      <vt:lpstr>00 0 00000 1</vt:lpstr>
      <vt:lpstr>00 0 00000 2</vt:lpstr>
      <vt:lpstr>00 0 00000 3</vt:lpstr>
      <vt:lpstr>00 0 00000 4</vt:lpstr>
      <vt:lpstr>Recap_dossiers!Zone_d_impression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André dede</cp:lastModifiedBy>
  <cp:lastPrinted>2017-12-18T11:44:37Z</cp:lastPrinted>
  <dcterms:created xsi:type="dcterms:W3CDTF">1996-10-21T11:03:58Z</dcterms:created>
  <dcterms:modified xsi:type="dcterms:W3CDTF">2019-02-15T17:10:41Z</dcterms:modified>
</cp:coreProperties>
</file>