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7695" tabRatio="522"/>
  </bookViews>
  <sheets>
    <sheet name="Strategie" sheetId="1" r:id="rId1"/>
  </sheets>
  <functionGroups/>
  <definedNames>
    <definedName name="_xlnm._FilterDatabase" localSheetId="0" hidden="1">Strategie!$K$2:$V$19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O4" i="1"/>
  <c r="AO5"/>
  <c r="AO6"/>
  <c r="AO7"/>
  <c r="AO8"/>
  <c r="AO9"/>
  <c r="AO10"/>
  <c r="AO11"/>
  <c r="AO12"/>
  <c r="AO13"/>
  <c r="AO14"/>
  <c r="AO15"/>
  <c r="AO16"/>
  <c r="AO17"/>
  <c r="AO18"/>
  <c r="AO19"/>
  <c r="AO20"/>
  <c r="AO21"/>
  <c r="AO22"/>
  <c r="AO23"/>
  <c r="AO24"/>
  <c r="AO25"/>
  <c r="AO26"/>
  <c r="AO27"/>
  <c r="AO28"/>
  <c r="AO29"/>
  <c r="AO30"/>
  <c r="AO31"/>
  <c r="AO32"/>
  <c r="AO33"/>
  <c r="AO34"/>
  <c r="AO35"/>
  <c r="AO36"/>
  <c r="AO37"/>
  <c r="AO38"/>
  <c r="AO39"/>
  <c r="AO40"/>
  <c r="AO41"/>
  <c r="AO42"/>
  <c r="AO43"/>
  <c r="AO44"/>
  <c r="AO45"/>
  <c r="AO46"/>
  <c r="AO47"/>
  <c r="AO48"/>
  <c r="AO49"/>
  <c r="AO50"/>
  <c r="AO51"/>
  <c r="AO52"/>
  <c r="AO53"/>
  <c r="AO54"/>
  <c r="AO55"/>
  <c r="AO56"/>
  <c r="AO57"/>
  <c r="AO58"/>
  <c r="AO59"/>
  <c r="AO60"/>
  <c r="AO61"/>
  <c r="AO62"/>
  <c r="AO63"/>
  <c r="AO64"/>
  <c r="AO65"/>
  <c r="AO66"/>
  <c r="AO67"/>
  <c r="AO68"/>
  <c r="AO69"/>
  <c r="AO70"/>
  <c r="AO71"/>
  <c r="AO72"/>
  <c r="AO73"/>
  <c r="AO74"/>
  <c r="AO75"/>
  <c r="AO76"/>
  <c r="AO77"/>
  <c r="AO78"/>
  <c r="AO79"/>
  <c r="AO80"/>
  <c r="AO81"/>
  <c r="AO82"/>
  <c r="AO83"/>
  <c r="AO84"/>
  <c r="AO85"/>
  <c r="AO86"/>
  <c r="AO87"/>
  <c r="AO88"/>
  <c r="AO89"/>
  <c r="AO90"/>
  <c r="AO91"/>
  <c r="AO92"/>
  <c r="AO93"/>
  <c r="AO94"/>
  <c r="AO95"/>
  <c r="AO96"/>
  <c r="AO97"/>
  <c r="AO98"/>
  <c r="AO99"/>
  <c r="AO100"/>
  <c r="AO101"/>
  <c r="AO102"/>
  <c r="AO103"/>
  <c r="AO104"/>
  <c r="AO105"/>
  <c r="AO106"/>
  <c r="AO107"/>
  <c r="AO108"/>
  <c r="AO109"/>
  <c r="AO110"/>
  <c r="AO111"/>
  <c r="AO112"/>
  <c r="AO3"/>
  <c r="AN4"/>
  <c r="AN5"/>
  <c r="AN6"/>
  <c r="AN7"/>
  <c r="AN8"/>
  <c r="AN9"/>
  <c r="AN10"/>
  <c r="AN11"/>
  <c r="AN12"/>
  <c r="AN13"/>
  <c r="AN14"/>
  <c r="AN15"/>
  <c r="AN16"/>
  <c r="AN17"/>
  <c r="AN18"/>
  <c r="AN19"/>
  <c r="AN20"/>
  <c r="AN21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39"/>
  <c r="AN40"/>
  <c r="AN41"/>
  <c r="AN42"/>
  <c r="AN43"/>
  <c r="AN44"/>
  <c r="AN45"/>
  <c r="AN46"/>
  <c r="AN47"/>
  <c r="AN48"/>
  <c r="AN49"/>
  <c r="AN50"/>
  <c r="AN51"/>
  <c r="AN52"/>
  <c r="AN53"/>
  <c r="AN54"/>
  <c r="AN55"/>
  <c r="AN56"/>
  <c r="AN57"/>
  <c r="AN58"/>
  <c r="AN59"/>
  <c r="AN60"/>
  <c r="AN61"/>
  <c r="AN62"/>
  <c r="AN63"/>
  <c r="AN64"/>
  <c r="AN65"/>
  <c r="AN66"/>
  <c r="AN67"/>
  <c r="AN68"/>
  <c r="AN69"/>
  <c r="AN70"/>
  <c r="AN71"/>
  <c r="AN72"/>
  <c r="AN73"/>
  <c r="AN74"/>
  <c r="AN75"/>
  <c r="AN76"/>
  <c r="AN77"/>
  <c r="AN78"/>
  <c r="AN79"/>
  <c r="AN80"/>
  <c r="AN81"/>
  <c r="AN82"/>
  <c r="AN83"/>
  <c r="AN84"/>
  <c r="AN85"/>
  <c r="AN86"/>
  <c r="AN87"/>
  <c r="AN88"/>
  <c r="AN89"/>
  <c r="AN90"/>
  <c r="AN91"/>
  <c r="AN92"/>
  <c r="AN93"/>
  <c r="AN94"/>
  <c r="AN95"/>
  <c r="AN96"/>
  <c r="AN97"/>
  <c r="AN98"/>
  <c r="AN99"/>
  <c r="AN100"/>
  <c r="AN101"/>
  <c r="AN102"/>
  <c r="AN103"/>
  <c r="AN104"/>
  <c r="AN105"/>
  <c r="AN106"/>
  <c r="AN107"/>
  <c r="AN108"/>
  <c r="AN109"/>
  <c r="AN110"/>
  <c r="AN111"/>
  <c r="AN112"/>
  <c r="AN3"/>
  <c r="AL4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3"/>
  <c r="AP112" l="1"/>
  <c r="AP111"/>
  <c r="AP110"/>
  <c r="AP109"/>
  <c r="AP108"/>
  <c r="AP107"/>
  <c r="AP106"/>
  <c r="AP105"/>
  <c r="AP104"/>
  <c r="AP103"/>
  <c r="AP102"/>
  <c r="AP101"/>
  <c r="AP100"/>
  <c r="AP99"/>
  <c r="AP98"/>
  <c r="AP97"/>
  <c r="AP96"/>
  <c r="AP95"/>
  <c r="AP94"/>
  <c r="AP93"/>
  <c r="AP92"/>
  <c r="AP91"/>
  <c r="AP90"/>
  <c r="AP89"/>
  <c r="AP88"/>
  <c r="AP87"/>
  <c r="AP86"/>
  <c r="AP85"/>
  <c r="AP84"/>
  <c r="AP83"/>
  <c r="AP82"/>
  <c r="AP81"/>
  <c r="AP80"/>
  <c r="AP79"/>
  <c r="AP78"/>
  <c r="AP77"/>
  <c r="AP76"/>
  <c r="AP75"/>
  <c r="AP74"/>
  <c r="AP73"/>
  <c r="AP72"/>
  <c r="AP71"/>
  <c r="AP70"/>
  <c r="AP69"/>
  <c r="AP68"/>
  <c r="AP67"/>
  <c r="AP66"/>
  <c r="AP65"/>
  <c r="AP64"/>
  <c r="AP63"/>
  <c r="AP62"/>
  <c r="AP61"/>
  <c r="AP60"/>
  <c r="AP59"/>
  <c r="AP58"/>
  <c r="AP57"/>
  <c r="AP56"/>
  <c r="AP55"/>
  <c r="AP54"/>
  <c r="AP53"/>
  <c r="AP52"/>
  <c r="AP51"/>
  <c r="AP50"/>
  <c r="AP49"/>
  <c r="AP48"/>
  <c r="AP47"/>
  <c r="AP46"/>
  <c r="AP45"/>
  <c r="AP44"/>
  <c r="AP43"/>
  <c r="AP42"/>
  <c r="AP41"/>
  <c r="AP40"/>
  <c r="AP39"/>
  <c r="AP38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P6"/>
  <c r="AP5"/>
  <c r="AP4"/>
  <c r="AP3"/>
  <c r="AM112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M5"/>
  <c r="AM4"/>
  <c r="AM3"/>
  <c r="AS21"/>
  <c r="AS20"/>
  <c r="AQ17" l="1"/>
  <c r="AQ7"/>
  <c r="AQ9"/>
  <c r="AQ16"/>
  <c r="AQ13"/>
  <c r="AQ18"/>
  <c r="AQ3"/>
  <c r="AQ10"/>
  <c r="AQ14"/>
  <c r="AQ12"/>
  <c r="AQ6"/>
  <c r="AQ19"/>
  <c r="AQ4"/>
  <c r="AQ5"/>
  <c r="AQ11"/>
  <c r="AQ15"/>
  <c r="AQ8"/>
  <c r="G7"/>
  <c r="G6" l="1"/>
  <c r="G11"/>
  <c r="G9"/>
  <c r="G10" l="1"/>
  <c r="G17" s="1"/>
  <c r="AQ20" l="1"/>
  <c r="AR20" s="1"/>
  <c r="G18" l="1"/>
  <c r="G19"/>
  <c r="G3" l="1"/>
  <c r="G8"/>
  <c r="G14" l="1"/>
  <c r="G16"/>
  <c r="G15"/>
</calcChain>
</file>

<file path=xl/sharedStrings.xml><?xml version="1.0" encoding="utf-8"?>
<sst xmlns="http://schemas.openxmlformats.org/spreadsheetml/2006/main" count="29" uniqueCount="24">
  <si>
    <t>Caractérisation des risques recensés</t>
  </si>
  <si>
    <t>Gravité</t>
  </si>
  <si>
    <t>Fréquence</t>
  </si>
  <si>
    <t>Criticité</t>
  </si>
  <si>
    <t>Niveau de Maitrise</t>
  </si>
  <si>
    <t>Actions réalisées</t>
  </si>
  <si>
    <t>Responsable</t>
  </si>
  <si>
    <t>EVALUATION</t>
  </si>
  <si>
    <t>SEUIL 3</t>
  </si>
  <si>
    <t>SEUIL 2</t>
  </si>
  <si>
    <t>SEUIL 1</t>
  </si>
  <si>
    <t>LA STRATEGIE DE l'ETABLISSEMENT</t>
  </si>
  <si>
    <t>Valeurs, missions et stratégie de l'établissement</t>
  </si>
  <si>
    <t>Vert</t>
  </si>
  <si>
    <t>Rouge</t>
  </si>
  <si>
    <t>Calcul S1</t>
  </si>
  <si>
    <t>Calcul S2</t>
  </si>
  <si>
    <t>année</t>
  </si>
  <si>
    <t>XXXXX</t>
  </si>
  <si>
    <t>ZZZZ</t>
  </si>
  <si>
    <t>GGGG</t>
  </si>
  <si>
    <t>TTTT</t>
  </si>
  <si>
    <t>YYYY</t>
  </si>
  <si>
    <t>UUUU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</si>
</sst>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lightUp"/>
    </fill>
    <fill>
      <patternFill patternType="lightUp">
        <bgColor rgb="FFFFC000"/>
      </patternFill>
    </fill>
    <fill>
      <patternFill patternType="lightUp">
        <bgColor rgb="FF92D050"/>
      </patternFill>
    </fill>
    <fill>
      <patternFill patternType="solid">
        <fgColor rgb="FFFFFF66"/>
        <bgColor indexed="64"/>
      </patternFill>
    </fill>
    <fill>
      <patternFill patternType="gray0625">
        <bgColor rgb="FFFF4B4B"/>
      </patternFill>
    </fill>
    <fill>
      <patternFill patternType="gray0625"/>
    </fill>
    <fill>
      <patternFill patternType="gray0625">
        <bgColor rgb="FFFFC000"/>
      </patternFill>
    </fill>
    <fill>
      <patternFill patternType="gray0625">
        <bgColor rgb="FF92D050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27">
    <xf numFmtId="0" fontId="0" fillId="0" borderId="0" xfId="0"/>
    <xf numFmtId="0" fontId="0" fillId="0" borderId="11" xfId="0" applyBorder="1"/>
    <xf numFmtId="0" fontId="0" fillId="0" borderId="10" xfId="0" applyBorder="1"/>
    <xf numFmtId="0" fontId="0" fillId="2" borderId="12" xfId="0" applyFill="1" applyBorder="1"/>
    <xf numFmtId="0" fontId="0" fillId="2" borderId="14" xfId="0" applyFill="1" applyBorder="1"/>
    <xf numFmtId="0" fontId="0" fillId="2" borderId="3" xfId="0" applyFill="1" applyBorder="1"/>
    <xf numFmtId="0" fontId="0" fillId="2" borderId="4" xfId="0" applyFill="1" applyBorder="1"/>
    <xf numFmtId="0" fontId="1" fillId="0" borderId="5" xfId="0" applyFont="1" applyBorder="1" applyAlignment="1">
      <alignment horizontal="center" vertical="center"/>
    </xf>
    <xf numFmtId="0" fontId="0" fillId="5" borderId="15" xfId="0" applyFill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5" borderId="23" xfId="0" applyFill="1" applyBorder="1"/>
    <xf numFmtId="0" fontId="1" fillId="0" borderId="2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textRotation="90"/>
    </xf>
    <xf numFmtId="0" fontId="0" fillId="2" borderId="27" xfId="0" applyFill="1" applyBorder="1"/>
    <xf numFmtId="0" fontId="0" fillId="2" borderId="28" xfId="0" applyFill="1" applyBorder="1"/>
    <xf numFmtId="0" fontId="0" fillId="2" borderId="26" xfId="0" applyFill="1" applyBorder="1"/>
    <xf numFmtId="0" fontId="0" fillId="2" borderId="2" xfId="0" applyFill="1" applyBorder="1"/>
    <xf numFmtId="0" fontId="1" fillId="0" borderId="5" xfId="0" applyFont="1" applyBorder="1" applyAlignment="1">
      <alignment horizontal="center" vertical="center" textRotation="90"/>
    </xf>
    <xf numFmtId="0" fontId="3" fillId="0" borderId="5" xfId="0" applyFont="1" applyBorder="1" applyAlignment="1">
      <alignment horizontal="center" vertical="center" textRotation="90"/>
    </xf>
    <xf numFmtId="0" fontId="4" fillId="3" borderId="32" xfId="0" applyFont="1" applyFill="1" applyBorder="1"/>
    <xf numFmtId="0" fontId="4" fillId="4" borderId="25" xfId="0" applyFont="1" applyFill="1" applyBorder="1"/>
    <xf numFmtId="0" fontId="0" fillId="3" borderId="13" xfId="0" applyFill="1" applyBorder="1"/>
    <xf numFmtId="0" fontId="0" fillId="3" borderId="31" xfId="0" applyFill="1" applyBorder="1"/>
    <xf numFmtId="0" fontId="0" fillId="3" borderId="1" xfId="0" applyFill="1" applyBorder="1"/>
    <xf numFmtId="0" fontId="0" fillId="5" borderId="34" xfId="0" applyFill="1" applyBorder="1"/>
    <xf numFmtId="0" fontId="0" fillId="4" borderId="9" xfId="0" applyFill="1" applyBorder="1"/>
    <xf numFmtId="0" fontId="0" fillId="4" borderId="5" xfId="0" applyFill="1" applyBorder="1"/>
    <xf numFmtId="0" fontId="0" fillId="4" borderId="30" xfId="0" applyFill="1" applyBorder="1"/>
    <xf numFmtId="0" fontId="0" fillId="0" borderId="35" xfId="0" applyBorder="1"/>
    <xf numFmtId="0" fontId="0" fillId="0" borderId="36" xfId="0" applyBorder="1"/>
    <xf numFmtId="0" fontId="0" fillId="2" borderId="37" xfId="0" applyFill="1" applyBorder="1"/>
    <xf numFmtId="0" fontId="0" fillId="2" borderId="24" xfId="0" applyFill="1" applyBorder="1"/>
    <xf numFmtId="0" fontId="0" fillId="5" borderId="15" xfId="0" applyFill="1" applyBorder="1" applyAlignment="1">
      <alignment vertical="center" wrapText="1"/>
    </xf>
    <xf numFmtId="0" fontId="0" fillId="5" borderId="29" xfId="0" applyFill="1" applyBorder="1"/>
    <xf numFmtId="0" fontId="0" fillId="5" borderId="23" xfId="0" applyFill="1" applyBorder="1" applyAlignment="1">
      <alignment horizontal="center" vertical="center" wrapText="1"/>
    </xf>
    <xf numFmtId="0" fontId="0" fillId="0" borderId="21" xfId="0" applyBorder="1"/>
    <xf numFmtId="0" fontId="0" fillId="0" borderId="16" xfId="0" applyBorder="1"/>
    <xf numFmtId="0" fontId="0" fillId="0" borderId="22" xfId="0" applyBorder="1"/>
    <xf numFmtId="0" fontId="0" fillId="0" borderId="29" xfId="0" applyFill="1" applyBorder="1" applyAlignment="1">
      <alignment horizontal="center" vertical="center" wrapText="1"/>
    </xf>
    <xf numFmtId="0" fontId="0" fillId="0" borderId="38" xfId="0" applyFill="1" applyBorder="1"/>
    <xf numFmtId="0" fontId="0" fillId="0" borderId="41" xfId="0" applyFill="1" applyBorder="1" applyAlignment="1">
      <alignment vertical="center" wrapText="1"/>
    </xf>
    <xf numFmtId="0" fontId="0" fillId="7" borderId="26" xfId="0" applyFill="1" applyBorder="1"/>
    <xf numFmtId="0" fontId="0" fillId="7" borderId="12" xfId="0" applyFill="1" applyBorder="1"/>
    <xf numFmtId="0" fontId="0" fillId="7" borderId="14" xfId="0" applyFill="1" applyBorder="1"/>
    <xf numFmtId="0" fontId="4" fillId="8" borderId="32" xfId="0" applyFont="1" applyFill="1" applyBorder="1"/>
    <xf numFmtId="0" fontId="0" fillId="8" borderId="13" xfId="0" applyFill="1" applyBorder="1"/>
    <xf numFmtId="0" fontId="0" fillId="8" borderId="1" xfId="0" applyFill="1" applyBorder="1"/>
    <xf numFmtId="0" fontId="0" fillId="7" borderId="28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37" xfId="0" applyFill="1" applyBorder="1"/>
    <xf numFmtId="0" fontId="0" fillId="9" borderId="9" xfId="0" applyFill="1" applyBorder="1"/>
    <xf numFmtId="0" fontId="0" fillId="9" borderId="5" xfId="0" applyFill="1" applyBorder="1"/>
    <xf numFmtId="0" fontId="0" fillId="7" borderId="24" xfId="0" applyFill="1" applyBorder="1"/>
    <xf numFmtId="0" fontId="0" fillId="8" borderId="32" xfId="0" applyFill="1" applyBorder="1"/>
    <xf numFmtId="0" fontId="0" fillId="7" borderId="1" xfId="0" applyFill="1" applyBorder="1"/>
    <xf numFmtId="0" fontId="0" fillId="7" borderId="31" xfId="0" applyFill="1" applyBorder="1"/>
    <xf numFmtId="0" fontId="0" fillId="5" borderId="6" xfId="0" applyFill="1" applyBorder="1" applyAlignment="1">
      <alignment horizontal="center" vertical="center"/>
    </xf>
    <xf numFmtId="0" fontId="0" fillId="0" borderId="6" xfId="0" applyFill="1" applyBorder="1"/>
    <xf numFmtId="0" fontId="0" fillId="0" borderId="10" xfId="0" applyFill="1" applyBorder="1"/>
    <xf numFmtId="0" fontId="0" fillId="0" borderId="0" xfId="0" applyFill="1" applyBorder="1" applyAlignment="1">
      <alignment vertical="center" wrapText="1"/>
    </xf>
    <xf numFmtId="0" fontId="4" fillId="6" borderId="2" xfId="0" applyFont="1" applyFill="1" applyBorder="1"/>
    <xf numFmtId="0" fontId="0" fillId="6" borderId="3" xfId="0" applyFill="1" applyBorder="1"/>
    <xf numFmtId="0" fontId="0" fillId="0" borderId="8" xfId="0" applyFill="1" applyBorder="1" applyAlignment="1">
      <alignment horizontal="center" vertical="center" wrapText="1"/>
    </xf>
    <xf numFmtId="0" fontId="0" fillId="0" borderId="40" xfId="0" applyBorder="1"/>
    <xf numFmtId="0" fontId="4" fillId="9" borderId="0" xfId="0" applyFont="1" applyFill="1" applyBorder="1"/>
    <xf numFmtId="0" fontId="0" fillId="6" borderId="28" xfId="0" applyFill="1" applyBorder="1"/>
    <xf numFmtId="0" fontId="0" fillId="5" borderId="33" xfId="0" applyFill="1" applyBorder="1" applyAlignment="1">
      <alignment horizontal="left" vertical="center" wrapText="1"/>
    </xf>
    <xf numFmtId="0" fontId="0" fillId="9" borderId="39" xfId="0" applyFill="1" applyBorder="1"/>
    <xf numFmtId="0" fontId="0" fillId="7" borderId="30" xfId="0" applyFill="1" applyBorder="1"/>
    <xf numFmtId="0" fontId="0" fillId="7" borderId="5" xfId="0" applyFill="1" applyBorder="1"/>
    <xf numFmtId="0" fontId="0" fillId="5" borderId="9" xfId="0" applyFill="1" applyBorder="1" applyAlignment="1">
      <alignment horizontal="left" vertical="center" wrapText="1"/>
    </xf>
    <xf numFmtId="0" fontId="0" fillId="5" borderId="39" xfId="0" applyFill="1" applyBorder="1" applyAlignment="1">
      <alignment vertical="center" wrapText="1"/>
    </xf>
    <xf numFmtId="0" fontId="0" fillId="5" borderId="13" xfId="0" applyFill="1" applyBorder="1"/>
    <xf numFmtId="0" fontId="0" fillId="5" borderId="1" xfId="0" applyFill="1" applyBorder="1"/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37" xfId="0" applyFill="1" applyBorder="1"/>
    <xf numFmtId="0" fontId="0" fillId="5" borderId="6" xfId="0" applyFill="1" applyBorder="1" applyAlignment="1">
      <alignment horizontal="center" vertical="center"/>
    </xf>
    <xf numFmtId="0" fontId="0" fillId="5" borderId="13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37" xfId="0" applyFill="1" applyBorder="1" applyAlignment="1">
      <alignment vertical="center" wrapText="1"/>
    </xf>
    <xf numFmtId="0" fontId="0" fillId="10" borderId="10" xfId="0" applyFill="1" applyBorder="1"/>
    <xf numFmtId="0" fontId="0" fillId="10" borderId="11" xfId="0" applyFill="1" applyBorder="1"/>
    <xf numFmtId="0" fontId="0" fillId="5" borderId="34" xfId="0" applyFill="1" applyBorder="1" applyAlignment="1">
      <alignment vertical="center"/>
    </xf>
    <xf numFmtId="0" fontId="0" fillId="11" borderId="10" xfId="0" applyFill="1" applyBorder="1"/>
    <xf numFmtId="0" fontId="0" fillId="11" borderId="19" xfId="0" applyFill="1" applyBorder="1"/>
    <xf numFmtId="0" fontId="0" fillId="10" borderId="0" xfId="0" applyFill="1"/>
    <xf numFmtId="0" fontId="0" fillId="11" borderId="0" xfId="0" applyFill="1"/>
    <xf numFmtId="9" fontId="0" fillId="0" borderId="0" xfId="1" applyFont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8" fillId="0" borderId="11" xfId="0" applyFont="1" applyFill="1" applyBorder="1"/>
    <xf numFmtId="9" fontId="0" fillId="0" borderId="0" xfId="0" applyNumberFormat="1"/>
    <xf numFmtId="0" fontId="0" fillId="5" borderId="6" xfId="0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>
      <alignment horizontal="center" vertical="center" textRotation="90"/>
    </xf>
    <xf numFmtId="0" fontId="2" fillId="0" borderId="6" xfId="0" applyFont="1" applyBorder="1" applyAlignment="1">
      <alignment horizontal="center" vertical="center" textRotation="90"/>
    </xf>
    <xf numFmtId="0" fontId="0" fillId="5" borderId="5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38" xfId="0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textRotation="90" wrapText="1"/>
    </xf>
    <xf numFmtId="0" fontId="1" fillId="0" borderId="6" xfId="0" applyFont="1" applyBorder="1" applyAlignment="1">
      <alignment horizontal="center" textRotation="90" wrapText="1"/>
    </xf>
    <xf numFmtId="0" fontId="6" fillId="0" borderId="13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5" xfId="0" applyFill="1" applyBorder="1" applyAlignment="1" applyProtection="1">
      <alignment horizontal="center" vertical="center"/>
      <protection locked="0"/>
    </xf>
    <xf numFmtId="0" fontId="0" fillId="5" borderId="6" xfId="0" applyFill="1" applyBorder="1" applyAlignment="1" applyProtection="1">
      <alignment horizontal="center" vertical="center"/>
      <protection locked="0"/>
    </xf>
    <xf numFmtId="0" fontId="0" fillId="5" borderId="7" xfId="0" applyFill="1" applyBorder="1" applyAlignment="1" applyProtection="1">
      <alignment horizontal="center" vertical="center"/>
      <protection locked="0"/>
    </xf>
    <xf numFmtId="0" fontId="0" fillId="0" borderId="38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12" borderId="0" xfId="0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FF66"/>
      <color rgb="FFFF4B4B"/>
      <color rgb="FFFF3F3F"/>
      <color rgb="FFFF8B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U112"/>
  <sheetViews>
    <sheetView tabSelected="1" topLeftCell="I1" zoomScale="80" zoomScaleNormal="80" workbookViewId="0">
      <pane ySplit="1" topLeftCell="A2" activePane="bottomLeft" state="frozen"/>
      <selection activeCell="I1" sqref="I1"/>
      <selection pane="bottomLeft" activeCell="AT2" sqref="AT2"/>
    </sheetView>
  </sheetViews>
  <sheetFormatPr baseColWidth="10" defaultRowHeight="15"/>
  <cols>
    <col min="1" max="1" width="5.85546875" customWidth="1"/>
    <col min="2" max="2" width="7" customWidth="1"/>
    <col min="3" max="3" width="13" customWidth="1"/>
    <col min="4" max="4" width="42.85546875" customWidth="1"/>
    <col min="5" max="5" width="5.28515625" customWidth="1"/>
    <col min="6" max="6" width="4.85546875" customWidth="1"/>
    <col min="7" max="7" width="5" style="95" customWidth="1"/>
    <col min="8" max="8" width="6.85546875" customWidth="1"/>
    <col min="9" max="9" width="65.42578125" customWidth="1"/>
    <col min="10" max="10" width="15.7109375" customWidth="1"/>
    <col min="11" max="34" width="3.7109375" customWidth="1"/>
    <col min="35" max="35" width="8.42578125" customWidth="1"/>
    <col min="37" max="37" width="4.5703125" customWidth="1"/>
    <col min="38" max="38" width="5.85546875" customWidth="1"/>
    <col min="39" max="39" width="9.140625" customWidth="1"/>
    <col min="40" max="40" width="7.42578125" customWidth="1"/>
    <col min="41" max="41" width="10.140625" bestFit="1" customWidth="1"/>
    <col min="42" max="42" width="9.85546875" bestFit="1" customWidth="1"/>
    <col min="43" max="43" width="7.5703125" customWidth="1"/>
    <col min="44" max="44" width="8.85546875" customWidth="1"/>
    <col min="45" max="45" width="10.42578125" customWidth="1"/>
  </cols>
  <sheetData>
    <row r="1" spans="2:47" ht="74.25" customHeight="1" thickBot="1">
      <c r="K1" s="107">
        <v>2017</v>
      </c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9"/>
      <c r="W1" s="110">
        <v>2018</v>
      </c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2"/>
      <c r="AL1" s="92"/>
      <c r="AM1" s="93"/>
      <c r="AN1" s="126"/>
      <c r="AO1" s="126"/>
      <c r="AP1" s="126"/>
      <c r="AQ1" s="126"/>
      <c r="AR1" s="126"/>
      <c r="AS1" s="126"/>
      <c r="AT1" s="126"/>
      <c r="AU1" s="126"/>
    </row>
    <row r="2" spans="2:47" ht="95.25" thickBot="1">
      <c r="D2" s="7" t="s">
        <v>0</v>
      </c>
      <c r="E2" s="22" t="s">
        <v>1</v>
      </c>
      <c r="F2" s="22" t="s">
        <v>2</v>
      </c>
      <c r="G2" s="23" t="s">
        <v>3</v>
      </c>
      <c r="H2" s="22" t="s">
        <v>4</v>
      </c>
      <c r="I2" s="7" t="s">
        <v>5</v>
      </c>
      <c r="J2" s="7" t="s">
        <v>6</v>
      </c>
      <c r="K2" s="14">
        <v>1</v>
      </c>
      <c r="L2" s="15">
        <v>2</v>
      </c>
      <c r="M2" s="15">
        <v>3</v>
      </c>
      <c r="N2" s="15">
        <v>4</v>
      </c>
      <c r="O2" s="15">
        <v>5</v>
      </c>
      <c r="P2" s="15">
        <v>6</v>
      </c>
      <c r="Q2" s="15">
        <v>7</v>
      </c>
      <c r="R2" s="15">
        <v>8</v>
      </c>
      <c r="S2" s="15">
        <v>9</v>
      </c>
      <c r="T2" s="15">
        <v>10</v>
      </c>
      <c r="U2" s="15">
        <v>11</v>
      </c>
      <c r="V2" s="16">
        <v>12</v>
      </c>
      <c r="W2" s="14">
        <v>1</v>
      </c>
      <c r="X2" s="15">
        <v>2</v>
      </c>
      <c r="Y2" s="15">
        <v>3</v>
      </c>
      <c r="Z2" s="15">
        <v>4</v>
      </c>
      <c r="AA2" s="15">
        <v>5</v>
      </c>
      <c r="AB2" s="15">
        <v>6</v>
      </c>
      <c r="AC2" s="15">
        <v>7</v>
      </c>
      <c r="AD2" s="15">
        <v>8</v>
      </c>
      <c r="AE2" s="15">
        <v>9</v>
      </c>
      <c r="AF2" s="15">
        <v>10</v>
      </c>
      <c r="AG2" s="15">
        <v>11</v>
      </c>
      <c r="AH2" s="16">
        <v>12</v>
      </c>
      <c r="AI2" s="17" t="s">
        <v>7</v>
      </c>
      <c r="AK2" s="95" t="s">
        <v>13</v>
      </c>
      <c r="AL2" s="95" t="s">
        <v>14</v>
      </c>
      <c r="AM2" s="96" t="s">
        <v>15</v>
      </c>
      <c r="AN2" s="95" t="s">
        <v>13</v>
      </c>
      <c r="AO2" s="95" t="s">
        <v>14</v>
      </c>
      <c r="AP2" s="96" t="s">
        <v>16</v>
      </c>
      <c r="AQ2" s="96" t="s">
        <v>17</v>
      </c>
    </row>
    <row r="3" spans="2:47" ht="39.950000000000003" customHeight="1">
      <c r="B3" s="100" t="s">
        <v>11</v>
      </c>
      <c r="C3" s="105" t="s">
        <v>12</v>
      </c>
      <c r="D3" s="102" t="s">
        <v>20</v>
      </c>
      <c r="E3" s="113">
        <v>3</v>
      </c>
      <c r="F3" s="113">
        <v>4</v>
      </c>
      <c r="G3" s="116">
        <f>E3*F3</f>
        <v>12</v>
      </c>
      <c r="H3" s="113">
        <v>3</v>
      </c>
      <c r="I3" s="73" t="s">
        <v>18</v>
      </c>
      <c r="J3" s="13"/>
      <c r="K3" s="9"/>
      <c r="L3" s="88"/>
      <c r="M3" s="1"/>
      <c r="N3" s="97"/>
      <c r="O3" s="1"/>
      <c r="P3" s="1"/>
      <c r="Q3" s="1"/>
      <c r="R3" s="1"/>
      <c r="S3" s="1"/>
      <c r="T3" s="1"/>
      <c r="U3" s="1"/>
      <c r="V3" s="10"/>
      <c r="W3" s="9"/>
      <c r="X3" s="1"/>
      <c r="Y3" s="1"/>
      <c r="Z3" s="1"/>
      <c r="AA3" s="1"/>
      <c r="AB3" s="1"/>
      <c r="AC3" s="1"/>
      <c r="AD3" s="1"/>
      <c r="AE3" s="1"/>
      <c r="AF3" s="1"/>
      <c r="AG3" s="1"/>
      <c r="AH3" s="10"/>
      <c r="AI3" s="33"/>
      <c r="AK3">
        <f ca="1">Somcouleur(K3:P3,$AL$1)</f>
        <v>1</v>
      </c>
      <c r="AL3">
        <f ca="1">Somcouleur(K3:P3,$AM$1)</f>
        <v>0</v>
      </c>
      <c r="AM3" s="94">
        <f ca="1">IF(ISERROR($AK3/(($AK3*1)+($AL3*1))),"0",$AK3/(($AK3*1)+($AL3*1)))</f>
        <v>1</v>
      </c>
      <c r="AN3">
        <f ca="1">Somcouleur(Q3:V3,$AL$1)</f>
        <v>0</v>
      </c>
      <c r="AO3">
        <f ca="1">Somcouleur(R3:W3,$AM$1)</f>
        <v>0</v>
      </c>
      <c r="AP3" s="94" t="str">
        <f ca="1">IF(ISERROR($AN3/(($AN3*1)+($AO3*1))),"0",$AN3/(($AN3*1)+($AO3*1)))</f>
        <v>0</v>
      </c>
      <c r="AQ3" s="94">
        <f ca="1">IFERROR((AK3+AN3)/((AK3+AN3)+(AL3+AO3)),"")</f>
        <v>1</v>
      </c>
      <c r="AU3" s="94"/>
    </row>
    <row r="4" spans="2:47">
      <c r="B4" s="101"/>
      <c r="C4" s="106"/>
      <c r="D4" s="103"/>
      <c r="E4" s="114"/>
      <c r="F4" s="114"/>
      <c r="G4" s="117"/>
      <c r="H4" s="114"/>
      <c r="I4" s="29" t="s">
        <v>19</v>
      </c>
      <c r="J4" s="8"/>
      <c r="K4" s="11"/>
      <c r="L4" s="87"/>
      <c r="M4" s="2"/>
      <c r="N4" s="2"/>
      <c r="O4" s="2"/>
      <c r="P4" s="2"/>
      <c r="Q4" s="65"/>
      <c r="R4" s="2"/>
      <c r="S4" s="2"/>
      <c r="T4" s="2"/>
      <c r="U4" s="2"/>
      <c r="V4" s="12"/>
      <c r="W4" s="11"/>
      <c r="X4" s="2"/>
      <c r="Y4" s="2"/>
      <c r="Z4" s="2"/>
      <c r="AA4" s="2"/>
      <c r="AB4" s="2"/>
      <c r="AC4" s="2"/>
      <c r="AD4" s="2"/>
      <c r="AE4" s="2"/>
      <c r="AF4" s="2"/>
      <c r="AG4" s="2"/>
      <c r="AH4" s="12"/>
      <c r="AI4" s="34"/>
      <c r="AK4">
        <f t="shared" ref="AK4:AK67" ca="1" si="0">Somcouleur(K4:P4,$AL$1)</f>
        <v>1</v>
      </c>
      <c r="AL4">
        <f t="shared" ref="AL4:AL67" ca="1" si="1">Somcouleur(K4:P4,$AM$1)</f>
        <v>0</v>
      </c>
      <c r="AM4" s="94">
        <f t="shared" ref="AM4:AM67" ca="1" si="2">IF(ISERROR($AK4/(($AK4*1)+($AL4*1))),"0",$AK4/(($AK4*1)+($AL4*1)))</f>
        <v>1</v>
      </c>
      <c r="AN4">
        <f t="shared" ref="AN4:AN67" ca="1" si="3">Somcouleur(Q4:V4,$AL$1)</f>
        <v>0</v>
      </c>
      <c r="AO4">
        <f t="shared" ref="AO4:AO67" ca="1" si="4">Somcouleur(R4:W4,$AM$1)</f>
        <v>0</v>
      </c>
      <c r="AP4" s="94" t="str">
        <f t="shared" ref="AP4:AP67" ca="1" si="5">IF(ISERROR($AN4/(($AN4*1)+($AO4*1))),"0",$AN4/(($AN4*1)+($AO4*1)))</f>
        <v>0</v>
      </c>
      <c r="AQ4" s="94">
        <f t="shared" ref="AQ4:AQ19" ca="1" si="6">IFERROR((AK4+AN4)/((AK4+AN4)+(AL4+AO4)),"")</f>
        <v>1</v>
      </c>
      <c r="AU4" s="94"/>
    </row>
    <row r="5" spans="2:47" ht="47.25" customHeight="1" thickBot="1">
      <c r="B5" s="101"/>
      <c r="C5" s="106"/>
      <c r="D5" s="104"/>
      <c r="E5" s="115"/>
      <c r="F5" s="115"/>
      <c r="G5" s="118"/>
      <c r="H5" s="115"/>
      <c r="I5" s="89" t="s">
        <v>22</v>
      </c>
      <c r="J5" s="37"/>
      <c r="K5" s="11"/>
      <c r="L5" s="2"/>
      <c r="M5" s="2"/>
      <c r="N5" s="65"/>
      <c r="O5" s="2"/>
      <c r="P5" s="2"/>
      <c r="Q5" s="2"/>
      <c r="R5" s="2"/>
      <c r="S5" s="90"/>
      <c r="T5" s="2"/>
      <c r="U5" s="2"/>
      <c r="V5" s="12"/>
      <c r="W5" s="11"/>
      <c r="X5" s="2"/>
      <c r="Y5" s="2"/>
      <c r="Z5" s="2"/>
      <c r="AA5" s="2"/>
      <c r="AB5" s="2"/>
      <c r="AC5" s="2"/>
      <c r="AD5" s="2"/>
      <c r="AE5" s="2"/>
      <c r="AF5" s="2"/>
      <c r="AG5" s="2"/>
      <c r="AH5" s="12"/>
      <c r="AI5" s="34"/>
      <c r="AK5">
        <f t="shared" ca="1" si="0"/>
        <v>0</v>
      </c>
      <c r="AL5">
        <f t="shared" ca="1" si="1"/>
        <v>0</v>
      </c>
      <c r="AM5" s="94" t="str">
        <f t="shared" ca="1" si="2"/>
        <v>0</v>
      </c>
      <c r="AN5">
        <f t="shared" ca="1" si="3"/>
        <v>0</v>
      </c>
      <c r="AO5">
        <f t="shared" ca="1" si="4"/>
        <v>1</v>
      </c>
      <c r="AP5" s="94">
        <f t="shared" ca="1" si="5"/>
        <v>0</v>
      </c>
      <c r="AQ5" s="94">
        <f t="shared" ca="1" si="6"/>
        <v>0</v>
      </c>
      <c r="AU5" s="94"/>
    </row>
    <row r="6" spans="2:47" ht="15.75" thickBot="1">
      <c r="B6" s="101"/>
      <c r="C6" s="106"/>
      <c r="D6" s="77" t="s">
        <v>21</v>
      </c>
      <c r="E6" s="83">
        <v>3</v>
      </c>
      <c r="F6" s="83">
        <v>4</v>
      </c>
      <c r="G6" s="99">
        <f t="shared" ref="G6:G11" si="7">E6*F6</f>
        <v>12</v>
      </c>
      <c r="H6" s="63">
        <v>3</v>
      </c>
      <c r="I6" s="78" t="s">
        <v>23</v>
      </c>
      <c r="J6" s="38"/>
      <c r="K6" s="11"/>
      <c r="L6" s="2"/>
      <c r="M6" s="2"/>
      <c r="N6" s="2"/>
      <c r="O6" s="2"/>
      <c r="P6" s="2"/>
      <c r="Q6" s="2"/>
      <c r="R6" s="2"/>
      <c r="S6" s="2"/>
      <c r="T6" s="2"/>
      <c r="U6" s="2"/>
      <c r="V6" s="12"/>
      <c r="W6" s="91"/>
      <c r="X6" s="2"/>
      <c r="Y6" s="2"/>
      <c r="Z6" s="2"/>
      <c r="AA6" s="2"/>
      <c r="AB6" s="2"/>
      <c r="AC6" s="2"/>
      <c r="AD6" s="2"/>
      <c r="AE6" s="2"/>
      <c r="AF6" s="2"/>
      <c r="AG6" s="2"/>
      <c r="AH6" s="12"/>
      <c r="AI6" s="34"/>
      <c r="AK6">
        <f t="shared" ca="1" si="0"/>
        <v>0</v>
      </c>
      <c r="AL6">
        <f t="shared" ca="1" si="1"/>
        <v>0</v>
      </c>
      <c r="AM6" s="94" t="str">
        <f t="shared" ca="1" si="2"/>
        <v>0</v>
      </c>
      <c r="AN6">
        <f t="shared" ca="1" si="3"/>
        <v>0</v>
      </c>
      <c r="AO6">
        <f t="shared" ca="1" si="4"/>
        <v>1</v>
      </c>
      <c r="AP6" s="94">
        <f t="shared" ca="1" si="5"/>
        <v>0</v>
      </c>
      <c r="AQ6" s="94">
        <f t="shared" ca="1" si="6"/>
        <v>0</v>
      </c>
      <c r="AU6" s="94"/>
    </row>
    <row r="7" spans="2:47" ht="15.75" thickBot="1">
      <c r="B7" s="101"/>
      <c r="C7" s="106"/>
      <c r="D7" s="84"/>
      <c r="E7" s="85"/>
      <c r="F7" s="85"/>
      <c r="G7" s="81">
        <f t="shared" si="7"/>
        <v>0</v>
      </c>
      <c r="H7" s="85"/>
      <c r="I7" s="86"/>
      <c r="J7" s="38"/>
      <c r="K7" s="11"/>
      <c r="L7" s="2"/>
      <c r="M7" s="2"/>
      <c r="N7" s="2"/>
      <c r="O7" s="2"/>
      <c r="P7" s="2"/>
      <c r="Q7" s="2"/>
      <c r="R7" s="2"/>
      <c r="S7" s="2"/>
      <c r="T7" s="2"/>
      <c r="U7" s="2"/>
      <c r="V7" s="12"/>
      <c r="W7" s="11"/>
      <c r="X7" s="2"/>
      <c r="Y7" s="2"/>
      <c r="Z7" s="2"/>
      <c r="AA7" s="2"/>
      <c r="AB7" s="2"/>
      <c r="AC7" s="2"/>
      <c r="AD7" s="2"/>
      <c r="AE7" s="2"/>
      <c r="AF7" s="2"/>
      <c r="AG7" s="2"/>
      <c r="AH7" s="12"/>
      <c r="AI7" s="34"/>
      <c r="AK7">
        <f t="shared" ca="1" si="0"/>
        <v>0</v>
      </c>
      <c r="AL7">
        <f t="shared" ca="1" si="1"/>
        <v>0</v>
      </c>
      <c r="AM7" s="94" t="str">
        <f t="shared" ca="1" si="2"/>
        <v>0</v>
      </c>
      <c r="AN7">
        <f t="shared" ca="1" si="3"/>
        <v>0</v>
      </c>
      <c r="AO7">
        <f t="shared" ca="1" si="4"/>
        <v>0</v>
      </c>
      <c r="AP7" s="94" t="str">
        <f t="shared" ca="1" si="5"/>
        <v>0</v>
      </c>
      <c r="AQ7" s="94" t="str">
        <f t="shared" ca="1" si="6"/>
        <v/>
      </c>
      <c r="AU7" s="94"/>
    </row>
    <row r="8" spans="2:47" ht="15.75" thickBot="1">
      <c r="B8" s="101"/>
      <c r="C8" s="106"/>
      <c r="D8" s="79"/>
      <c r="E8" s="80"/>
      <c r="F8" s="80"/>
      <c r="G8" s="81">
        <f t="shared" si="7"/>
        <v>0</v>
      </c>
      <c r="H8" s="80"/>
      <c r="I8" s="82"/>
      <c r="J8" s="39"/>
      <c r="K8" s="11"/>
      <c r="L8" s="2"/>
      <c r="M8" s="2"/>
      <c r="N8" s="2"/>
      <c r="O8" s="2"/>
      <c r="P8" s="2"/>
      <c r="Q8" s="2"/>
      <c r="R8" s="2"/>
      <c r="S8" s="2"/>
      <c r="T8" s="2"/>
      <c r="U8" s="2"/>
      <c r="V8" s="12"/>
      <c r="W8" s="11"/>
      <c r="X8" s="2"/>
      <c r="Y8" s="2"/>
      <c r="Z8" s="2"/>
      <c r="AA8" s="2"/>
      <c r="AB8" s="2"/>
      <c r="AC8" s="2"/>
      <c r="AD8" s="2"/>
      <c r="AE8" s="2"/>
      <c r="AF8" s="2"/>
      <c r="AG8" s="2"/>
      <c r="AH8" s="12"/>
      <c r="AI8" s="34"/>
      <c r="AK8">
        <f t="shared" ca="1" si="0"/>
        <v>0</v>
      </c>
      <c r="AL8">
        <f t="shared" ca="1" si="1"/>
        <v>0</v>
      </c>
      <c r="AM8" s="94" t="str">
        <f t="shared" ca="1" si="2"/>
        <v>0</v>
      </c>
      <c r="AN8">
        <f t="shared" ca="1" si="3"/>
        <v>0</v>
      </c>
      <c r="AO8">
        <f t="shared" ca="1" si="4"/>
        <v>0</v>
      </c>
      <c r="AP8" s="94" t="str">
        <f t="shared" ca="1" si="5"/>
        <v>0</v>
      </c>
      <c r="AQ8" s="94" t="str">
        <f t="shared" ca="1" si="6"/>
        <v/>
      </c>
      <c r="AU8" s="94"/>
    </row>
    <row r="9" spans="2:47">
      <c r="B9" s="101"/>
      <c r="C9" s="106"/>
      <c r="D9" s="43"/>
      <c r="E9" s="44"/>
      <c r="F9" s="44"/>
      <c r="G9" s="119">
        <f t="shared" si="7"/>
        <v>0</v>
      </c>
      <c r="H9" s="44"/>
      <c r="I9" s="45"/>
      <c r="J9" s="43"/>
      <c r="K9" s="11"/>
      <c r="L9" s="2"/>
      <c r="M9" s="2"/>
      <c r="N9" s="2"/>
      <c r="O9" s="2"/>
      <c r="P9" s="2"/>
      <c r="Q9" s="2"/>
      <c r="R9" s="2"/>
      <c r="S9" s="2"/>
      <c r="T9" s="2"/>
      <c r="U9" s="2"/>
      <c r="V9" s="12"/>
      <c r="W9" s="11"/>
      <c r="X9" s="2"/>
      <c r="Y9" s="2"/>
      <c r="Z9" s="2"/>
      <c r="AA9" s="2"/>
      <c r="AB9" s="2"/>
      <c r="AC9" s="2"/>
      <c r="AD9" s="2"/>
      <c r="AE9" s="2"/>
      <c r="AF9" s="2"/>
      <c r="AG9" s="2"/>
      <c r="AH9" s="12"/>
      <c r="AI9" s="34"/>
      <c r="AK9">
        <f t="shared" ca="1" si="0"/>
        <v>0</v>
      </c>
      <c r="AL9">
        <f t="shared" ca="1" si="1"/>
        <v>0</v>
      </c>
      <c r="AM9" s="94" t="str">
        <f t="shared" ca="1" si="2"/>
        <v>0</v>
      </c>
      <c r="AN9">
        <f t="shared" ca="1" si="3"/>
        <v>0</v>
      </c>
      <c r="AO9">
        <f t="shared" ca="1" si="4"/>
        <v>0</v>
      </c>
      <c r="AP9" s="94" t="str">
        <f t="shared" ca="1" si="5"/>
        <v>0</v>
      </c>
      <c r="AQ9" s="94" t="str">
        <f t="shared" ca="1" si="6"/>
        <v/>
      </c>
      <c r="AU9" s="94"/>
    </row>
    <row r="10" spans="2:47">
      <c r="B10" s="101"/>
      <c r="C10" s="106"/>
      <c r="D10" s="43"/>
      <c r="E10" s="44"/>
      <c r="F10" s="44"/>
      <c r="G10" s="119">
        <f t="shared" si="7"/>
        <v>0</v>
      </c>
      <c r="H10" s="44"/>
      <c r="I10" s="45"/>
      <c r="J10" s="43"/>
      <c r="K10" s="11"/>
      <c r="L10" s="2"/>
      <c r="M10" s="2"/>
      <c r="N10" s="2"/>
      <c r="O10" s="2"/>
      <c r="P10" s="2"/>
      <c r="Q10" s="2"/>
      <c r="R10" s="2"/>
      <c r="S10" s="2"/>
      <c r="T10" s="2"/>
      <c r="U10" s="2"/>
      <c r="V10" s="12"/>
      <c r="W10" s="11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12"/>
      <c r="AI10" s="34"/>
      <c r="AK10">
        <f t="shared" ca="1" si="0"/>
        <v>0</v>
      </c>
      <c r="AL10">
        <f t="shared" ca="1" si="1"/>
        <v>0</v>
      </c>
      <c r="AM10" s="94" t="str">
        <f t="shared" ca="1" si="2"/>
        <v>0</v>
      </c>
      <c r="AN10">
        <f t="shared" ca="1" si="3"/>
        <v>0</v>
      </c>
      <c r="AO10">
        <f t="shared" ca="1" si="4"/>
        <v>0</v>
      </c>
      <c r="AP10" s="94" t="str">
        <f t="shared" ca="1" si="5"/>
        <v>0</v>
      </c>
      <c r="AQ10" s="94" t="str">
        <f t="shared" ca="1" si="6"/>
        <v/>
      </c>
    </row>
    <row r="11" spans="2:47">
      <c r="B11" s="101"/>
      <c r="C11" s="106"/>
      <c r="D11" s="43"/>
      <c r="E11" s="44"/>
      <c r="F11" s="44"/>
      <c r="G11" s="119">
        <f t="shared" si="7"/>
        <v>0</v>
      </c>
      <c r="H11" s="44"/>
      <c r="I11" s="45"/>
      <c r="J11" s="43"/>
      <c r="K11" s="11"/>
      <c r="L11" s="2"/>
      <c r="M11" s="2"/>
      <c r="N11" s="2"/>
      <c r="O11" s="2"/>
      <c r="P11" s="2"/>
      <c r="Q11" s="2"/>
      <c r="R11" s="2"/>
      <c r="S11" s="2"/>
      <c r="T11" s="2"/>
      <c r="U11" s="2"/>
      <c r="V11" s="12"/>
      <c r="W11" s="11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12"/>
      <c r="AI11" s="34"/>
      <c r="AK11">
        <f t="shared" ca="1" si="0"/>
        <v>0</v>
      </c>
      <c r="AL11">
        <f t="shared" ca="1" si="1"/>
        <v>0</v>
      </c>
      <c r="AM11" s="94" t="str">
        <f t="shared" ca="1" si="2"/>
        <v>0</v>
      </c>
      <c r="AN11">
        <f t="shared" ca="1" si="3"/>
        <v>0</v>
      </c>
      <c r="AO11">
        <f t="shared" ca="1" si="4"/>
        <v>0</v>
      </c>
      <c r="AP11" s="94" t="str">
        <f t="shared" ca="1" si="5"/>
        <v>0</v>
      </c>
      <c r="AQ11" s="94" t="str">
        <f t="shared" ca="1" si="6"/>
        <v/>
      </c>
    </row>
    <row r="12" spans="2:47">
      <c r="B12" s="101"/>
      <c r="C12" s="106"/>
      <c r="D12" s="43"/>
      <c r="E12" s="44"/>
      <c r="F12" s="44"/>
      <c r="G12" s="119"/>
      <c r="H12" s="44"/>
      <c r="I12" s="45"/>
      <c r="J12" s="43"/>
      <c r="K12" s="11"/>
      <c r="L12" s="2"/>
      <c r="M12" s="2"/>
      <c r="N12" s="2"/>
      <c r="O12" s="2"/>
      <c r="P12" s="2"/>
      <c r="Q12" s="2"/>
      <c r="R12" s="2"/>
      <c r="S12" s="2"/>
      <c r="T12" s="2"/>
      <c r="U12" s="2"/>
      <c r="V12" s="12"/>
      <c r="W12" s="11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12"/>
      <c r="AI12" s="34"/>
      <c r="AK12">
        <f t="shared" ca="1" si="0"/>
        <v>0</v>
      </c>
      <c r="AL12">
        <f t="shared" ca="1" si="1"/>
        <v>0</v>
      </c>
      <c r="AM12" s="94" t="str">
        <f t="shared" ca="1" si="2"/>
        <v>0</v>
      </c>
      <c r="AN12">
        <f t="shared" ca="1" si="3"/>
        <v>0</v>
      </c>
      <c r="AO12">
        <f t="shared" ca="1" si="4"/>
        <v>0</v>
      </c>
      <c r="AP12" s="94" t="str">
        <f t="shared" ca="1" si="5"/>
        <v>0</v>
      </c>
      <c r="AQ12" s="94" t="str">
        <f t="shared" ca="1" si="6"/>
        <v/>
      </c>
    </row>
    <row r="13" spans="2:47" ht="15.75" thickBot="1">
      <c r="B13" s="101"/>
      <c r="C13" s="106"/>
      <c r="D13" s="69"/>
      <c r="E13" s="64"/>
      <c r="F13" s="64"/>
      <c r="G13" s="120"/>
      <c r="H13" s="64"/>
      <c r="I13" s="66"/>
      <c r="J13" s="69"/>
      <c r="K13" s="40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2"/>
      <c r="W13" s="40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2"/>
      <c r="AI13" s="70"/>
      <c r="AK13">
        <f t="shared" ca="1" si="0"/>
        <v>0</v>
      </c>
      <c r="AL13">
        <f t="shared" ca="1" si="1"/>
        <v>0</v>
      </c>
      <c r="AM13" s="94" t="str">
        <f t="shared" ca="1" si="2"/>
        <v>0</v>
      </c>
      <c r="AN13">
        <f t="shared" ca="1" si="3"/>
        <v>0</v>
      </c>
      <c r="AO13">
        <f t="shared" ca="1" si="4"/>
        <v>0</v>
      </c>
      <c r="AP13" s="94" t="str">
        <f t="shared" ca="1" si="5"/>
        <v>0</v>
      </c>
      <c r="AQ13" s="94" t="str">
        <f t="shared" ca="1" si="6"/>
        <v/>
      </c>
    </row>
    <row r="14" spans="2:47" ht="16.5" thickBot="1">
      <c r="B14" s="101"/>
      <c r="C14" s="67" t="s">
        <v>8</v>
      </c>
      <c r="D14" s="68"/>
      <c r="E14" s="68"/>
      <c r="F14" s="68"/>
      <c r="G14" s="121">
        <f>COUNTIF((G3:G8),"&gt;=10")</f>
        <v>2</v>
      </c>
      <c r="H14" s="68"/>
      <c r="I14" s="72"/>
      <c r="J14" s="61"/>
      <c r="K14" s="62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2"/>
      <c r="W14" s="53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5"/>
      <c r="AI14" s="56"/>
      <c r="AK14">
        <f t="shared" ca="1" si="0"/>
        <v>0</v>
      </c>
      <c r="AL14">
        <f t="shared" ca="1" si="1"/>
        <v>0</v>
      </c>
      <c r="AM14" s="94" t="str">
        <f t="shared" ca="1" si="2"/>
        <v>0</v>
      </c>
      <c r="AN14">
        <f t="shared" ca="1" si="3"/>
        <v>0</v>
      </c>
      <c r="AO14">
        <f t="shared" ca="1" si="4"/>
        <v>0</v>
      </c>
      <c r="AP14" s="94" t="str">
        <f t="shared" ca="1" si="5"/>
        <v>0</v>
      </c>
      <c r="AQ14" s="94" t="str">
        <f t="shared" ca="1" si="6"/>
        <v/>
      </c>
    </row>
    <row r="15" spans="2:47" ht="16.5" thickBot="1">
      <c r="B15" s="101"/>
      <c r="C15" s="49" t="s">
        <v>9</v>
      </c>
      <c r="D15" s="50"/>
      <c r="E15" s="51"/>
      <c r="F15" s="51"/>
      <c r="G15" s="122">
        <f>COUNTIF((G3:G8),"&gt;=4")-COUNTIF((G3:G8),"&gt;9")</f>
        <v>0</v>
      </c>
      <c r="H15" s="51"/>
      <c r="I15" s="60"/>
      <c r="J15" s="61"/>
      <c r="K15" s="62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5"/>
      <c r="W15" s="53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5"/>
      <c r="AI15" s="56"/>
      <c r="AK15">
        <f t="shared" ca="1" si="0"/>
        <v>0</v>
      </c>
      <c r="AL15">
        <f t="shared" ca="1" si="1"/>
        <v>0</v>
      </c>
      <c r="AM15" s="94" t="str">
        <f t="shared" ca="1" si="2"/>
        <v>0</v>
      </c>
      <c r="AN15">
        <f t="shared" ca="1" si="3"/>
        <v>0</v>
      </c>
      <c r="AO15">
        <f t="shared" ca="1" si="4"/>
        <v>0</v>
      </c>
      <c r="AP15" s="94" t="str">
        <f t="shared" ca="1" si="5"/>
        <v>0</v>
      </c>
      <c r="AQ15" s="94" t="str">
        <f t="shared" ca="1" si="6"/>
        <v/>
      </c>
    </row>
    <row r="16" spans="2:47" ht="16.5" thickBot="1">
      <c r="B16" s="101"/>
      <c r="C16" s="71" t="s">
        <v>10</v>
      </c>
      <c r="D16" s="57"/>
      <c r="E16" s="58"/>
      <c r="F16" s="58"/>
      <c r="G16" s="123">
        <f>COUNTIF((G3:G8),"&gt;=1")-COUNTIF((G3:G8),"&gt;3")</f>
        <v>0</v>
      </c>
      <c r="H16" s="58"/>
      <c r="I16" s="74"/>
      <c r="J16" s="76"/>
      <c r="K16" s="75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8"/>
      <c r="W16" s="46"/>
      <c r="X16" s="47"/>
      <c r="Y16" s="47"/>
      <c r="Z16" s="47"/>
      <c r="AA16" s="47"/>
      <c r="AB16" s="47"/>
      <c r="AC16" s="47"/>
      <c r="AD16" s="47"/>
      <c r="AE16" s="47"/>
      <c r="AF16" s="47"/>
      <c r="AG16" s="47"/>
      <c r="AH16" s="48"/>
      <c r="AI16" s="59"/>
      <c r="AK16">
        <f t="shared" ca="1" si="0"/>
        <v>0</v>
      </c>
      <c r="AL16">
        <f t="shared" ca="1" si="1"/>
        <v>0</v>
      </c>
      <c r="AM16" s="94" t="str">
        <f t="shared" ca="1" si="2"/>
        <v>0</v>
      </c>
      <c r="AN16">
        <f t="shared" ca="1" si="3"/>
        <v>0</v>
      </c>
      <c r="AO16">
        <f t="shared" ca="1" si="4"/>
        <v>0</v>
      </c>
      <c r="AP16" s="94" t="str">
        <f t="shared" ca="1" si="5"/>
        <v>0</v>
      </c>
      <c r="AQ16" s="94" t="str">
        <f t="shared" ca="1" si="6"/>
        <v/>
      </c>
    </row>
    <row r="17" spans="2:45" ht="19.5" customHeight="1" thickBot="1">
      <c r="B17" s="101"/>
      <c r="C17" s="67" t="s">
        <v>8</v>
      </c>
      <c r="D17" s="68"/>
      <c r="E17" s="68"/>
      <c r="F17" s="68"/>
      <c r="G17" s="121">
        <f>COUNTIF(G9:G13,"&gt;=10")</f>
        <v>0</v>
      </c>
      <c r="H17" s="68"/>
      <c r="I17" s="72"/>
      <c r="J17" s="61"/>
      <c r="K17" s="62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2"/>
      <c r="W17" s="53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5"/>
      <c r="AI17" s="56"/>
      <c r="AK17">
        <f t="shared" ca="1" si="0"/>
        <v>0</v>
      </c>
      <c r="AL17">
        <f t="shared" ca="1" si="1"/>
        <v>0</v>
      </c>
      <c r="AM17" s="94" t="str">
        <f t="shared" ca="1" si="2"/>
        <v>0</v>
      </c>
      <c r="AN17">
        <f t="shared" ca="1" si="3"/>
        <v>0</v>
      </c>
      <c r="AO17">
        <f t="shared" ca="1" si="4"/>
        <v>0</v>
      </c>
      <c r="AP17" s="94" t="str">
        <f t="shared" ca="1" si="5"/>
        <v>0</v>
      </c>
      <c r="AQ17" s="94" t="str">
        <f t="shared" ca="1" si="6"/>
        <v/>
      </c>
    </row>
    <row r="18" spans="2:45" ht="18.75" customHeight="1" thickBot="1">
      <c r="B18" s="101"/>
      <c r="C18" s="24" t="s">
        <v>9</v>
      </c>
      <c r="D18" s="26"/>
      <c r="E18" s="28"/>
      <c r="F18" s="28"/>
      <c r="G18" s="124">
        <f>COUNTIF(G9:G13,"&gt;=4")-COUNTIF(G9:G13,"&gt;9")</f>
        <v>0</v>
      </c>
      <c r="H18" s="28"/>
      <c r="I18" s="27"/>
      <c r="J18" s="19"/>
      <c r="K18" s="21"/>
      <c r="L18" s="5"/>
      <c r="M18" s="5"/>
      <c r="N18" s="5"/>
      <c r="O18" s="5"/>
      <c r="P18" s="5"/>
      <c r="Q18" s="5"/>
      <c r="R18" s="5"/>
      <c r="S18" s="5"/>
      <c r="T18" s="5"/>
      <c r="U18" s="5"/>
      <c r="V18" s="6"/>
      <c r="W18" s="21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6"/>
      <c r="AI18" s="35"/>
      <c r="AK18">
        <f t="shared" ca="1" si="0"/>
        <v>0</v>
      </c>
      <c r="AL18">
        <f t="shared" ca="1" si="1"/>
        <v>0</v>
      </c>
      <c r="AM18" s="94" t="str">
        <f t="shared" ca="1" si="2"/>
        <v>0</v>
      </c>
      <c r="AN18">
        <f t="shared" ca="1" si="3"/>
        <v>0</v>
      </c>
      <c r="AO18">
        <f t="shared" ca="1" si="4"/>
        <v>0</v>
      </c>
      <c r="AP18" s="94" t="str">
        <f t="shared" ca="1" si="5"/>
        <v>0</v>
      </c>
      <c r="AQ18" s="94" t="str">
        <f t="shared" ca="1" si="6"/>
        <v/>
      </c>
    </row>
    <row r="19" spans="2:45" ht="19.5" customHeight="1" thickBot="1">
      <c r="B19" s="101"/>
      <c r="C19" s="25" t="s">
        <v>10</v>
      </c>
      <c r="D19" s="30"/>
      <c r="E19" s="31"/>
      <c r="F19" s="31"/>
      <c r="G19" s="125">
        <f>COUNTIF(G9:G13,"&gt;=1")-COUNTIF(G9:G13,"&gt;3")</f>
        <v>0</v>
      </c>
      <c r="H19" s="31"/>
      <c r="I19" s="32"/>
      <c r="J19" s="18"/>
      <c r="K19" s="20"/>
      <c r="L19" s="3"/>
      <c r="M19" s="3"/>
      <c r="N19" s="3"/>
      <c r="O19" s="3"/>
      <c r="P19" s="3"/>
      <c r="Q19" s="3"/>
      <c r="R19" s="3"/>
      <c r="S19" s="3"/>
      <c r="T19" s="3"/>
      <c r="U19" s="3"/>
      <c r="V19" s="4"/>
      <c r="W19" s="21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6"/>
      <c r="AI19" s="36"/>
      <c r="AK19">
        <f t="shared" ca="1" si="0"/>
        <v>0</v>
      </c>
      <c r="AL19">
        <f t="shared" ca="1" si="1"/>
        <v>0</v>
      </c>
      <c r="AM19" s="94" t="str">
        <f t="shared" ca="1" si="2"/>
        <v>0</v>
      </c>
      <c r="AN19">
        <f t="shared" ca="1" si="3"/>
        <v>0</v>
      </c>
      <c r="AO19">
        <f t="shared" ca="1" si="4"/>
        <v>0</v>
      </c>
      <c r="AP19" s="94" t="str">
        <f t="shared" ca="1" si="5"/>
        <v>0</v>
      </c>
      <c r="AQ19" s="94" t="str">
        <f t="shared" ca="1" si="6"/>
        <v/>
      </c>
    </row>
    <row r="20" spans="2:45">
      <c r="AK20">
        <f t="shared" ca="1" si="0"/>
        <v>0</v>
      </c>
      <c r="AL20">
        <f t="shared" ca="1" si="1"/>
        <v>0</v>
      </c>
      <c r="AM20" s="94" t="str">
        <f t="shared" ca="1" si="2"/>
        <v>0</v>
      </c>
      <c r="AN20">
        <f t="shared" ca="1" si="3"/>
        <v>0</v>
      </c>
      <c r="AO20">
        <f t="shared" ca="1" si="4"/>
        <v>0</v>
      </c>
      <c r="AP20" s="94" t="str">
        <f t="shared" ca="1" si="5"/>
        <v>0</v>
      </c>
      <c r="AQ20" s="98">
        <f ca="1">SUM(AQ3:AQ19)</f>
        <v>2</v>
      </c>
      <c r="AR20" s="98">
        <f ca="1">AQ20/16</f>
        <v>0.125</v>
      </c>
      <c r="AS20">
        <f>78+75</f>
        <v>153</v>
      </c>
    </row>
    <row r="21" spans="2:45">
      <c r="AK21">
        <f t="shared" ca="1" si="0"/>
        <v>0</v>
      </c>
      <c r="AL21">
        <f t="shared" ca="1" si="1"/>
        <v>0</v>
      </c>
      <c r="AM21" s="94" t="str">
        <f t="shared" ca="1" si="2"/>
        <v>0</v>
      </c>
      <c r="AN21">
        <f t="shared" ca="1" si="3"/>
        <v>0</v>
      </c>
      <c r="AO21">
        <f t="shared" ca="1" si="4"/>
        <v>0</v>
      </c>
      <c r="AP21" s="94" t="str">
        <f t="shared" ca="1" si="5"/>
        <v>0</v>
      </c>
      <c r="AS21">
        <f>153/2</f>
        <v>76.5</v>
      </c>
    </row>
    <row r="22" spans="2:45">
      <c r="AK22">
        <f t="shared" ca="1" si="0"/>
        <v>0</v>
      </c>
      <c r="AL22">
        <f t="shared" ca="1" si="1"/>
        <v>0</v>
      </c>
      <c r="AM22" s="94" t="str">
        <f t="shared" ca="1" si="2"/>
        <v>0</v>
      </c>
      <c r="AN22">
        <f t="shared" ca="1" si="3"/>
        <v>0</v>
      </c>
      <c r="AO22">
        <f t="shared" ca="1" si="4"/>
        <v>0</v>
      </c>
      <c r="AP22" s="94" t="str">
        <f t="shared" ca="1" si="5"/>
        <v>0</v>
      </c>
    </row>
    <row r="23" spans="2:45">
      <c r="AK23">
        <f t="shared" ca="1" si="0"/>
        <v>0</v>
      </c>
      <c r="AL23">
        <f t="shared" ca="1" si="1"/>
        <v>0</v>
      </c>
      <c r="AM23" s="94" t="str">
        <f t="shared" ca="1" si="2"/>
        <v>0</v>
      </c>
      <c r="AN23">
        <f t="shared" ca="1" si="3"/>
        <v>0</v>
      </c>
      <c r="AO23">
        <f t="shared" ca="1" si="4"/>
        <v>0</v>
      </c>
      <c r="AP23" s="94" t="str">
        <f t="shared" ca="1" si="5"/>
        <v>0</v>
      </c>
    </row>
    <row r="24" spans="2:45">
      <c r="AK24">
        <f t="shared" ca="1" si="0"/>
        <v>0</v>
      </c>
      <c r="AL24">
        <f t="shared" ca="1" si="1"/>
        <v>0</v>
      </c>
      <c r="AM24" s="94" t="str">
        <f t="shared" ca="1" si="2"/>
        <v>0</v>
      </c>
      <c r="AN24">
        <f t="shared" ca="1" si="3"/>
        <v>0</v>
      </c>
      <c r="AO24">
        <f t="shared" ca="1" si="4"/>
        <v>0</v>
      </c>
      <c r="AP24" s="94" t="str">
        <f t="shared" ca="1" si="5"/>
        <v>0</v>
      </c>
    </row>
    <row r="25" spans="2:45">
      <c r="AK25">
        <f t="shared" ca="1" si="0"/>
        <v>0</v>
      </c>
      <c r="AL25">
        <f t="shared" ca="1" si="1"/>
        <v>0</v>
      </c>
      <c r="AM25" s="94" t="str">
        <f t="shared" ca="1" si="2"/>
        <v>0</v>
      </c>
      <c r="AN25">
        <f t="shared" ca="1" si="3"/>
        <v>0</v>
      </c>
      <c r="AO25">
        <f t="shared" ca="1" si="4"/>
        <v>0</v>
      </c>
      <c r="AP25" s="94" t="str">
        <f t="shared" ca="1" si="5"/>
        <v>0</v>
      </c>
    </row>
    <row r="26" spans="2:45">
      <c r="AK26">
        <f t="shared" ca="1" si="0"/>
        <v>0</v>
      </c>
      <c r="AL26">
        <f t="shared" ca="1" si="1"/>
        <v>0</v>
      </c>
      <c r="AM26" s="94" t="str">
        <f t="shared" ca="1" si="2"/>
        <v>0</v>
      </c>
      <c r="AN26">
        <f t="shared" ca="1" si="3"/>
        <v>0</v>
      </c>
      <c r="AO26">
        <f t="shared" ca="1" si="4"/>
        <v>0</v>
      </c>
      <c r="AP26" s="94" t="str">
        <f t="shared" ca="1" si="5"/>
        <v>0</v>
      </c>
    </row>
    <row r="27" spans="2:45">
      <c r="AK27">
        <f t="shared" ca="1" si="0"/>
        <v>0</v>
      </c>
      <c r="AL27">
        <f t="shared" ca="1" si="1"/>
        <v>0</v>
      </c>
      <c r="AM27" s="94" t="str">
        <f t="shared" ca="1" si="2"/>
        <v>0</v>
      </c>
      <c r="AN27">
        <f t="shared" ca="1" si="3"/>
        <v>0</v>
      </c>
      <c r="AO27">
        <f t="shared" ca="1" si="4"/>
        <v>0</v>
      </c>
      <c r="AP27" s="94" t="str">
        <f t="shared" ca="1" si="5"/>
        <v>0</v>
      </c>
    </row>
    <row r="28" spans="2:45">
      <c r="AK28">
        <f t="shared" ca="1" si="0"/>
        <v>0</v>
      </c>
      <c r="AL28">
        <f t="shared" ca="1" si="1"/>
        <v>0</v>
      </c>
      <c r="AM28" s="94" t="str">
        <f t="shared" ca="1" si="2"/>
        <v>0</v>
      </c>
      <c r="AN28">
        <f t="shared" ca="1" si="3"/>
        <v>0</v>
      </c>
      <c r="AO28">
        <f t="shared" ca="1" si="4"/>
        <v>0</v>
      </c>
      <c r="AP28" s="94" t="str">
        <f t="shared" ca="1" si="5"/>
        <v>0</v>
      </c>
    </row>
    <row r="29" spans="2:45">
      <c r="AK29">
        <f t="shared" ca="1" si="0"/>
        <v>0</v>
      </c>
      <c r="AL29">
        <f t="shared" ca="1" si="1"/>
        <v>0</v>
      </c>
      <c r="AM29" s="94" t="str">
        <f t="shared" ca="1" si="2"/>
        <v>0</v>
      </c>
      <c r="AN29">
        <f t="shared" ca="1" si="3"/>
        <v>0</v>
      </c>
      <c r="AO29">
        <f t="shared" ca="1" si="4"/>
        <v>0</v>
      </c>
      <c r="AP29" s="94" t="str">
        <f t="shared" ca="1" si="5"/>
        <v>0</v>
      </c>
    </row>
    <row r="30" spans="2:45">
      <c r="AK30">
        <f t="shared" ca="1" si="0"/>
        <v>0</v>
      </c>
      <c r="AL30">
        <f t="shared" ca="1" si="1"/>
        <v>0</v>
      </c>
      <c r="AM30" s="94" t="str">
        <f t="shared" ca="1" si="2"/>
        <v>0</v>
      </c>
      <c r="AN30">
        <f t="shared" ca="1" si="3"/>
        <v>0</v>
      </c>
      <c r="AO30">
        <f t="shared" ca="1" si="4"/>
        <v>0</v>
      </c>
      <c r="AP30" s="94" t="str">
        <f t="shared" ca="1" si="5"/>
        <v>0</v>
      </c>
    </row>
    <row r="31" spans="2:45">
      <c r="AK31">
        <f t="shared" ca="1" si="0"/>
        <v>0</v>
      </c>
      <c r="AL31">
        <f t="shared" ca="1" si="1"/>
        <v>0</v>
      </c>
      <c r="AM31" s="94" t="str">
        <f t="shared" ca="1" si="2"/>
        <v>0</v>
      </c>
      <c r="AN31">
        <f t="shared" ca="1" si="3"/>
        <v>0</v>
      </c>
      <c r="AO31">
        <f t="shared" ca="1" si="4"/>
        <v>0</v>
      </c>
      <c r="AP31" s="94" t="str">
        <f t="shared" ca="1" si="5"/>
        <v>0</v>
      </c>
    </row>
    <row r="32" spans="2:45">
      <c r="AK32">
        <f t="shared" ca="1" si="0"/>
        <v>0</v>
      </c>
      <c r="AL32">
        <f t="shared" ca="1" si="1"/>
        <v>0</v>
      </c>
      <c r="AM32" s="94" t="str">
        <f t="shared" ca="1" si="2"/>
        <v>0</v>
      </c>
      <c r="AN32">
        <f t="shared" ca="1" si="3"/>
        <v>0</v>
      </c>
      <c r="AO32">
        <f t="shared" ca="1" si="4"/>
        <v>0</v>
      </c>
      <c r="AP32" s="94" t="str">
        <f t="shared" ca="1" si="5"/>
        <v>0</v>
      </c>
    </row>
    <row r="33" spans="37:42">
      <c r="AK33">
        <f t="shared" ca="1" si="0"/>
        <v>0</v>
      </c>
      <c r="AL33">
        <f t="shared" ca="1" si="1"/>
        <v>0</v>
      </c>
      <c r="AM33" s="94" t="str">
        <f t="shared" ca="1" si="2"/>
        <v>0</v>
      </c>
      <c r="AN33">
        <f t="shared" ca="1" si="3"/>
        <v>0</v>
      </c>
      <c r="AO33">
        <f t="shared" ca="1" si="4"/>
        <v>0</v>
      </c>
      <c r="AP33" s="94" t="str">
        <f t="shared" ca="1" si="5"/>
        <v>0</v>
      </c>
    </row>
    <row r="34" spans="37:42">
      <c r="AK34">
        <f t="shared" ca="1" si="0"/>
        <v>0</v>
      </c>
      <c r="AL34">
        <f t="shared" ca="1" si="1"/>
        <v>0</v>
      </c>
      <c r="AM34" s="94" t="str">
        <f t="shared" ca="1" si="2"/>
        <v>0</v>
      </c>
      <c r="AN34">
        <f t="shared" ca="1" si="3"/>
        <v>0</v>
      </c>
      <c r="AO34">
        <f t="shared" ca="1" si="4"/>
        <v>0</v>
      </c>
      <c r="AP34" s="94" t="str">
        <f t="shared" ca="1" si="5"/>
        <v>0</v>
      </c>
    </row>
    <row r="35" spans="37:42">
      <c r="AK35">
        <f t="shared" ca="1" si="0"/>
        <v>0</v>
      </c>
      <c r="AL35">
        <f t="shared" ca="1" si="1"/>
        <v>0</v>
      </c>
      <c r="AM35" s="94" t="str">
        <f t="shared" ca="1" si="2"/>
        <v>0</v>
      </c>
      <c r="AN35">
        <f t="shared" ca="1" si="3"/>
        <v>0</v>
      </c>
      <c r="AO35">
        <f t="shared" ca="1" si="4"/>
        <v>0</v>
      </c>
      <c r="AP35" s="94" t="str">
        <f t="shared" ca="1" si="5"/>
        <v>0</v>
      </c>
    </row>
    <row r="36" spans="37:42">
      <c r="AK36">
        <f t="shared" ca="1" si="0"/>
        <v>0</v>
      </c>
      <c r="AL36">
        <f t="shared" ca="1" si="1"/>
        <v>0</v>
      </c>
      <c r="AM36" s="94" t="str">
        <f t="shared" ca="1" si="2"/>
        <v>0</v>
      </c>
      <c r="AN36">
        <f t="shared" ca="1" si="3"/>
        <v>0</v>
      </c>
      <c r="AO36">
        <f t="shared" ca="1" si="4"/>
        <v>0</v>
      </c>
      <c r="AP36" s="94" t="str">
        <f t="shared" ca="1" si="5"/>
        <v>0</v>
      </c>
    </row>
    <row r="37" spans="37:42">
      <c r="AK37">
        <f t="shared" ca="1" si="0"/>
        <v>0</v>
      </c>
      <c r="AL37">
        <f t="shared" ca="1" si="1"/>
        <v>0</v>
      </c>
      <c r="AM37" s="94" t="str">
        <f t="shared" ca="1" si="2"/>
        <v>0</v>
      </c>
      <c r="AN37">
        <f t="shared" ca="1" si="3"/>
        <v>0</v>
      </c>
      <c r="AO37">
        <f t="shared" ca="1" si="4"/>
        <v>0</v>
      </c>
      <c r="AP37" s="94" t="str">
        <f t="shared" ca="1" si="5"/>
        <v>0</v>
      </c>
    </row>
    <row r="38" spans="37:42">
      <c r="AK38">
        <f t="shared" ca="1" si="0"/>
        <v>0</v>
      </c>
      <c r="AL38">
        <f t="shared" ca="1" si="1"/>
        <v>0</v>
      </c>
      <c r="AM38" s="94" t="str">
        <f t="shared" ca="1" si="2"/>
        <v>0</v>
      </c>
      <c r="AN38">
        <f t="shared" ca="1" si="3"/>
        <v>0</v>
      </c>
      <c r="AO38">
        <f t="shared" ca="1" si="4"/>
        <v>0</v>
      </c>
      <c r="AP38" s="94" t="str">
        <f t="shared" ca="1" si="5"/>
        <v>0</v>
      </c>
    </row>
    <row r="39" spans="37:42">
      <c r="AK39">
        <f t="shared" ca="1" si="0"/>
        <v>0</v>
      </c>
      <c r="AL39">
        <f t="shared" ca="1" si="1"/>
        <v>0</v>
      </c>
      <c r="AM39" s="94" t="str">
        <f t="shared" ca="1" si="2"/>
        <v>0</v>
      </c>
      <c r="AN39">
        <f t="shared" ca="1" si="3"/>
        <v>0</v>
      </c>
      <c r="AO39">
        <f t="shared" ca="1" si="4"/>
        <v>0</v>
      </c>
      <c r="AP39" s="94" t="str">
        <f t="shared" ca="1" si="5"/>
        <v>0</v>
      </c>
    </row>
    <row r="40" spans="37:42">
      <c r="AK40">
        <f t="shared" ca="1" si="0"/>
        <v>0</v>
      </c>
      <c r="AL40">
        <f t="shared" ca="1" si="1"/>
        <v>0</v>
      </c>
      <c r="AM40" s="94" t="str">
        <f t="shared" ca="1" si="2"/>
        <v>0</v>
      </c>
      <c r="AN40">
        <f t="shared" ca="1" si="3"/>
        <v>0</v>
      </c>
      <c r="AO40">
        <f t="shared" ca="1" si="4"/>
        <v>0</v>
      </c>
      <c r="AP40" s="94" t="str">
        <f t="shared" ca="1" si="5"/>
        <v>0</v>
      </c>
    </row>
    <row r="41" spans="37:42">
      <c r="AK41">
        <f t="shared" ca="1" si="0"/>
        <v>0</v>
      </c>
      <c r="AL41">
        <f t="shared" ca="1" si="1"/>
        <v>0</v>
      </c>
      <c r="AM41" s="94" t="str">
        <f t="shared" ca="1" si="2"/>
        <v>0</v>
      </c>
      <c r="AN41">
        <f t="shared" ca="1" si="3"/>
        <v>0</v>
      </c>
      <c r="AO41">
        <f t="shared" ca="1" si="4"/>
        <v>0</v>
      </c>
      <c r="AP41" s="94" t="str">
        <f t="shared" ca="1" si="5"/>
        <v>0</v>
      </c>
    </row>
    <row r="42" spans="37:42">
      <c r="AK42">
        <f t="shared" ca="1" si="0"/>
        <v>0</v>
      </c>
      <c r="AL42">
        <f t="shared" ca="1" si="1"/>
        <v>0</v>
      </c>
      <c r="AM42" s="94" t="str">
        <f t="shared" ca="1" si="2"/>
        <v>0</v>
      </c>
      <c r="AN42">
        <f t="shared" ca="1" si="3"/>
        <v>0</v>
      </c>
      <c r="AO42">
        <f t="shared" ca="1" si="4"/>
        <v>0</v>
      </c>
      <c r="AP42" s="94" t="str">
        <f t="shared" ca="1" si="5"/>
        <v>0</v>
      </c>
    </row>
    <row r="43" spans="37:42">
      <c r="AK43">
        <f t="shared" ca="1" si="0"/>
        <v>0</v>
      </c>
      <c r="AL43">
        <f t="shared" ca="1" si="1"/>
        <v>0</v>
      </c>
      <c r="AM43" s="94" t="str">
        <f t="shared" ca="1" si="2"/>
        <v>0</v>
      </c>
      <c r="AN43">
        <f t="shared" ca="1" si="3"/>
        <v>0</v>
      </c>
      <c r="AO43">
        <f t="shared" ca="1" si="4"/>
        <v>0</v>
      </c>
      <c r="AP43" s="94" t="str">
        <f t="shared" ca="1" si="5"/>
        <v>0</v>
      </c>
    </row>
    <row r="44" spans="37:42">
      <c r="AK44">
        <f t="shared" ca="1" si="0"/>
        <v>0</v>
      </c>
      <c r="AL44">
        <f t="shared" ca="1" si="1"/>
        <v>0</v>
      </c>
      <c r="AM44" s="94" t="str">
        <f t="shared" ca="1" si="2"/>
        <v>0</v>
      </c>
      <c r="AN44">
        <f t="shared" ca="1" si="3"/>
        <v>0</v>
      </c>
      <c r="AO44">
        <f t="shared" ca="1" si="4"/>
        <v>0</v>
      </c>
      <c r="AP44" s="94" t="str">
        <f t="shared" ca="1" si="5"/>
        <v>0</v>
      </c>
    </row>
    <row r="45" spans="37:42">
      <c r="AK45">
        <f t="shared" ca="1" si="0"/>
        <v>0</v>
      </c>
      <c r="AL45">
        <f t="shared" ca="1" si="1"/>
        <v>0</v>
      </c>
      <c r="AM45" s="94" t="str">
        <f t="shared" ca="1" si="2"/>
        <v>0</v>
      </c>
      <c r="AN45">
        <f t="shared" ca="1" si="3"/>
        <v>0</v>
      </c>
      <c r="AO45">
        <f t="shared" ca="1" si="4"/>
        <v>0</v>
      </c>
      <c r="AP45" s="94" t="str">
        <f t="shared" ca="1" si="5"/>
        <v>0</v>
      </c>
    </row>
    <row r="46" spans="37:42">
      <c r="AK46">
        <f t="shared" ca="1" si="0"/>
        <v>0</v>
      </c>
      <c r="AL46">
        <f t="shared" ca="1" si="1"/>
        <v>0</v>
      </c>
      <c r="AM46" s="94" t="str">
        <f t="shared" ca="1" si="2"/>
        <v>0</v>
      </c>
      <c r="AN46">
        <f t="shared" ca="1" si="3"/>
        <v>0</v>
      </c>
      <c r="AO46">
        <f t="shared" ca="1" si="4"/>
        <v>0</v>
      </c>
      <c r="AP46" s="94" t="str">
        <f t="shared" ca="1" si="5"/>
        <v>0</v>
      </c>
    </row>
    <row r="47" spans="37:42">
      <c r="AK47">
        <f t="shared" ca="1" si="0"/>
        <v>0</v>
      </c>
      <c r="AL47">
        <f t="shared" ca="1" si="1"/>
        <v>0</v>
      </c>
      <c r="AM47" s="94" t="str">
        <f t="shared" ca="1" si="2"/>
        <v>0</v>
      </c>
      <c r="AN47">
        <f t="shared" ca="1" si="3"/>
        <v>0</v>
      </c>
      <c r="AO47">
        <f t="shared" ca="1" si="4"/>
        <v>0</v>
      </c>
      <c r="AP47" s="94" t="str">
        <f t="shared" ca="1" si="5"/>
        <v>0</v>
      </c>
    </row>
    <row r="48" spans="37:42">
      <c r="AK48">
        <f t="shared" ca="1" si="0"/>
        <v>0</v>
      </c>
      <c r="AL48">
        <f t="shared" ca="1" si="1"/>
        <v>0</v>
      </c>
      <c r="AM48" s="94" t="str">
        <f t="shared" ca="1" si="2"/>
        <v>0</v>
      </c>
      <c r="AN48">
        <f t="shared" ca="1" si="3"/>
        <v>0</v>
      </c>
      <c r="AO48">
        <f t="shared" ca="1" si="4"/>
        <v>0</v>
      </c>
      <c r="AP48" s="94" t="str">
        <f t="shared" ca="1" si="5"/>
        <v>0</v>
      </c>
    </row>
    <row r="49" spans="37:42">
      <c r="AK49">
        <f t="shared" ca="1" si="0"/>
        <v>0</v>
      </c>
      <c r="AL49">
        <f t="shared" ca="1" si="1"/>
        <v>0</v>
      </c>
      <c r="AM49" s="94" t="str">
        <f t="shared" ca="1" si="2"/>
        <v>0</v>
      </c>
      <c r="AN49">
        <f t="shared" ca="1" si="3"/>
        <v>0</v>
      </c>
      <c r="AO49">
        <f t="shared" ca="1" si="4"/>
        <v>0</v>
      </c>
      <c r="AP49" s="94" t="str">
        <f t="shared" ca="1" si="5"/>
        <v>0</v>
      </c>
    </row>
    <row r="50" spans="37:42">
      <c r="AK50">
        <f t="shared" ca="1" si="0"/>
        <v>0</v>
      </c>
      <c r="AL50">
        <f t="shared" ca="1" si="1"/>
        <v>0</v>
      </c>
      <c r="AM50" s="94" t="str">
        <f t="shared" ca="1" si="2"/>
        <v>0</v>
      </c>
      <c r="AN50">
        <f t="shared" ca="1" si="3"/>
        <v>0</v>
      </c>
      <c r="AO50">
        <f t="shared" ca="1" si="4"/>
        <v>0</v>
      </c>
      <c r="AP50" s="94" t="str">
        <f t="shared" ca="1" si="5"/>
        <v>0</v>
      </c>
    </row>
    <row r="51" spans="37:42">
      <c r="AK51">
        <f t="shared" ca="1" si="0"/>
        <v>0</v>
      </c>
      <c r="AL51">
        <f t="shared" ca="1" si="1"/>
        <v>0</v>
      </c>
      <c r="AM51" s="94" t="str">
        <f t="shared" ca="1" si="2"/>
        <v>0</v>
      </c>
      <c r="AN51">
        <f t="shared" ca="1" si="3"/>
        <v>0</v>
      </c>
      <c r="AO51">
        <f t="shared" ca="1" si="4"/>
        <v>0</v>
      </c>
      <c r="AP51" s="94" t="str">
        <f t="shared" ca="1" si="5"/>
        <v>0</v>
      </c>
    </row>
    <row r="52" spans="37:42">
      <c r="AK52">
        <f t="shared" ca="1" si="0"/>
        <v>0</v>
      </c>
      <c r="AL52">
        <f t="shared" ca="1" si="1"/>
        <v>0</v>
      </c>
      <c r="AM52" s="94" t="str">
        <f t="shared" ca="1" si="2"/>
        <v>0</v>
      </c>
      <c r="AN52">
        <f t="shared" ca="1" si="3"/>
        <v>0</v>
      </c>
      <c r="AO52">
        <f t="shared" ca="1" si="4"/>
        <v>0</v>
      </c>
      <c r="AP52" s="94" t="str">
        <f t="shared" ca="1" si="5"/>
        <v>0</v>
      </c>
    </row>
    <row r="53" spans="37:42">
      <c r="AK53">
        <f t="shared" ca="1" si="0"/>
        <v>0</v>
      </c>
      <c r="AL53">
        <f t="shared" ca="1" si="1"/>
        <v>0</v>
      </c>
      <c r="AM53" s="94" t="str">
        <f t="shared" ca="1" si="2"/>
        <v>0</v>
      </c>
      <c r="AN53">
        <f t="shared" ca="1" si="3"/>
        <v>0</v>
      </c>
      <c r="AO53">
        <f t="shared" ca="1" si="4"/>
        <v>0</v>
      </c>
      <c r="AP53" s="94" t="str">
        <f t="shared" ca="1" si="5"/>
        <v>0</v>
      </c>
    </row>
    <row r="54" spans="37:42">
      <c r="AK54">
        <f t="shared" ca="1" si="0"/>
        <v>0</v>
      </c>
      <c r="AL54">
        <f t="shared" ca="1" si="1"/>
        <v>0</v>
      </c>
      <c r="AM54" s="94" t="str">
        <f t="shared" ca="1" si="2"/>
        <v>0</v>
      </c>
      <c r="AN54">
        <f t="shared" ca="1" si="3"/>
        <v>0</v>
      </c>
      <c r="AO54">
        <f t="shared" ca="1" si="4"/>
        <v>0</v>
      </c>
      <c r="AP54" s="94" t="str">
        <f t="shared" ca="1" si="5"/>
        <v>0</v>
      </c>
    </row>
    <row r="55" spans="37:42">
      <c r="AK55">
        <f t="shared" ca="1" si="0"/>
        <v>0</v>
      </c>
      <c r="AL55">
        <f t="shared" ca="1" si="1"/>
        <v>0</v>
      </c>
      <c r="AM55" s="94" t="str">
        <f t="shared" ca="1" si="2"/>
        <v>0</v>
      </c>
      <c r="AN55">
        <f t="shared" ca="1" si="3"/>
        <v>0</v>
      </c>
      <c r="AO55">
        <f t="shared" ca="1" si="4"/>
        <v>0</v>
      </c>
      <c r="AP55" s="94" t="str">
        <f t="shared" ca="1" si="5"/>
        <v>0</v>
      </c>
    </row>
    <row r="56" spans="37:42">
      <c r="AK56">
        <f t="shared" ca="1" si="0"/>
        <v>0</v>
      </c>
      <c r="AL56">
        <f t="shared" ca="1" si="1"/>
        <v>0</v>
      </c>
      <c r="AM56" s="94" t="str">
        <f t="shared" ca="1" si="2"/>
        <v>0</v>
      </c>
      <c r="AN56">
        <f t="shared" ca="1" si="3"/>
        <v>0</v>
      </c>
      <c r="AO56">
        <f t="shared" ca="1" si="4"/>
        <v>0</v>
      </c>
      <c r="AP56" s="94" t="str">
        <f t="shared" ca="1" si="5"/>
        <v>0</v>
      </c>
    </row>
    <row r="57" spans="37:42">
      <c r="AK57">
        <f t="shared" ca="1" si="0"/>
        <v>0</v>
      </c>
      <c r="AL57">
        <f t="shared" ca="1" si="1"/>
        <v>0</v>
      </c>
      <c r="AM57" s="94" t="str">
        <f t="shared" ca="1" si="2"/>
        <v>0</v>
      </c>
      <c r="AN57">
        <f t="shared" ca="1" si="3"/>
        <v>0</v>
      </c>
      <c r="AO57">
        <f t="shared" ca="1" si="4"/>
        <v>0</v>
      </c>
      <c r="AP57" s="94" t="str">
        <f t="shared" ca="1" si="5"/>
        <v>0</v>
      </c>
    </row>
    <row r="58" spans="37:42">
      <c r="AK58">
        <f t="shared" ca="1" si="0"/>
        <v>0</v>
      </c>
      <c r="AL58">
        <f t="shared" ca="1" si="1"/>
        <v>0</v>
      </c>
      <c r="AM58" s="94" t="str">
        <f t="shared" ca="1" si="2"/>
        <v>0</v>
      </c>
      <c r="AN58">
        <f t="shared" ca="1" si="3"/>
        <v>0</v>
      </c>
      <c r="AO58">
        <f t="shared" ca="1" si="4"/>
        <v>0</v>
      </c>
      <c r="AP58" s="94" t="str">
        <f t="shared" ca="1" si="5"/>
        <v>0</v>
      </c>
    </row>
    <row r="59" spans="37:42">
      <c r="AK59">
        <f t="shared" ca="1" si="0"/>
        <v>0</v>
      </c>
      <c r="AL59">
        <f t="shared" ca="1" si="1"/>
        <v>0</v>
      </c>
      <c r="AM59" s="94" t="str">
        <f t="shared" ca="1" si="2"/>
        <v>0</v>
      </c>
      <c r="AN59">
        <f t="shared" ca="1" si="3"/>
        <v>0</v>
      </c>
      <c r="AO59">
        <f t="shared" ca="1" si="4"/>
        <v>0</v>
      </c>
      <c r="AP59" s="94" t="str">
        <f t="shared" ca="1" si="5"/>
        <v>0</v>
      </c>
    </row>
    <row r="60" spans="37:42">
      <c r="AK60">
        <f t="shared" ca="1" si="0"/>
        <v>0</v>
      </c>
      <c r="AL60">
        <f t="shared" ca="1" si="1"/>
        <v>0</v>
      </c>
      <c r="AM60" s="94" t="str">
        <f t="shared" ca="1" si="2"/>
        <v>0</v>
      </c>
      <c r="AN60">
        <f t="shared" ca="1" si="3"/>
        <v>0</v>
      </c>
      <c r="AO60">
        <f t="shared" ca="1" si="4"/>
        <v>0</v>
      </c>
      <c r="AP60" s="94" t="str">
        <f t="shared" ca="1" si="5"/>
        <v>0</v>
      </c>
    </row>
    <row r="61" spans="37:42">
      <c r="AK61">
        <f t="shared" ca="1" si="0"/>
        <v>0</v>
      </c>
      <c r="AL61">
        <f t="shared" ca="1" si="1"/>
        <v>0</v>
      </c>
      <c r="AM61" s="94" t="str">
        <f t="shared" ca="1" si="2"/>
        <v>0</v>
      </c>
      <c r="AN61">
        <f t="shared" ca="1" si="3"/>
        <v>0</v>
      </c>
      <c r="AO61">
        <f t="shared" ca="1" si="4"/>
        <v>0</v>
      </c>
      <c r="AP61" s="94" t="str">
        <f t="shared" ca="1" si="5"/>
        <v>0</v>
      </c>
    </row>
    <row r="62" spans="37:42">
      <c r="AK62">
        <f t="shared" ca="1" si="0"/>
        <v>0</v>
      </c>
      <c r="AL62">
        <f t="shared" ca="1" si="1"/>
        <v>0</v>
      </c>
      <c r="AM62" s="94" t="str">
        <f t="shared" ca="1" si="2"/>
        <v>0</v>
      </c>
      <c r="AN62">
        <f t="shared" ca="1" si="3"/>
        <v>0</v>
      </c>
      <c r="AO62">
        <f t="shared" ca="1" si="4"/>
        <v>0</v>
      </c>
      <c r="AP62" s="94" t="str">
        <f t="shared" ca="1" si="5"/>
        <v>0</v>
      </c>
    </row>
    <row r="63" spans="37:42">
      <c r="AK63">
        <f t="shared" ca="1" si="0"/>
        <v>0</v>
      </c>
      <c r="AL63">
        <f t="shared" ca="1" si="1"/>
        <v>0</v>
      </c>
      <c r="AM63" s="94" t="str">
        <f t="shared" ca="1" si="2"/>
        <v>0</v>
      </c>
      <c r="AN63">
        <f t="shared" ca="1" si="3"/>
        <v>0</v>
      </c>
      <c r="AO63">
        <f t="shared" ca="1" si="4"/>
        <v>0</v>
      </c>
      <c r="AP63" s="94" t="str">
        <f t="shared" ca="1" si="5"/>
        <v>0</v>
      </c>
    </row>
    <row r="64" spans="37:42">
      <c r="AK64">
        <f t="shared" ca="1" si="0"/>
        <v>0</v>
      </c>
      <c r="AL64">
        <f t="shared" ca="1" si="1"/>
        <v>0</v>
      </c>
      <c r="AM64" s="94" t="str">
        <f t="shared" ca="1" si="2"/>
        <v>0</v>
      </c>
      <c r="AN64">
        <f t="shared" ca="1" si="3"/>
        <v>0</v>
      </c>
      <c r="AO64">
        <f t="shared" ca="1" si="4"/>
        <v>0</v>
      </c>
      <c r="AP64" s="94" t="str">
        <f t="shared" ca="1" si="5"/>
        <v>0</v>
      </c>
    </row>
    <row r="65" spans="37:42">
      <c r="AK65">
        <f t="shared" ca="1" si="0"/>
        <v>0</v>
      </c>
      <c r="AL65">
        <f t="shared" ca="1" si="1"/>
        <v>0</v>
      </c>
      <c r="AM65" s="94" t="str">
        <f t="shared" ca="1" si="2"/>
        <v>0</v>
      </c>
      <c r="AN65">
        <f t="shared" ca="1" si="3"/>
        <v>0</v>
      </c>
      <c r="AO65">
        <f t="shared" ca="1" si="4"/>
        <v>0</v>
      </c>
      <c r="AP65" s="94" t="str">
        <f t="shared" ca="1" si="5"/>
        <v>0</v>
      </c>
    </row>
    <row r="66" spans="37:42">
      <c r="AK66">
        <f t="shared" ca="1" si="0"/>
        <v>0</v>
      </c>
      <c r="AL66">
        <f t="shared" ca="1" si="1"/>
        <v>0</v>
      </c>
      <c r="AM66" s="94" t="str">
        <f t="shared" ca="1" si="2"/>
        <v>0</v>
      </c>
      <c r="AN66">
        <f t="shared" ca="1" si="3"/>
        <v>0</v>
      </c>
      <c r="AO66">
        <f t="shared" ca="1" si="4"/>
        <v>0</v>
      </c>
      <c r="AP66" s="94" t="str">
        <f t="shared" ca="1" si="5"/>
        <v>0</v>
      </c>
    </row>
    <row r="67" spans="37:42">
      <c r="AK67">
        <f t="shared" ca="1" si="0"/>
        <v>0</v>
      </c>
      <c r="AL67">
        <f t="shared" ca="1" si="1"/>
        <v>0</v>
      </c>
      <c r="AM67" s="94" t="str">
        <f t="shared" ca="1" si="2"/>
        <v>0</v>
      </c>
      <c r="AN67">
        <f t="shared" ca="1" si="3"/>
        <v>0</v>
      </c>
      <c r="AO67">
        <f t="shared" ca="1" si="4"/>
        <v>0</v>
      </c>
      <c r="AP67" s="94" t="str">
        <f t="shared" ca="1" si="5"/>
        <v>0</v>
      </c>
    </row>
    <row r="68" spans="37:42">
      <c r="AK68">
        <f t="shared" ref="AK68:AK112" ca="1" si="8">Somcouleur(K68:P68,$AL$1)</f>
        <v>0</v>
      </c>
      <c r="AL68">
        <f t="shared" ref="AL68:AL112" ca="1" si="9">Somcouleur(K68:P68,$AM$1)</f>
        <v>0</v>
      </c>
      <c r="AM68" s="94" t="str">
        <f t="shared" ref="AM68:AM112" ca="1" si="10">IF(ISERROR($AK68/(($AK68*1)+($AL68*1))),"0",$AK68/(($AK68*1)+($AL68*1)))</f>
        <v>0</v>
      </c>
      <c r="AN68">
        <f t="shared" ref="AN68:AN112" ca="1" si="11">Somcouleur(Q68:V68,$AL$1)</f>
        <v>0</v>
      </c>
      <c r="AO68">
        <f t="shared" ref="AO68:AO112" ca="1" si="12">Somcouleur(R68:W68,$AM$1)</f>
        <v>0</v>
      </c>
      <c r="AP68" s="94" t="str">
        <f t="shared" ref="AP68:AP112" ca="1" si="13">IF(ISERROR($AN68/(($AN68*1)+($AO68*1))),"0",$AN68/(($AN68*1)+($AO68*1)))</f>
        <v>0</v>
      </c>
    </row>
    <row r="69" spans="37:42">
      <c r="AK69">
        <f t="shared" ca="1" si="8"/>
        <v>0</v>
      </c>
      <c r="AL69">
        <f t="shared" ca="1" si="9"/>
        <v>0</v>
      </c>
      <c r="AM69" s="94" t="str">
        <f t="shared" ca="1" si="10"/>
        <v>0</v>
      </c>
      <c r="AN69">
        <f t="shared" ca="1" si="11"/>
        <v>0</v>
      </c>
      <c r="AO69">
        <f t="shared" ca="1" si="12"/>
        <v>0</v>
      </c>
      <c r="AP69" s="94" t="str">
        <f t="shared" ca="1" si="13"/>
        <v>0</v>
      </c>
    </row>
    <row r="70" spans="37:42">
      <c r="AK70">
        <f t="shared" ca="1" si="8"/>
        <v>0</v>
      </c>
      <c r="AL70">
        <f t="shared" ca="1" si="9"/>
        <v>0</v>
      </c>
      <c r="AM70" s="94" t="str">
        <f t="shared" ca="1" si="10"/>
        <v>0</v>
      </c>
      <c r="AN70">
        <f t="shared" ca="1" si="11"/>
        <v>0</v>
      </c>
      <c r="AO70">
        <f t="shared" ca="1" si="12"/>
        <v>0</v>
      </c>
      <c r="AP70" s="94" t="str">
        <f t="shared" ca="1" si="13"/>
        <v>0</v>
      </c>
    </row>
    <row r="71" spans="37:42">
      <c r="AK71">
        <f t="shared" ca="1" si="8"/>
        <v>0</v>
      </c>
      <c r="AL71">
        <f t="shared" ca="1" si="9"/>
        <v>0</v>
      </c>
      <c r="AM71" s="94" t="str">
        <f t="shared" ca="1" si="10"/>
        <v>0</v>
      </c>
      <c r="AN71">
        <f t="shared" ca="1" si="11"/>
        <v>0</v>
      </c>
      <c r="AO71">
        <f t="shared" ca="1" si="12"/>
        <v>0</v>
      </c>
      <c r="AP71" s="94" t="str">
        <f t="shared" ca="1" si="13"/>
        <v>0</v>
      </c>
    </row>
    <row r="72" spans="37:42">
      <c r="AK72">
        <f t="shared" ca="1" si="8"/>
        <v>0</v>
      </c>
      <c r="AL72">
        <f t="shared" ca="1" si="9"/>
        <v>0</v>
      </c>
      <c r="AM72" s="94" t="str">
        <f t="shared" ca="1" si="10"/>
        <v>0</v>
      </c>
      <c r="AN72">
        <f t="shared" ca="1" si="11"/>
        <v>0</v>
      </c>
      <c r="AO72">
        <f t="shared" ca="1" si="12"/>
        <v>0</v>
      </c>
      <c r="AP72" s="94" t="str">
        <f t="shared" ca="1" si="13"/>
        <v>0</v>
      </c>
    </row>
    <row r="73" spans="37:42">
      <c r="AK73">
        <f t="shared" ca="1" si="8"/>
        <v>0</v>
      </c>
      <c r="AL73">
        <f t="shared" ca="1" si="9"/>
        <v>0</v>
      </c>
      <c r="AM73" s="94" t="str">
        <f t="shared" ca="1" si="10"/>
        <v>0</v>
      </c>
      <c r="AN73">
        <f t="shared" ca="1" si="11"/>
        <v>0</v>
      </c>
      <c r="AO73">
        <f t="shared" ca="1" si="12"/>
        <v>0</v>
      </c>
      <c r="AP73" s="94" t="str">
        <f t="shared" ca="1" si="13"/>
        <v>0</v>
      </c>
    </row>
    <row r="74" spans="37:42">
      <c r="AK74">
        <f t="shared" ca="1" si="8"/>
        <v>0</v>
      </c>
      <c r="AL74">
        <f t="shared" ca="1" si="9"/>
        <v>0</v>
      </c>
      <c r="AM74" s="94" t="str">
        <f t="shared" ca="1" si="10"/>
        <v>0</v>
      </c>
      <c r="AN74">
        <f t="shared" ca="1" si="11"/>
        <v>0</v>
      </c>
      <c r="AO74">
        <f t="shared" ca="1" si="12"/>
        <v>0</v>
      </c>
      <c r="AP74" s="94" t="str">
        <f t="shared" ca="1" si="13"/>
        <v>0</v>
      </c>
    </row>
    <row r="75" spans="37:42">
      <c r="AK75">
        <f t="shared" ca="1" si="8"/>
        <v>0</v>
      </c>
      <c r="AL75">
        <f t="shared" ca="1" si="9"/>
        <v>0</v>
      </c>
      <c r="AM75" s="94" t="str">
        <f t="shared" ca="1" si="10"/>
        <v>0</v>
      </c>
      <c r="AN75">
        <f t="shared" ca="1" si="11"/>
        <v>0</v>
      </c>
      <c r="AO75">
        <f t="shared" ca="1" si="12"/>
        <v>0</v>
      </c>
      <c r="AP75" s="94" t="str">
        <f t="shared" ca="1" si="13"/>
        <v>0</v>
      </c>
    </row>
    <row r="76" spans="37:42">
      <c r="AK76">
        <f t="shared" ca="1" si="8"/>
        <v>0</v>
      </c>
      <c r="AL76">
        <f t="shared" ca="1" si="9"/>
        <v>0</v>
      </c>
      <c r="AM76" s="94" t="str">
        <f t="shared" ca="1" si="10"/>
        <v>0</v>
      </c>
      <c r="AN76">
        <f t="shared" ca="1" si="11"/>
        <v>0</v>
      </c>
      <c r="AO76">
        <f t="shared" ca="1" si="12"/>
        <v>0</v>
      </c>
      <c r="AP76" s="94" t="str">
        <f t="shared" ca="1" si="13"/>
        <v>0</v>
      </c>
    </row>
    <row r="77" spans="37:42">
      <c r="AK77">
        <f t="shared" ca="1" si="8"/>
        <v>0</v>
      </c>
      <c r="AL77">
        <f t="shared" ca="1" si="9"/>
        <v>0</v>
      </c>
      <c r="AM77" s="94" t="str">
        <f t="shared" ca="1" si="10"/>
        <v>0</v>
      </c>
      <c r="AN77">
        <f t="shared" ca="1" si="11"/>
        <v>0</v>
      </c>
      <c r="AO77">
        <f t="shared" ca="1" si="12"/>
        <v>0</v>
      </c>
      <c r="AP77" s="94" t="str">
        <f t="shared" ca="1" si="13"/>
        <v>0</v>
      </c>
    </row>
    <row r="78" spans="37:42">
      <c r="AK78">
        <f t="shared" ca="1" si="8"/>
        <v>0</v>
      </c>
      <c r="AL78">
        <f t="shared" ca="1" si="9"/>
        <v>0</v>
      </c>
      <c r="AM78" s="94" t="str">
        <f t="shared" ca="1" si="10"/>
        <v>0</v>
      </c>
      <c r="AN78">
        <f t="shared" ca="1" si="11"/>
        <v>0</v>
      </c>
      <c r="AO78">
        <f t="shared" ca="1" si="12"/>
        <v>0</v>
      </c>
      <c r="AP78" s="94" t="str">
        <f t="shared" ca="1" si="13"/>
        <v>0</v>
      </c>
    </row>
    <row r="79" spans="37:42">
      <c r="AK79">
        <f t="shared" ca="1" si="8"/>
        <v>0</v>
      </c>
      <c r="AL79">
        <f t="shared" ca="1" si="9"/>
        <v>0</v>
      </c>
      <c r="AM79" s="94" t="str">
        <f t="shared" ca="1" si="10"/>
        <v>0</v>
      </c>
      <c r="AN79">
        <f t="shared" ca="1" si="11"/>
        <v>0</v>
      </c>
      <c r="AO79">
        <f t="shared" ca="1" si="12"/>
        <v>0</v>
      </c>
      <c r="AP79" s="94" t="str">
        <f t="shared" ca="1" si="13"/>
        <v>0</v>
      </c>
    </row>
    <row r="80" spans="37:42">
      <c r="AK80">
        <f t="shared" ca="1" si="8"/>
        <v>0</v>
      </c>
      <c r="AL80">
        <f t="shared" ca="1" si="9"/>
        <v>0</v>
      </c>
      <c r="AM80" s="94" t="str">
        <f t="shared" ca="1" si="10"/>
        <v>0</v>
      </c>
      <c r="AN80">
        <f t="shared" ca="1" si="11"/>
        <v>0</v>
      </c>
      <c r="AO80">
        <f t="shared" ca="1" si="12"/>
        <v>0</v>
      </c>
      <c r="AP80" s="94" t="str">
        <f t="shared" ca="1" si="13"/>
        <v>0</v>
      </c>
    </row>
    <row r="81" spans="37:42">
      <c r="AK81">
        <f t="shared" ca="1" si="8"/>
        <v>0</v>
      </c>
      <c r="AL81">
        <f t="shared" ca="1" si="9"/>
        <v>0</v>
      </c>
      <c r="AM81" s="94" t="str">
        <f t="shared" ca="1" si="10"/>
        <v>0</v>
      </c>
      <c r="AN81">
        <f t="shared" ca="1" si="11"/>
        <v>0</v>
      </c>
      <c r="AO81">
        <f t="shared" ca="1" si="12"/>
        <v>0</v>
      </c>
      <c r="AP81" s="94" t="str">
        <f t="shared" ca="1" si="13"/>
        <v>0</v>
      </c>
    </row>
    <row r="82" spans="37:42">
      <c r="AK82">
        <f t="shared" ca="1" si="8"/>
        <v>0</v>
      </c>
      <c r="AL82">
        <f t="shared" ca="1" si="9"/>
        <v>0</v>
      </c>
      <c r="AM82" s="94" t="str">
        <f t="shared" ca="1" si="10"/>
        <v>0</v>
      </c>
      <c r="AN82">
        <f t="shared" ca="1" si="11"/>
        <v>0</v>
      </c>
      <c r="AO82">
        <f t="shared" ca="1" si="12"/>
        <v>0</v>
      </c>
      <c r="AP82" s="94" t="str">
        <f t="shared" ca="1" si="13"/>
        <v>0</v>
      </c>
    </row>
    <row r="83" spans="37:42">
      <c r="AK83">
        <f t="shared" ca="1" si="8"/>
        <v>0</v>
      </c>
      <c r="AL83">
        <f t="shared" ca="1" si="9"/>
        <v>0</v>
      </c>
      <c r="AM83" s="94" t="str">
        <f t="shared" ca="1" si="10"/>
        <v>0</v>
      </c>
      <c r="AN83">
        <f t="shared" ca="1" si="11"/>
        <v>0</v>
      </c>
      <c r="AO83">
        <f t="shared" ca="1" si="12"/>
        <v>0</v>
      </c>
      <c r="AP83" s="94" t="str">
        <f t="shared" ca="1" si="13"/>
        <v>0</v>
      </c>
    </row>
    <row r="84" spans="37:42">
      <c r="AK84">
        <f t="shared" ca="1" si="8"/>
        <v>0</v>
      </c>
      <c r="AL84">
        <f t="shared" ca="1" si="9"/>
        <v>0</v>
      </c>
      <c r="AM84" s="94" t="str">
        <f t="shared" ca="1" si="10"/>
        <v>0</v>
      </c>
      <c r="AN84">
        <f t="shared" ca="1" si="11"/>
        <v>0</v>
      </c>
      <c r="AO84">
        <f t="shared" ca="1" si="12"/>
        <v>0</v>
      </c>
      <c r="AP84" s="94" t="str">
        <f t="shared" ca="1" si="13"/>
        <v>0</v>
      </c>
    </row>
    <row r="85" spans="37:42">
      <c r="AK85">
        <f t="shared" ca="1" si="8"/>
        <v>0</v>
      </c>
      <c r="AL85">
        <f t="shared" ca="1" si="9"/>
        <v>0</v>
      </c>
      <c r="AM85" s="94" t="str">
        <f t="shared" ca="1" si="10"/>
        <v>0</v>
      </c>
      <c r="AN85">
        <f t="shared" ca="1" si="11"/>
        <v>0</v>
      </c>
      <c r="AO85">
        <f t="shared" ca="1" si="12"/>
        <v>0</v>
      </c>
      <c r="AP85" s="94" t="str">
        <f t="shared" ca="1" si="13"/>
        <v>0</v>
      </c>
    </row>
    <row r="86" spans="37:42">
      <c r="AK86">
        <f t="shared" ca="1" si="8"/>
        <v>0</v>
      </c>
      <c r="AL86">
        <f t="shared" ca="1" si="9"/>
        <v>0</v>
      </c>
      <c r="AM86" s="94" t="str">
        <f t="shared" ca="1" si="10"/>
        <v>0</v>
      </c>
      <c r="AN86">
        <f t="shared" ca="1" si="11"/>
        <v>0</v>
      </c>
      <c r="AO86">
        <f t="shared" ca="1" si="12"/>
        <v>0</v>
      </c>
      <c r="AP86" s="94" t="str">
        <f t="shared" ca="1" si="13"/>
        <v>0</v>
      </c>
    </row>
    <row r="87" spans="37:42">
      <c r="AK87">
        <f t="shared" ca="1" si="8"/>
        <v>0</v>
      </c>
      <c r="AL87">
        <f t="shared" ca="1" si="9"/>
        <v>0</v>
      </c>
      <c r="AM87" s="94" t="str">
        <f t="shared" ca="1" si="10"/>
        <v>0</v>
      </c>
      <c r="AN87">
        <f t="shared" ca="1" si="11"/>
        <v>0</v>
      </c>
      <c r="AO87">
        <f t="shared" ca="1" si="12"/>
        <v>0</v>
      </c>
      <c r="AP87" s="94" t="str">
        <f t="shared" ca="1" si="13"/>
        <v>0</v>
      </c>
    </row>
    <row r="88" spans="37:42">
      <c r="AK88">
        <f t="shared" ca="1" si="8"/>
        <v>0</v>
      </c>
      <c r="AL88">
        <f t="shared" ca="1" si="9"/>
        <v>0</v>
      </c>
      <c r="AM88" s="94" t="str">
        <f t="shared" ca="1" si="10"/>
        <v>0</v>
      </c>
      <c r="AN88">
        <f t="shared" ca="1" si="11"/>
        <v>0</v>
      </c>
      <c r="AO88">
        <f t="shared" ca="1" si="12"/>
        <v>0</v>
      </c>
      <c r="AP88" s="94" t="str">
        <f t="shared" ca="1" si="13"/>
        <v>0</v>
      </c>
    </row>
    <row r="89" spans="37:42">
      <c r="AK89">
        <f t="shared" ca="1" si="8"/>
        <v>0</v>
      </c>
      <c r="AL89">
        <f t="shared" ca="1" si="9"/>
        <v>0</v>
      </c>
      <c r="AM89" s="94" t="str">
        <f t="shared" ca="1" si="10"/>
        <v>0</v>
      </c>
      <c r="AN89">
        <f t="shared" ca="1" si="11"/>
        <v>0</v>
      </c>
      <c r="AO89">
        <f t="shared" ca="1" si="12"/>
        <v>0</v>
      </c>
      <c r="AP89" s="94" t="str">
        <f t="shared" ca="1" si="13"/>
        <v>0</v>
      </c>
    </row>
    <row r="90" spans="37:42">
      <c r="AK90">
        <f t="shared" ca="1" si="8"/>
        <v>0</v>
      </c>
      <c r="AL90">
        <f t="shared" ca="1" si="9"/>
        <v>0</v>
      </c>
      <c r="AM90" s="94" t="str">
        <f t="shared" ca="1" si="10"/>
        <v>0</v>
      </c>
      <c r="AN90">
        <f t="shared" ca="1" si="11"/>
        <v>0</v>
      </c>
      <c r="AO90">
        <f t="shared" ca="1" si="12"/>
        <v>0</v>
      </c>
      <c r="AP90" s="94" t="str">
        <f t="shared" ca="1" si="13"/>
        <v>0</v>
      </c>
    </row>
    <row r="91" spans="37:42">
      <c r="AK91">
        <f t="shared" ca="1" si="8"/>
        <v>0</v>
      </c>
      <c r="AL91">
        <f t="shared" ca="1" si="9"/>
        <v>0</v>
      </c>
      <c r="AM91" s="94" t="str">
        <f t="shared" ca="1" si="10"/>
        <v>0</v>
      </c>
      <c r="AN91">
        <f t="shared" ca="1" si="11"/>
        <v>0</v>
      </c>
      <c r="AO91">
        <f t="shared" ca="1" si="12"/>
        <v>0</v>
      </c>
      <c r="AP91" s="94" t="str">
        <f t="shared" ca="1" si="13"/>
        <v>0</v>
      </c>
    </row>
    <row r="92" spans="37:42">
      <c r="AK92">
        <f t="shared" ca="1" si="8"/>
        <v>0</v>
      </c>
      <c r="AL92">
        <f t="shared" ca="1" si="9"/>
        <v>0</v>
      </c>
      <c r="AM92" s="94" t="str">
        <f t="shared" ca="1" si="10"/>
        <v>0</v>
      </c>
      <c r="AN92">
        <f t="shared" ca="1" si="11"/>
        <v>0</v>
      </c>
      <c r="AO92">
        <f t="shared" ca="1" si="12"/>
        <v>0</v>
      </c>
      <c r="AP92" s="94" t="str">
        <f t="shared" ca="1" si="13"/>
        <v>0</v>
      </c>
    </row>
    <row r="93" spans="37:42">
      <c r="AK93">
        <f t="shared" ca="1" si="8"/>
        <v>0</v>
      </c>
      <c r="AL93">
        <f t="shared" ca="1" si="9"/>
        <v>0</v>
      </c>
      <c r="AM93" s="94" t="str">
        <f t="shared" ca="1" si="10"/>
        <v>0</v>
      </c>
      <c r="AN93">
        <f t="shared" ca="1" si="11"/>
        <v>0</v>
      </c>
      <c r="AO93">
        <f t="shared" ca="1" si="12"/>
        <v>0</v>
      </c>
      <c r="AP93" s="94" t="str">
        <f t="shared" ca="1" si="13"/>
        <v>0</v>
      </c>
    </row>
    <row r="94" spans="37:42">
      <c r="AK94">
        <f t="shared" ca="1" si="8"/>
        <v>0</v>
      </c>
      <c r="AL94">
        <f t="shared" ca="1" si="9"/>
        <v>0</v>
      </c>
      <c r="AM94" s="94" t="str">
        <f t="shared" ca="1" si="10"/>
        <v>0</v>
      </c>
      <c r="AN94">
        <f t="shared" ca="1" si="11"/>
        <v>0</v>
      </c>
      <c r="AO94">
        <f t="shared" ca="1" si="12"/>
        <v>0</v>
      </c>
      <c r="AP94" s="94" t="str">
        <f t="shared" ca="1" si="13"/>
        <v>0</v>
      </c>
    </row>
    <row r="95" spans="37:42">
      <c r="AK95">
        <f t="shared" ca="1" si="8"/>
        <v>0</v>
      </c>
      <c r="AL95">
        <f t="shared" ca="1" si="9"/>
        <v>0</v>
      </c>
      <c r="AM95" s="94" t="str">
        <f t="shared" ca="1" si="10"/>
        <v>0</v>
      </c>
      <c r="AN95">
        <f t="shared" ca="1" si="11"/>
        <v>0</v>
      </c>
      <c r="AO95">
        <f t="shared" ca="1" si="12"/>
        <v>0</v>
      </c>
      <c r="AP95" s="94" t="str">
        <f t="shared" ca="1" si="13"/>
        <v>0</v>
      </c>
    </row>
    <row r="96" spans="37:42">
      <c r="AK96">
        <f t="shared" ca="1" si="8"/>
        <v>0</v>
      </c>
      <c r="AL96">
        <f t="shared" ca="1" si="9"/>
        <v>0</v>
      </c>
      <c r="AM96" s="94" t="str">
        <f t="shared" ca="1" si="10"/>
        <v>0</v>
      </c>
      <c r="AN96">
        <f t="shared" ca="1" si="11"/>
        <v>0</v>
      </c>
      <c r="AO96">
        <f t="shared" ca="1" si="12"/>
        <v>0</v>
      </c>
      <c r="AP96" s="94" t="str">
        <f t="shared" ca="1" si="13"/>
        <v>0</v>
      </c>
    </row>
    <row r="97" spans="37:42">
      <c r="AK97">
        <f t="shared" ca="1" si="8"/>
        <v>0</v>
      </c>
      <c r="AL97">
        <f t="shared" ca="1" si="9"/>
        <v>0</v>
      </c>
      <c r="AM97" s="94" t="str">
        <f t="shared" ca="1" si="10"/>
        <v>0</v>
      </c>
      <c r="AN97">
        <f t="shared" ca="1" si="11"/>
        <v>0</v>
      </c>
      <c r="AO97">
        <f t="shared" ca="1" si="12"/>
        <v>0</v>
      </c>
      <c r="AP97" s="94" t="str">
        <f t="shared" ca="1" si="13"/>
        <v>0</v>
      </c>
    </row>
    <row r="98" spans="37:42">
      <c r="AK98">
        <f t="shared" ca="1" si="8"/>
        <v>0</v>
      </c>
      <c r="AL98">
        <f t="shared" ca="1" si="9"/>
        <v>0</v>
      </c>
      <c r="AM98" s="94" t="str">
        <f t="shared" ca="1" si="10"/>
        <v>0</v>
      </c>
      <c r="AN98">
        <f t="shared" ca="1" si="11"/>
        <v>0</v>
      </c>
      <c r="AO98">
        <f t="shared" ca="1" si="12"/>
        <v>0</v>
      </c>
      <c r="AP98" s="94" t="str">
        <f t="shared" ca="1" si="13"/>
        <v>0</v>
      </c>
    </row>
    <row r="99" spans="37:42">
      <c r="AK99">
        <f t="shared" ca="1" si="8"/>
        <v>0</v>
      </c>
      <c r="AL99">
        <f t="shared" ca="1" si="9"/>
        <v>0</v>
      </c>
      <c r="AM99" s="94" t="str">
        <f t="shared" ca="1" si="10"/>
        <v>0</v>
      </c>
      <c r="AN99">
        <f t="shared" ca="1" si="11"/>
        <v>0</v>
      </c>
      <c r="AO99">
        <f t="shared" ca="1" si="12"/>
        <v>0</v>
      </c>
      <c r="AP99" s="94" t="str">
        <f t="shared" ca="1" si="13"/>
        <v>0</v>
      </c>
    </row>
    <row r="100" spans="37:42">
      <c r="AK100">
        <f t="shared" ca="1" si="8"/>
        <v>0</v>
      </c>
      <c r="AL100">
        <f t="shared" ca="1" si="9"/>
        <v>0</v>
      </c>
      <c r="AM100" s="94" t="str">
        <f t="shared" ca="1" si="10"/>
        <v>0</v>
      </c>
      <c r="AN100">
        <f t="shared" ca="1" si="11"/>
        <v>0</v>
      </c>
      <c r="AO100">
        <f t="shared" ca="1" si="12"/>
        <v>0</v>
      </c>
      <c r="AP100" s="94" t="str">
        <f t="shared" ca="1" si="13"/>
        <v>0</v>
      </c>
    </row>
    <row r="101" spans="37:42">
      <c r="AK101">
        <f t="shared" ca="1" si="8"/>
        <v>0</v>
      </c>
      <c r="AL101">
        <f t="shared" ca="1" si="9"/>
        <v>0</v>
      </c>
      <c r="AM101" s="94" t="str">
        <f t="shared" ca="1" si="10"/>
        <v>0</v>
      </c>
      <c r="AN101">
        <f t="shared" ca="1" si="11"/>
        <v>0</v>
      </c>
      <c r="AO101">
        <f t="shared" ca="1" si="12"/>
        <v>0</v>
      </c>
      <c r="AP101" s="94" t="str">
        <f t="shared" ca="1" si="13"/>
        <v>0</v>
      </c>
    </row>
    <row r="102" spans="37:42">
      <c r="AK102">
        <f t="shared" ca="1" si="8"/>
        <v>0</v>
      </c>
      <c r="AL102">
        <f t="shared" ca="1" si="9"/>
        <v>0</v>
      </c>
      <c r="AM102" s="94" t="str">
        <f t="shared" ca="1" si="10"/>
        <v>0</v>
      </c>
      <c r="AN102">
        <f t="shared" ca="1" si="11"/>
        <v>0</v>
      </c>
      <c r="AO102">
        <f t="shared" ca="1" si="12"/>
        <v>0</v>
      </c>
      <c r="AP102" s="94" t="str">
        <f t="shared" ca="1" si="13"/>
        <v>0</v>
      </c>
    </row>
    <row r="103" spans="37:42">
      <c r="AK103">
        <f t="shared" ca="1" si="8"/>
        <v>0</v>
      </c>
      <c r="AL103">
        <f t="shared" ca="1" si="9"/>
        <v>0</v>
      </c>
      <c r="AM103" s="94" t="str">
        <f t="shared" ca="1" si="10"/>
        <v>0</v>
      </c>
      <c r="AN103">
        <f t="shared" ca="1" si="11"/>
        <v>0</v>
      </c>
      <c r="AO103">
        <f t="shared" ca="1" si="12"/>
        <v>0</v>
      </c>
      <c r="AP103" s="94" t="str">
        <f t="shared" ca="1" si="13"/>
        <v>0</v>
      </c>
    </row>
    <row r="104" spans="37:42">
      <c r="AK104">
        <f t="shared" ca="1" si="8"/>
        <v>0</v>
      </c>
      <c r="AL104">
        <f t="shared" ca="1" si="9"/>
        <v>0</v>
      </c>
      <c r="AM104" s="94" t="str">
        <f t="shared" ca="1" si="10"/>
        <v>0</v>
      </c>
      <c r="AN104">
        <f t="shared" ca="1" si="11"/>
        <v>0</v>
      </c>
      <c r="AO104">
        <f t="shared" ca="1" si="12"/>
        <v>0</v>
      </c>
      <c r="AP104" s="94" t="str">
        <f t="shared" ca="1" si="13"/>
        <v>0</v>
      </c>
    </row>
    <row r="105" spans="37:42">
      <c r="AK105">
        <f t="shared" ca="1" si="8"/>
        <v>0</v>
      </c>
      <c r="AL105">
        <f t="shared" ca="1" si="9"/>
        <v>0</v>
      </c>
      <c r="AM105" s="94" t="str">
        <f t="shared" ca="1" si="10"/>
        <v>0</v>
      </c>
      <c r="AN105">
        <f t="shared" ca="1" si="11"/>
        <v>0</v>
      </c>
      <c r="AO105">
        <f t="shared" ca="1" si="12"/>
        <v>0</v>
      </c>
      <c r="AP105" s="94" t="str">
        <f t="shared" ca="1" si="13"/>
        <v>0</v>
      </c>
    </row>
    <row r="106" spans="37:42">
      <c r="AK106">
        <f t="shared" ca="1" si="8"/>
        <v>0</v>
      </c>
      <c r="AL106">
        <f t="shared" ca="1" si="9"/>
        <v>0</v>
      </c>
      <c r="AM106" s="94" t="str">
        <f t="shared" ca="1" si="10"/>
        <v>0</v>
      </c>
      <c r="AN106">
        <f t="shared" ca="1" si="11"/>
        <v>0</v>
      </c>
      <c r="AO106">
        <f t="shared" ca="1" si="12"/>
        <v>0</v>
      </c>
      <c r="AP106" s="94" t="str">
        <f t="shared" ca="1" si="13"/>
        <v>0</v>
      </c>
    </row>
    <row r="107" spans="37:42">
      <c r="AK107">
        <f t="shared" ca="1" si="8"/>
        <v>0</v>
      </c>
      <c r="AL107">
        <f t="shared" ca="1" si="9"/>
        <v>0</v>
      </c>
      <c r="AM107" s="94" t="str">
        <f t="shared" ca="1" si="10"/>
        <v>0</v>
      </c>
      <c r="AN107">
        <f t="shared" ca="1" si="11"/>
        <v>0</v>
      </c>
      <c r="AO107">
        <f t="shared" ca="1" si="12"/>
        <v>0</v>
      </c>
      <c r="AP107" s="94" t="str">
        <f t="shared" ca="1" si="13"/>
        <v>0</v>
      </c>
    </row>
    <row r="108" spans="37:42">
      <c r="AK108">
        <f t="shared" ca="1" si="8"/>
        <v>0</v>
      </c>
      <c r="AL108">
        <f t="shared" ca="1" si="9"/>
        <v>0</v>
      </c>
      <c r="AM108" s="94" t="str">
        <f t="shared" ca="1" si="10"/>
        <v>0</v>
      </c>
      <c r="AN108">
        <f t="shared" ca="1" si="11"/>
        <v>0</v>
      </c>
      <c r="AO108">
        <f t="shared" ca="1" si="12"/>
        <v>0</v>
      </c>
      <c r="AP108" s="94" t="str">
        <f t="shared" ca="1" si="13"/>
        <v>0</v>
      </c>
    </row>
    <row r="109" spans="37:42">
      <c r="AK109">
        <f t="shared" ca="1" si="8"/>
        <v>0</v>
      </c>
      <c r="AL109">
        <f t="shared" ca="1" si="9"/>
        <v>0</v>
      </c>
      <c r="AM109" s="94" t="str">
        <f t="shared" ca="1" si="10"/>
        <v>0</v>
      </c>
      <c r="AN109">
        <f t="shared" ca="1" si="11"/>
        <v>0</v>
      </c>
      <c r="AO109">
        <f t="shared" ca="1" si="12"/>
        <v>0</v>
      </c>
      <c r="AP109" s="94" t="str">
        <f t="shared" ca="1" si="13"/>
        <v>0</v>
      </c>
    </row>
    <row r="110" spans="37:42">
      <c r="AK110">
        <f t="shared" ca="1" si="8"/>
        <v>0</v>
      </c>
      <c r="AL110">
        <f t="shared" ca="1" si="9"/>
        <v>0</v>
      </c>
      <c r="AM110" s="94" t="str">
        <f t="shared" ca="1" si="10"/>
        <v>0</v>
      </c>
      <c r="AN110">
        <f t="shared" ca="1" si="11"/>
        <v>0</v>
      </c>
      <c r="AO110">
        <f t="shared" ca="1" si="12"/>
        <v>0</v>
      </c>
      <c r="AP110" s="94" t="str">
        <f t="shared" ca="1" si="13"/>
        <v>0</v>
      </c>
    </row>
    <row r="111" spans="37:42">
      <c r="AK111">
        <f t="shared" ca="1" si="8"/>
        <v>0</v>
      </c>
      <c r="AL111">
        <f t="shared" ca="1" si="9"/>
        <v>0</v>
      </c>
      <c r="AM111" s="94" t="str">
        <f t="shared" ca="1" si="10"/>
        <v>0</v>
      </c>
      <c r="AN111">
        <f t="shared" ca="1" si="11"/>
        <v>0</v>
      </c>
      <c r="AO111">
        <f t="shared" ca="1" si="12"/>
        <v>0</v>
      </c>
      <c r="AP111" s="94" t="str">
        <f t="shared" ca="1" si="13"/>
        <v>0</v>
      </c>
    </row>
    <row r="112" spans="37:42">
      <c r="AK112">
        <f t="shared" ca="1" si="8"/>
        <v>0</v>
      </c>
      <c r="AL112">
        <f t="shared" ca="1" si="9"/>
        <v>0</v>
      </c>
      <c r="AM112" s="94" t="str">
        <f t="shared" ca="1" si="10"/>
        <v>0</v>
      </c>
      <c r="AN112">
        <f t="shared" ca="1" si="11"/>
        <v>0</v>
      </c>
      <c r="AO112">
        <f t="shared" ca="1" si="12"/>
        <v>0</v>
      </c>
      <c r="AP112" s="94" t="str">
        <f t="shared" ca="1" si="13"/>
        <v>0</v>
      </c>
    </row>
  </sheetData>
  <autoFilter ref="K2:V19"/>
  <mergeCells count="9">
    <mergeCell ref="B3:B19"/>
    <mergeCell ref="D3:D5"/>
    <mergeCell ref="C3:C13"/>
    <mergeCell ref="K1:V1"/>
    <mergeCell ref="W1:AH1"/>
    <mergeCell ref="E3:E5"/>
    <mergeCell ref="F3:F5"/>
    <mergeCell ref="G3:G5"/>
    <mergeCell ref="H3:H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Strategie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PINELLI</dc:creator>
  <cp:lastModifiedBy>Andre</cp:lastModifiedBy>
  <dcterms:created xsi:type="dcterms:W3CDTF">2017-04-03T13:46:24Z</dcterms:created>
  <dcterms:modified xsi:type="dcterms:W3CDTF">2017-12-07T08:32:13Z</dcterms:modified>
</cp:coreProperties>
</file>