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Feuil1" sheetId="1" r:id="rId1"/>
    <sheet name="Feuil2" sheetId="2" r:id="rId2"/>
    <sheet name="Feuil3" sheetId="3" r:id="rId3"/>
  </sheets>
  <functionGroups builtInGroupCount="18"/>
  <externalReferences>
    <externalReference r:id="rId4"/>
  </externalReferences>
  <calcPr calcId="162913"/>
</workbook>
</file>

<file path=xl/calcChain.xml><?xml version="1.0" encoding="utf-8"?>
<calcChain xmlns="http://schemas.openxmlformats.org/spreadsheetml/2006/main">
  <c r="F14" i="1" l="1"/>
  <c r="F15" i="1"/>
  <c r="G15" i="1"/>
  <c r="G14" i="1"/>
  <c r="G13" i="1"/>
  <c r="F13" i="1"/>
  <c r="D9" i="1"/>
  <c r="D8" i="1"/>
  <c r="H14" i="1" l="1"/>
  <c r="H15" i="1"/>
  <c r="H13" i="1"/>
  <c r="E9" i="1"/>
  <c r="K9" i="1" l="1"/>
  <c r="D4" i="1"/>
  <c r="D15" i="1"/>
  <c r="J5" i="1"/>
  <c r="D5" i="1"/>
  <c r="I5" i="1"/>
  <c r="J6" i="1"/>
  <c r="J4" i="1"/>
  <c r="I6" i="1"/>
  <c r="I4" i="1"/>
  <c r="L4" i="1" s="1"/>
  <c r="D7" i="1"/>
  <c r="L6" i="1" l="1"/>
  <c r="E8" i="1"/>
  <c r="L5" i="1"/>
</calcChain>
</file>

<file path=xl/sharedStrings.xml><?xml version="1.0" encoding="utf-8"?>
<sst xmlns="http://schemas.openxmlformats.org/spreadsheetml/2006/main" count="20" uniqueCount="15">
  <si>
    <t>date debut</t>
  </si>
  <si>
    <t>date fin</t>
  </si>
  <si>
    <t>01/05/1789</t>
  </si>
  <si>
    <t>23/09/1820</t>
  </si>
  <si>
    <t>01/04/1850</t>
  </si>
  <si>
    <t>conversion des dates</t>
  </si>
  <si>
    <t>Résultat à obtenir</t>
  </si>
  <si>
    <t>31 ans 4 mois 22 jours</t>
  </si>
  <si>
    <t>75 ans 1 mois 24 jours</t>
  </si>
  <si>
    <t xml:space="preserve"> https://forum.excel-pratique.com/excel/probleme-pour-calculer-la-difference-entre-2-dates-inferieure-a-1900-152911</t>
  </si>
  <si>
    <t>fonction ==&gt;</t>
  </si>
  <si>
    <t>calculAgemois</t>
  </si>
  <si>
    <t>calculAgeannee</t>
  </si>
  <si>
    <t xml:space="preserve"> DATE_DIFF</t>
  </si>
  <si>
    <t xml:space="preserve"> ENT  + MOD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</si>
</sst>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\ &quot;€&quot;"/>
  </numFmts>
  <fonts count="3" x14ac:knownFonts="1">
    <font>
      <sz val="12"/>
      <color theme="1"/>
      <name val="Calibri"/>
      <family val="2"/>
      <scheme val="minor"/>
    </font>
    <font>
      <sz val="11"/>
      <color rgb="FF34373A"/>
      <name val="Arial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14" fontId="0" fillId="0" borderId="1" xfId="0" applyNumberFormat="1" applyBorder="1"/>
    <xf numFmtId="14" fontId="0" fillId="0" borderId="2" xfId="0" applyNumberFormat="1" applyBorder="1"/>
    <xf numFmtId="14" fontId="0" fillId="0" borderId="3" xfId="0" applyNumberFormat="1" applyBorder="1"/>
    <xf numFmtId="0" fontId="0" fillId="0" borderId="0" xfId="0" quotePrefix="1"/>
    <xf numFmtId="165" fontId="0" fillId="0" borderId="0" xfId="0" applyNumberFormat="1"/>
    <xf numFmtId="0" fontId="0" fillId="3" borderId="0" xfId="0" applyNumberFormat="1" applyFill="1"/>
    <xf numFmtId="0" fontId="0" fillId="3" borderId="0" xfId="0" applyFill="1"/>
    <xf numFmtId="0" fontId="0" fillId="2" borderId="0" xfId="0" applyFill="1"/>
    <xf numFmtId="1" fontId="2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arr/AppData/Roaming/Microsoft/AddIns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DATE_DIFF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0"/>
  <sheetViews>
    <sheetView tabSelected="1" workbookViewId="0">
      <selection activeCell="D19" sqref="D19"/>
    </sheetView>
  </sheetViews>
  <sheetFormatPr baseColWidth="10" defaultRowHeight="15.75" x14ac:dyDescent="0.25"/>
  <cols>
    <col min="4" max="4" width="19.25" bestFit="1" customWidth="1"/>
    <col min="5" max="6" width="20.75" bestFit="1" customWidth="1"/>
    <col min="8" max="8" width="20.75" bestFit="1" customWidth="1"/>
  </cols>
  <sheetData>
    <row r="1" spans="1:14" x14ac:dyDescent="0.25">
      <c r="N1" s="6" t="s">
        <v>9</v>
      </c>
    </row>
    <row r="2" spans="1:14" x14ac:dyDescent="0.25">
      <c r="A2" t="s">
        <v>0</v>
      </c>
      <c r="B2" t="s">
        <v>1</v>
      </c>
      <c r="I2" t="s">
        <v>5</v>
      </c>
    </row>
    <row r="4" spans="1:14" x14ac:dyDescent="0.25">
      <c r="A4" s="3" t="s">
        <v>2</v>
      </c>
      <c r="B4" s="3" t="s">
        <v>3</v>
      </c>
      <c r="D4" t="e">
        <f>DATEDIF(A4,B4,"y")&amp;" ans "&amp;DATEDIF(A4,B4,"ym")&amp;" mois "&amp;DATEDIF(A4,B4,"md")&amp;" jours"</f>
        <v>#VALUE!</v>
      </c>
      <c r="I4" s="2">
        <f>DATEVALUE(LEFT(A4,6)&amp;VALUE(RIGHT(A4,4))+400)</f>
        <v>105678</v>
      </c>
      <c r="J4" s="2">
        <f>DATEVALUE(LEFT(B4,6)&amp;VALUE(RIGHT(B4,4))+400)</f>
        <v>117145</v>
      </c>
      <c r="L4" t="str">
        <f>DATEDIF(I4,J4,"y")&amp;" ans "&amp;DATEDIF(I4,J4,"ym")&amp;" mois "&amp;DATEDIF(I4,J4,"md")&amp;" jours"</f>
        <v>31 ans 4 mois 22 jours</v>
      </c>
    </row>
    <row r="5" spans="1:14" x14ac:dyDescent="0.25">
      <c r="A5" s="4" t="s">
        <v>4</v>
      </c>
      <c r="B5" s="3">
        <v>9277</v>
      </c>
      <c r="D5" t="e">
        <f>DATEDIF(A5,B5,"y")&amp;" ans "&amp;DATEDIF(A5,B5,"ym")&amp;" mois "&amp;DATEDIF(A5,B5,"md")&amp;" jours"</f>
        <v>#VALUE!</v>
      </c>
      <c r="E5" s="1"/>
      <c r="I5" s="2">
        <f>DATEVALUE(LEFT(A5,6)&amp;VALUE(RIGHT(A5,4))+400)</f>
        <v>127927</v>
      </c>
      <c r="J5" s="2" t="e">
        <f>DATEVALUE(LEFT(B5,6)&amp;VALUE(RIGHT(B5,4))+400)</f>
        <v>#VALUE!</v>
      </c>
      <c r="L5" t="e">
        <f t="shared" ref="L5:L6" si="0">DATEDIF(I5,J5,"y")&amp;" ans "&amp;DATEDIF(I5,J5,"ym")&amp;" mois "&amp;DATEDIF(I5,J5,"md")&amp;" jours"</f>
        <v>#VALUE!</v>
      </c>
    </row>
    <row r="6" spans="1:14" x14ac:dyDescent="0.25">
      <c r="A6" s="5">
        <v>249</v>
      </c>
      <c r="B6" s="3">
        <v>13421</v>
      </c>
      <c r="D6" t="s">
        <v>7</v>
      </c>
      <c r="I6" s="2" t="e">
        <f>DATEVALUE(LEFT(A6,6)&amp;VALUE(RIGHT(A6,4))+400)</f>
        <v>#VALUE!</v>
      </c>
      <c r="J6" s="2" t="e">
        <f>DATEVALUE(LEFT(B6,6)&amp;VALUE(RIGHT(B6,4))+400)</f>
        <v>#VALUE!</v>
      </c>
      <c r="L6" t="e">
        <f t="shared" si="0"/>
        <v>#VALUE!</v>
      </c>
    </row>
    <row r="7" spans="1:14" x14ac:dyDescent="0.25">
      <c r="A7" s="1"/>
      <c r="B7" s="1"/>
      <c r="D7" s="8" t="str">
        <f>calculAgeannee(A4,B4)&amp;" ans "</f>
        <v xml:space="preserve">31 ans </v>
      </c>
      <c r="E7" s="1"/>
    </row>
    <row r="8" spans="1:14" x14ac:dyDescent="0.25">
      <c r="A8" s="1"/>
      <c r="B8" s="1"/>
      <c r="D8" s="9" t="str">
        <f>calculAgemois(A4,B4)&amp;" mois "</f>
        <v xml:space="preserve">5 mois </v>
      </c>
      <c r="E8" s="9" t="str">
        <f>D7&amp;" "&amp;D8&amp;" "</f>
        <v xml:space="preserve">31 ans  5 mois  </v>
      </c>
    </row>
    <row r="9" spans="1:14" x14ac:dyDescent="0.25">
      <c r="A9" s="1"/>
      <c r="B9" s="1"/>
      <c r="D9" s="11">
        <f ca="1">[1]!DATE_DIFF(A4,B4,"d")</f>
        <v>11467</v>
      </c>
      <c r="E9" s="10" t="str">
        <f ca="1">INT(D9/365) &amp; " an(s) " &amp; INT(MOD(D9,365)/30) &amp; " mois " &amp; MOD(D9,365)-(INT(MOD(D9,365)/30)*30) &amp; " jour(s)"</f>
        <v>31 an(s) 5 mois 2 jour(s)</v>
      </c>
      <c r="K9" s="1">
        <f>DATE(RIGHT(A4,4),MID(A4,4,2),LEFT(A4,2))</f>
        <v>653542</v>
      </c>
    </row>
    <row r="10" spans="1:14" x14ac:dyDescent="0.25">
      <c r="A10" s="1"/>
      <c r="B10" s="1"/>
      <c r="E10" t="s">
        <v>10</v>
      </c>
      <c r="F10" s="6" t="s">
        <v>12</v>
      </c>
      <c r="G10" s="6" t="s">
        <v>13</v>
      </c>
      <c r="H10" s="6" t="s">
        <v>14</v>
      </c>
    </row>
    <row r="11" spans="1:14" x14ac:dyDescent="0.25">
      <c r="A11" s="1" t="s">
        <v>6</v>
      </c>
      <c r="B11" s="1"/>
      <c r="E11" t="s">
        <v>10</v>
      </c>
      <c r="F11" t="s">
        <v>11</v>
      </c>
    </row>
    <row r="12" spans="1:14" x14ac:dyDescent="0.25">
      <c r="A12" s="1"/>
      <c r="B12" s="1"/>
    </row>
    <row r="13" spans="1:14" x14ac:dyDescent="0.25">
      <c r="A13" s="3" t="s">
        <v>2</v>
      </c>
      <c r="B13" s="3" t="s">
        <v>3</v>
      </c>
      <c r="D13" t="s">
        <v>7</v>
      </c>
      <c r="E13" s="1"/>
      <c r="F13" s="8" t="str">
        <f>calculAgeannee(A13,B13)&amp;" ans " &amp; calculAgemois(A13,B13)&amp;" mois "</f>
        <v xml:space="preserve">31 ans 5 mois </v>
      </c>
      <c r="G13" s="11">
        <f ca="1">[1]!DATE_DIFF(A13,B13,"d")</f>
        <v>11467</v>
      </c>
      <c r="H13" s="10" t="str">
        <f ca="1">INT(G13/365) &amp; " an(s) " &amp; INT(MOD(G13,365)/30) &amp; " mois " &amp; MOD(G13,365)-(INT(MOD(G13,365)/30)*30) &amp; " jour(s)"</f>
        <v>31 an(s) 5 mois 2 jour(s)</v>
      </c>
    </row>
    <row r="14" spans="1:14" x14ac:dyDescent="0.25">
      <c r="A14" s="3" t="s">
        <v>4</v>
      </c>
      <c r="B14" s="4">
        <v>9277</v>
      </c>
      <c r="D14" t="s">
        <v>8</v>
      </c>
      <c r="F14" s="8" t="str">
        <f>calculAgeannee(A14,B14)&amp;" ans " &amp; calculAgemois(A14,B14)&amp;" mois "</f>
        <v xml:space="preserve">75 ans 2 mois </v>
      </c>
      <c r="G14" s="11">
        <f ca="1">[1]!DATE_DIFF(A14,B14,"d")</f>
        <v>27447</v>
      </c>
      <c r="H14" s="10" t="str">
        <f t="shared" ref="H14:H15" ca="1" si="1">INT(G14/365) &amp; " an(s) " &amp; INT(MOD(G14,365)/30) &amp; " mois " &amp; MOD(G14,365)-(INT(MOD(G14,365)/30)*30) &amp; " jour(s)"</f>
        <v>75 an(s) 2 mois 12 jour(s)</v>
      </c>
    </row>
    <row r="15" spans="1:14" x14ac:dyDescent="0.25">
      <c r="A15" s="3">
        <v>249</v>
      </c>
      <c r="B15" s="5">
        <v>13421</v>
      </c>
      <c r="D15" t="str">
        <f>DATEDIF(A15,B15,"y")&amp;" ans "&amp;DATEDIF(A15,B15,"ym")&amp;" mois "&amp;DATEDIF(A15,B15,"md")&amp;" jours"</f>
        <v>36 ans 0 mois 23 jours</v>
      </c>
      <c r="F15" s="8" t="str">
        <f>calculAgeannee(A15,B15)&amp;" ans " &amp; calculAgemois(A15,B15)&amp;" mois "</f>
        <v xml:space="preserve">36 ans 1 mois </v>
      </c>
      <c r="G15" s="11">
        <f ca="1">[1]!DATE_DIFF(A15,B15,"d")</f>
        <v>13172</v>
      </c>
      <c r="H15" s="10" t="str">
        <f t="shared" ca="1" si="1"/>
        <v>36 an(s) 1 mois 2 jour(s)</v>
      </c>
    </row>
    <row r="16" spans="1:14" x14ac:dyDescent="0.25">
      <c r="H16" s="1"/>
      <c r="I16" s="7"/>
    </row>
    <row r="17" spans="1:8" x14ac:dyDescent="0.25">
      <c r="H17" s="1"/>
    </row>
    <row r="20" spans="1:8" x14ac:dyDescent="0.25">
      <c r="A20" s="1"/>
      <c r="B20" s="1"/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André dede</cp:lastModifiedBy>
  <dcterms:created xsi:type="dcterms:W3CDTF">2021-02-10T17:02:39Z</dcterms:created>
  <dcterms:modified xsi:type="dcterms:W3CDTF">2021-02-10T22:42:01Z</dcterms:modified>
</cp:coreProperties>
</file>