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 activeTab="1"/>
  </bookViews>
  <sheets>
    <sheet name="BD" sheetId="1" r:id="rId1"/>
    <sheet name="parametre" sheetId="2" r:id="rId2"/>
    <sheet name="Feuil1" sheetId="3" r:id="rId3"/>
  </sheets>
  <definedNames>
    <definedName name="ANNEES">parametre!$Q$1:$Q$172</definedName>
    <definedName name="CATAGORIE1">parametre!$H$1:$H$4</definedName>
    <definedName name="CATEGORIE2">parametre!$I$1:$I$4</definedName>
    <definedName name="CATEGORIE3">parametre!$J$1:$J$4</definedName>
    <definedName name="CATEGORIE4">parametre!$K$1:$K$4</definedName>
    <definedName name="CATEGORIE5">parametre!$L$1:$L$4</definedName>
    <definedName name="CATEGORIE6">parametre!$M$1:$M$4</definedName>
    <definedName name="CATEGORIES7">parametre!$N$1:$N$4</definedName>
    <definedName name="CATEGORIES8">parametre!$O$1:$O$4</definedName>
    <definedName name="DATE">parametre!$G$1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" i="1" l="1"/>
  <c r="E9" i="1" s="1"/>
  <c r="A5" i="1"/>
  <c r="A8" i="1"/>
  <c r="A9" i="1"/>
  <c r="B7" i="1"/>
  <c r="C5" i="1"/>
  <c r="C9" i="1"/>
  <c r="C4" i="1"/>
  <c r="D7" i="1"/>
  <c r="D9" i="1"/>
  <c r="E7" i="1"/>
  <c r="F7" i="1"/>
  <c r="G7" i="1"/>
  <c r="G9" i="1"/>
  <c r="H9" i="1"/>
  <c r="H4" i="1"/>
  <c r="L5" i="1"/>
  <c r="D5" i="1" s="1"/>
  <c r="L6" i="1"/>
  <c r="A6" i="1" s="1"/>
  <c r="L7" i="1"/>
  <c r="A7" i="1" s="1"/>
  <c r="L8" i="1"/>
  <c r="F8" i="1" s="1"/>
  <c r="L4" i="1"/>
  <c r="A4" i="1" s="1"/>
  <c r="B4" i="2"/>
  <c r="B5" i="2" s="1"/>
  <c r="B6" i="2" s="1"/>
  <c r="B7" i="2" s="1"/>
  <c r="E6" i="1" l="1"/>
  <c r="B4" i="1"/>
  <c r="F4" i="1"/>
  <c r="H7" i="1"/>
  <c r="G6" i="1"/>
  <c r="E4" i="1"/>
  <c r="E5" i="1"/>
  <c r="D6" i="1"/>
  <c r="C7" i="1"/>
  <c r="B9" i="1"/>
  <c r="B5" i="1"/>
  <c r="F6" i="1"/>
  <c r="B6" i="1"/>
  <c r="G4" i="1"/>
  <c r="H6" i="1"/>
  <c r="F9" i="1"/>
  <c r="D4" i="1"/>
  <c r="C6" i="1"/>
  <c r="B8" i="1"/>
  <c r="A3" i="1" a="1"/>
  <c r="A3" i="1" s="1"/>
  <c r="C8" i="1"/>
  <c r="D8" i="1"/>
  <c r="E8" i="1"/>
  <c r="H8" i="1"/>
  <c r="G8" i="1"/>
  <c r="C3" i="1" a="1"/>
  <c r="C3" i="1" s="1"/>
  <c r="G5" i="1"/>
  <c r="F5" i="1"/>
  <c r="H5" i="1"/>
  <c r="H3" i="1" s="1" a="1"/>
  <c r="H3" i="1" s="1"/>
  <c r="E3" i="1" l="1" a="1"/>
  <c r="E3" i="1" s="1"/>
  <c r="B3" i="1" a="1"/>
  <c r="B3" i="1" s="1"/>
  <c r="D3" i="1" a="1"/>
  <c r="D3" i="1" s="1"/>
  <c r="G3" i="1" a="1"/>
  <c r="G3" i="1" s="1"/>
  <c r="F3" i="1" a="1"/>
  <c r="F3" i="1" s="1"/>
  <c r="C1" i="2"/>
  <c r="D1" i="2" s="1"/>
  <c r="B2" i="2"/>
  <c r="B3" i="2" s="1"/>
  <c r="C7" i="2" s="1"/>
  <c r="C3" i="2" l="1"/>
  <c r="C2" i="2"/>
  <c r="C4" i="2"/>
  <c r="C6" i="2"/>
  <c r="C5" i="2"/>
</calcChain>
</file>

<file path=xl/comments1.xml><?xml version="1.0" encoding="utf-8"?>
<comments xmlns="http://schemas.openxmlformats.org/spreadsheetml/2006/main">
  <authors>
    <author>André dede</author>
  </authors>
  <commentList>
    <comment ref="K1" authorId="0" shapeId="0">
      <text>
        <r>
          <rPr>
            <b/>
            <sz val="9"/>
            <color indexed="81"/>
            <rFont val="Tahoma"/>
            <family val="2"/>
          </rPr>
          <t>colonne date
jj/mm/aaaa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3" authorId="0" shapeId="0">
      <text>
        <r>
          <rPr>
            <b/>
            <sz val="9"/>
            <color indexed="81"/>
            <rFont val="Tahoma"/>
            <family val="2"/>
          </rPr>
          <t>=SOMME(A4:A10)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André dede</author>
  </authors>
  <commentList>
    <comment ref="C1" authorId="0" shapeId="0">
      <text>
        <r>
          <rPr>
            <b/>
            <sz val="9"/>
            <color indexed="81"/>
            <rFont val="Tahoma"/>
            <family val="2"/>
          </rPr>
          <t>=B1+1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" authorId="0" shapeId="0">
      <text>
        <r>
          <rPr>
            <b/>
            <sz val="9"/>
            <color indexed="81"/>
            <rFont val="Tahoma"/>
            <family val="2"/>
          </rPr>
          <t>=B1+3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<sst xmlns="http://schemas.openxmlformats.org/spreadsheetml/2006/main" count="54" uniqueCount="33">
  <si>
    <t>cat1</t>
  </si>
  <si>
    <t>cat2</t>
  </si>
  <si>
    <t>cat3</t>
  </si>
  <si>
    <t>cat4</t>
  </si>
  <si>
    <t>cat5</t>
  </si>
  <si>
    <t>cat6</t>
  </si>
  <si>
    <t>cat7</t>
  </si>
  <si>
    <t>NOM</t>
  </si>
  <si>
    <t>Prénom</t>
  </si>
  <si>
    <t>Date de naissance</t>
  </si>
  <si>
    <t>UNTEL</t>
  </si>
  <si>
    <t>Lambda</t>
  </si>
  <si>
    <t>en jaune on choisi une année les autres cellules se remplissent automatiquement</t>
  </si>
  <si>
    <t>Excel</t>
  </si>
  <si>
    <t>MATHEUX</t>
  </si>
  <si>
    <t>CELLULE</t>
  </si>
  <si>
    <t>Colonne</t>
  </si>
  <si>
    <t>MACRO</t>
  </si>
  <si>
    <t>Range</t>
  </si>
  <si>
    <t>Test</t>
  </si>
  <si>
    <t>TEST</t>
  </si>
  <si>
    <t>cat8</t>
  </si>
  <si>
    <t>ANNÉE</t>
  </si>
  <si>
    <t>MC</t>
  </si>
  <si>
    <t>Enroe</t>
  </si>
  <si>
    <t xml:space="preserve">changement de date </t>
  </si>
  <si>
    <t xml:space="preserve"> =ANNEE($K4)</t>
  </si>
  <si>
    <t>&lt;==ne pas supprimer</t>
  </si>
  <si>
    <t>on peut changer les dates</t>
  </si>
  <si>
    <t xml:space="preserve"> h3       avec les touches CTRL+ Majuscule + entrée</t>
  </si>
  <si>
    <t xml:space="preserve">  {=SOMME(SI(ESTNA(H4:H11);0;H4:H11))}</t>
  </si>
  <si>
    <t>mfc</t>
  </si>
  <si>
    <t>&lt;==ne pas supprimer==&gt;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</si>
</sst>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6"/>
      <color theme="1"/>
      <name val="Calibri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sz val="18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330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14" fontId="0" fillId="0" borderId="0" xfId="0" applyNumberFormat="1"/>
    <xf numFmtId="0" fontId="0" fillId="3" borderId="3" xfId="0" applyFill="1" applyBorder="1"/>
    <xf numFmtId="0" fontId="0" fillId="5" borderId="4" xfId="0" applyFill="1" applyBorder="1"/>
    <xf numFmtId="0" fontId="0" fillId="6" borderId="4" xfId="0" applyFill="1" applyBorder="1"/>
    <xf numFmtId="0" fontId="0" fillId="7" borderId="4" xfId="0" applyFill="1" applyBorder="1"/>
    <xf numFmtId="0" fontId="1" fillId="4" borderId="0" xfId="0" applyFont="1" applyFill="1"/>
    <xf numFmtId="0" fontId="2" fillId="2" borderId="4" xfId="0" applyFont="1" applyFill="1" applyBorder="1"/>
    <xf numFmtId="0" fontId="0" fillId="8" borderId="0" xfId="0" applyFill="1"/>
    <xf numFmtId="0" fontId="0" fillId="9" borderId="1" xfId="0" applyFill="1" applyBorder="1"/>
    <xf numFmtId="0" fontId="6" fillId="0" borderId="0" xfId="0" applyFont="1"/>
    <xf numFmtId="0" fontId="7" fillId="3" borderId="3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9" borderId="5" xfId="0" applyFont="1" applyFill="1" applyBorder="1" applyAlignment="1">
      <alignment horizontal="center" vertical="center"/>
    </xf>
    <xf numFmtId="0" fontId="5" fillId="0" borderId="0" xfId="0" applyFont="1"/>
    <xf numFmtId="14" fontId="5" fillId="0" borderId="0" xfId="0" applyNumberFormat="1" applyFont="1"/>
    <xf numFmtId="0" fontId="0" fillId="3" borderId="0" xfId="0" applyFill="1"/>
    <xf numFmtId="0" fontId="7" fillId="10" borderId="5" xfId="0" applyFont="1" applyFill="1" applyBorder="1" applyAlignment="1">
      <alignment horizontal="center" vertical="center"/>
    </xf>
    <xf numFmtId="0" fontId="0" fillId="10" borderId="1" xfId="0" applyFill="1" applyBorder="1"/>
    <xf numFmtId="0" fontId="0" fillId="3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9" fillId="0" borderId="0" xfId="0" applyNumberFormat="1" applyFont="1"/>
    <xf numFmtId="0" fontId="9" fillId="0" borderId="0" xfId="0" applyFont="1" applyAlignment="1">
      <alignment horizontal="center" vertical="center"/>
    </xf>
    <xf numFmtId="14" fontId="0" fillId="4" borderId="0" xfId="0" applyNumberFormat="1" applyFill="1"/>
    <xf numFmtId="0" fontId="0" fillId="4" borderId="0" xfId="0" applyFill="1"/>
    <xf numFmtId="14" fontId="10" fillId="4" borderId="0" xfId="0" applyNumberFormat="1" applyFont="1" applyFill="1" applyAlignment="1">
      <alignment horizontal="center" vertical="center"/>
    </xf>
    <xf numFmtId="0" fontId="0" fillId="0" borderId="0" xfId="0" quotePrefix="1"/>
    <xf numFmtId="0" fontId="6" fillId="0" borderId="0" xfId="0" quotePrefix="1" applyFont="1"/>
    <xf numFmtId="0" fontId="11" fillId="12" borderId="6" xfId="0" applyFont="1" applyFill="1" applyBorder="1" applyAlignment="1">
      <alignment horizontal="center" vertical="center"/>
    </xf>
    <xf numFmtId="0" fontId="11" fillId="13" borderId="6" xfId="0" applyFont="1" applyFill="1" applyBorder="1" applyAlignment="1">
      <alignment horizontal="center" vertical="center"/>
    </xf>
    <xf numFmtId="0" fontId="11" fillId="14" borderId="6" xfId="0" applyFont="1" applyFill="1" applyBorder="1" applyAlignment="1">
      <alignment horizontal="center" vertical="center"/>
    </xf>
    <xf numFmtId="0" fontId="11" fillId="15" borderId="6" xfId="0" applyFont="1" applyFill="1" applyBorder="1" applyAlignment="1">
      <alignment horizontal="center" vertical="center"/>
    </xf>
    <xf numFmtId="0" fontId="11" fillId="16" borderId="6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1" fillId="17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5" fillId="7" borderId="8" xfId="0" applyFont="1" applyFill="1" applyBorder="1" applyAlignment="1">
      <alignment horizontal="center" vertical="center"/>
    </xf>
    <xf numFmtId="0" fontId="12" fillId="11" borderId="8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5" fillId="9" borderId="10" xfId="0" applyFont="1" applyFill="1" applyBorder="1" applyAlignment="1">
      <alignment horizontal="center" vertical="center"/>
    </xf>
    <xf numFmtId="0" fontId="5" fillId="10" borderId="9" xfId="0" applyFont="1" applyFill="1" applyBorder="1" applyAlignment="1">
      <alignment horizontal="center" vertical="center"/>
    </xf>
    <xf numFmtId="0" fontId="5" fillId="8" borderId="8" xfId="0" applyFont="1" applyFill="1" applyBorder="1" applyAlignment="1">
      <alignment horizontal="center" vertical="center"/>
    </xf>
    <xf numFmtId="0" fontId="5" fillId="9" borderId="11" xfId="0" applyFont="1" applyFill="1" applyBorder="1" applyAlignment="1">
      <alignment horizontal="center" vertical="center"/>
    </xf>
    <xf numFmtId="0" fontId="13" fillId="0" borderId="0" xfId="0" applyFont="1"/>
  </cellXfs>
  <cellStyles count="1">
    <cellStyle name="Normal" xfId="0" builtinId="0"/>
  </cellStyles>
  <dxfs count="15">
    <dxf>
      <font>
        <color theme="5" tint="0.59996337778862885"/>
      </font>
    </dxf>
    <dxf>
      <font>
        <color theme="0"/>
      </font>
    </dxf>
    <dxf>
      <font>
        <color rgb="FF00B0F0"/>
      </font>
    </dxf>
    <dxf>
      <font>
        <color auto="1"/>
      </font>
    </dxf>
    <dxf>
      <font>
        <color rgb="FFFF0000"/>
      </font>
    </dxf>
    <dxf>
      <font>
        <color theme="9" tint="0.59996337778862885"/>
      </font>
    </dxf>
    <dxf>
      <font>
        <color theme="5"/>
      </font>
    </dxf>
    <dxf>
      <font>
        <color theme="4" tint="0.59996337778862885"/>
      </font>
    </dxf>
    <dxf>
      <font>
        <strike val="0"/>
        <outline val="0"/>
        <shadow val="0"/>
        <u val="none"/>
        <vertAlign val="baseline"/>
        <sz val="18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19" formatCode="dd/mm/yyyy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border outline="0">
        <left style="medium">
          <color indexed="64"/>
        </left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</dxfs>
  <tableStyles count="0" defaultTableStyle="TableStyleMedium2" defaultPivotStyle="PivotStyleLight16"/>
  <colors>
    <mruColors>
      <color rgb="FFCC3300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819151</xdr:colOff>
      <xdr:row>2</xdr:row>
      <xdr:rowOff>76202</xdr:rowOff>
    </xdr:from>
    <xdr:to>
      <xdr:col>12</xdr:col>
      <xdr:colOff>647700</xdr:colOff>
      <xdr:row>2</xdr:row>
      <xdr:rowOff>238125</xdr:rowOff>
    </xdr:to>
    <xdr:cxnSp macro="">
      <xdr:nvCxnSpPr>
        <xdr:cNvPr id="3" name="Connecteur droit avec flèche 2"/>
        <xdr:cNvCxnSpPr/>
      </xdr:nvCxnSpPr>
      <xdr:spPr>
        <a:xfrm flipH="1" flipV="1">
          <a:off x="9686926" y="609602"/>
          <a:ext cx="904874" cy="161923"/>
        </a:xfrm>
        <a:prstGeom prst="straightConnector1">
          <a:avLst/>
        </a:prstGeom>
        <a:ln w="4762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19</xdr:row>
      <xdr:rowOff>76200</xdr:rowOff>
    </xdr:from>
    <xdr:to>
      <xdr:col>9</xdr:col>
      <xdr:colOff>19050</xdr:colOff>
      <xdr:row>22</xdr:row>
      <xdr:rowOff>114299</xdr:rowOff>
    </xdr:to>
    <xdr:sp macro="" textlink="">
      <xdr:nvSpPr>
        <xdr:cNvPr id="4" name="ZoneTexte 3"/>
        <xdr:cNvSpPr txBox="1"/>
      </xdr:nvSpPr>
      <xdr:spPr>
        <a:xfrm>
          <a:off x="0" y="5172075"/>
          <a:ext cx="5962650" cy="8381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cellule G4</a:t>
          </a:r>
        </a:p>
        <a:p>
          <a:r>
            <a:rPr lang="fr-FR" sz="1100"/>
            <a:t>=SI($L4;RECHERCHEV(Tableau1[@ANNÉE];parametre!$O$1:$O$5;1;FAUX)+1)-Tableau1[@ANNÉE]</a:t>
          </a:r>
        </a:p>
        <a:p>
          <a:endParaRPr lang="fr-FR" sz="1100"/>
        </a:p>
      </xdr:txBody>
    </xdr:sp>
    <xdr:clientData/>
  </xdr:twoCellAnchor>
  <xdr:twoCellAnchor>
    <xdr:from>
      <xdr:col>10</xdr:col>
      <xdr:colOff>523875</xdr:colOff>
      <xdr:row>8</xdr:row>
      <xdr:rowOff>85727</xdr:rowOff>
    </xdr:from>
    <xdr:to>
      <xdr:col>10</xdr:col>
      <xdr:colOff>523875</xdr:colOff>
      <xdr:row>12</xdr:row>
      <xdr:rowOff>66675</xdr:rowOff>
    </xdr:to>
    <xdr:cxnSp macro="">
      <xdr:nvCxnSpPr>
        <xdr:cNvPr id="8" name="Connecteur droit avec flèche 7"/>
        <xdr:cNvCxnSpPr/>
      </xdr:nvCxnSpPr>
      <xdr:spPr>
        <a:xfrm flipV="1">
          <a:off x="7648575" y="2247902"/>
          <a:ext cx="0" cy="1047748"/>
        </a:xfrm>
        <a:prstGeom prst="straightConnector1">
          <a:avLst/>
        </a:prstGeom>
        <a:ln w="4762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457200</xdr:colOff>
      <xdr:row>2</xdr:row>
      <xdr:rowOff>142875</xdr:rowOff>
    </xdr:from>
    <xdr:to>
      <xdr:col>7</xdr:col>
      <xdr:colOff>504825</xdr:colOff>
      <xdr:row>11</xdr:row>
      <xdr:rowOff>57150</xdr:rowOff>
    </xdr:to>
    <xdr:cxnSp macro="">
      <xdr:nvCxnSpPr>
        <xdr:cNvPr id="11" name="Connecteur droit avec flèche 10"/>
        <xdr:cNvCxnSpPr/>
      </xdr:nvCxnSpPr>
      <xdr:spPr>
        <a:xfrm flipV="1">
          <a:off x="4657725" y="676275"/>
          <a:ext cx="47625" cy="2343150"/>
        </a:xfrm>
        <a:prstGeom prst="straightConnector1">
          <a:avLst/>
        </a:prstGeom>
        <a:ln w="4762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685800</xdr:colOff>
      <xdr:row>3</xdr:row>
      <xdr:rowOff>123827</xdr:rowOff>
    </xdr:from>
    <xdr:to>
      <xdr:col>9</xdr:col>
      <xdr:colOff>723900</xdr:colOff>
      <xdr:row>8</xdr:row>
      <xdr:rowOff>57150</xdr:rowOff>
    </xdr:to>
    <xdr:cxnSp macro="">
      <xdr:nvCxnSpPr>
        <xdr:cNvPr id="3" name="Connecteur droit avec flèche 2"/>
        <xdr:cNvCxnSpPr/>
      </xdr:nvCxnSpPr>
      <xdr:spPr>
        <a:xfrm flipV="1">
          <a:off x="8286750" y="723902"/>
          <a:ext cx="38100" cy="923923"/>
        </a:xfrm>
        <a:prstGeom prst="straightConnector1">
          <a:avLst/>
        </a:prstGeom>
        <a:ln w="6032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409574</xdr:colOff>
      <xdr:row>10</xdr:row>
      <xdr:rowOff>28576</xdr:rowOff>
    </xdr:from>
    <xdr:to>
      <xdr:col>14</xdr:col>
      <xdr:colOff>57149</xdr:colOff>
      <xdr:row>16</xdr:row>
      <xdr:rowOff>9526</xdr:rowOff>
    </xdr:to>
    <xdr:sp macro="" textlink="">
      <xdr:nvSpPr>
        <xdr:cNvPr id="4" name="Rectangle 3"/>
        <xdr:cNvSpPr/>
      </xdr:nvSpPr>
      <xdr:spPr>
        <a:xfrm>
          <a:off x="4962524" y="2000251"/>
          <a:ext cx="6505575" cy="1123950"/>
        </a:xfrm>
        <a:prstGeom prst="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j'ai recopié manuellement les années car,</a:t>
          </a:r>
          <a:r>
            <a:rPr lang="fr-FR" sz="1400" baseline="0"/>
            <a:t> </a:t>
          </a:r>
          <a:r>
            <a:rPr lang="fr-FR" sz="1400"/>
            <a:t>je ne trouve pas la formule</a:t>
          </a:r>
          <a:r>
            <a:rPr lang="fr-FR" sz="1400" baseline="0"/>
            <a:t> la plus adapté.</a:t>
          </a:r>
        </a:p>
        <a:p>
          <a:pPr algn="l"/>
          <a:r>
            <a:rPr lang="fr-FR" sz="1400" baseline="0"/>
            <a:t>Mais,  je pense avoir trouvé d'ici sous peu</a:t>
          </a:r>
        </a:p>
        <a:p>
          <a:pPr algn="l"/>
          <a:endParaRPr lang="fr-FR" sz="1400"/>
        </a:p>
      </xdr:txBody>
    </xdr:sp>
    <xdr:clientData/>
  </xdr:twoCellAnchor>
  <xdr:twoCellAnchor editAs="oneCell">
    <xdr:from>
      <xdr:col>12</xdr:col>
      <xdr:colOff>0</xdr:colOff>
      <xdr:row>7</xdr:row>
      <xdr:rowOff>0</xdr:rowOff>
    </xdr:from>
    <xdr:to>
      <xdr:col>13</xdr:col>
      <xdr:colOff>9525</xdr:colOff>
      <xdr:row>8</xdr:row>
      <xdr:rowOff>9525</xdr:rowOff>
    </xdr:to>
    <xdr:pic>
      <xdr:nvPicPr>
        <xdr:cNvPr id="7" name="Image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86950" y="1390650"/>
          <a:ext cx="77152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676275</xdr:colOff>
      <xdr:row>6</xdr:row>
      <xdr:rowOff>114300</xdr:rowOff>
    </xdr:from>
    <xdr:to>
      <xdr:col>10</xdr:col>
      <xdr:colOff>676275</xdr:colOff>
      <xdr:row>9</xdr:row>
      <xdr:rowOff>171450</xdr:rowOff>
    </xdr:to>
    <xdr:sp macro="" textlink="">
      <xdr:nvSpPr>
        <xdr:cNvPr id="11" name="Rectangle avec flèche vers le bas 10"/>
        <xdr:cNvSpPr/>
      </xdr:nvSpPr>
      <xdr:spPr>
        <a:xfrm>
          <a:off x="7515225" y="1304925"/>
          <a:ext cx="1524000" cy="647700"/>
        </a:xfrm>
        <a:prstGeom prst="down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I3:L9" totalsRowShown="0" headerRowDxfId="14" dataDxfId="13" tableBorderDxfId="12">
  <autoFilter ref="I3:L9"/>
  <tableColumns count="4">
    <tableColumn id="1" name="NOM" dataDxfId="11"/>
    <tableColumn id="2" name="Prénom" dataDxfId="10"/>
    <tableColumn id="3" name="Date de naissance" dataDxfId="9"/>
    <tableColumn id="4" name="ANNÉE" dataDxfId="8">
      <calculatedColumnFormula>YEAR($K4)</calculatedColumnFormula>
    </tableColumn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47"/>
  <sheetViews>
    <sheetView workbookViewId="0">
      <selection activeCell="M14" sqref="M14"/>
    </sheetView>
  </sheetViews>
  <sheetFormatPr baseColWidth="10" defaultRowHeight="15" x14ac:dyDescent="0.25"/>
  <cols>
    <col min="1" max="8" width="9" style="10" customWidth="1"/>
    <col min="9" max="9" width="17.140625" customWidth="1"/>
    <col min="10" max="10" width="17.7109375" customWidth="1"/>
    <col min="11" max="11" width="26.140625" style="1" bestFit="1" customWidth="1"/>
    <col min="12" max="12" width="16.140625" bestFit="1" customWidth="1"/>
    <col min="13" max="13" width="19.42578125" bestFit="1" customWidth="1"/>
    <col min="14" max="14" width="13.140625" bestFit="1" customWidth="1"/>
  </cols>
  <sheetData>
    <row r="1" spans="1:14" ht="26.25" customHeight="1" thickBot="1" x14ac:dyDescent="0.3">
      <c r="K1" s="36" t="s">
        <v>25</v>
      </c>
    </row>
    <row r="2" spans="1:14" ht="15.75" x14ac:dyDescent="0.25">
      <c r="A2" s="11" t="s">
        <v>0</v>
      </c>
      <c r="B2" s="12" t="s">
        <v>1</v>
      </c>
      <c r="C2" s="13" t="s">
        <v>2</v>
      </c>
      <c r="D2" s="14" t="s">
        <v>3</v>
      </c>
      <c r="E2" s="15" t="s">
        <v>4</v>
      </c>
      <c r="F2" s="16" t="s">
        <v>5</v>
      </c>
      <c r="G2" s="17" t="s">
        <v>6</v>
      </c>
      <c r="H2" s="21" t="s">
        <v>21</v>
      </c>
      <c r="K2" s="34"/>
    </row>
    <row r="3" spans="1:14" ht="21" x14ac:dyDescent="0.35">
      <c r="A3" s="39">
        <f t="array" ref="A3">SUM(IF(ISNA(A4:A11),0,A4:A11))</f>
        <v>0</v>
      </c>
      <c r="B3" s="40">
        <f t="array" ref="B3">SUM(IF(ISNA(B4:B11),0,B4:B11))</f>
        <v>1</v>
      </c>
      <c r="C3" s="41">
        <f t="array" ref="C3">SUM(IF(ISNA(C4:C11),0,C4:C11))</f>
        <v>1</v>
      </c>
      <c r="D3" s="42">
        <f t="array" ref="D3">SUM(IF(ISNA(D4:D11),0,D4:D11))</f>
        <v>1</v>
      </c>
      <c r="E3" s="43">
        <f t="array" ref="E3">SUM(IF(ISNA(E4:E11),0,E4:E11))</f>
        <v>1</v>
      </c>
      <c r="F3" s="44">
        <f t="array" ref="F3">SUM(IF(ISNA(F4:F11),0,F4:F11))</f>
        <v>1</v>
      </c>
      <c r="G3" s="45">
        <f t="array" ref="G3">SUM(IF(ISNA(G4:G11),0,G4:G11))</f>
        <v>1</v>
      </c>
      <c r="H3" s="40">
        <f t="array" ref="H3">SUM(IF(ISNA(H4:H11),0,H4:H11))</f>
        <v>2</v>
      </c>
      <c r="I3" s="18" t="s">
        <v>7</v>
      </c>
      <c r="J3" s="18" t="s">
        <v>8</v>
      </c>
      <c r="K3" s="19" t="s">
        <v>9</v>
      </c>
      <c r="L3" s="33" t="s">
        <v>22</v>
      </c>
    </row>
    <row r="4" spans="1:14" ht="24" thickBot="1" x14ac:dyDescent="0.4">
      <c r="A4" s="46" t="e">
        <f>IF($L4,VLOOKUP(Tableau1[[#This Row],[ANNÉE]],parametre!$I$1:$I$5,1,FALSE)+1)-Tableau1[[#This Row],[ANNÉE]]</f>
        <v>#N/A</v>
      </c>
      <c r="B4" s="47" t="e">
        <f>IF($L4,VLOOKUP(Tableau1[[#This Row],[ANNÉE]],parametre!$J$1:$J$5,1,FALSE)+1)-Tableau1[[#This Row],[ANNÉE]]</f>
        <v>#N/A</v>
      </c>
      <c r="C4" s="48" t="e">
        <f>IF($L4,VLOOKUP(Tableau1[[#This Row],[ANNÉE]],parametre!$J$1:$J$5,1,FALSE)+1)-Tableau1[[#This Row],[ANNÉE]]</f>
        <v>#N/A</v>
      </c>
      <c r="D4" s="49" t="e">
        <f>IF($L4,VLOOKUP(Tableau1[[#This Row],[ANNÉE]],parametre!$K$1:$K$5,1,FALSE)+1)-Tableau1[[#This Row],[ANNÉE]]</f>
        <v>#N/A</v>
      </c>
      <c r="E4" s="50" t="e">
        <f>IF($L4,VLOOKUP(Tableau1[[#This Row],[ANNÉE]],parametre!$L$1:$L$5,1,FALSE)+1)-Tableau1[[#This Row],[ANNÉE]]</f>
        <v>#N/A</v>
      </c>
      <c r="F4" s="51">
        <f>IF($L4,VLOOKUP(Tableau1[[#This Row],[ANNÉE]],parametre!$M$1:$M$5,1,FALSE)+1)-Tableau1[[#This Row],[ANNÉE]]</f>
        <v>1</v>
      </c>
      <c r="G4" s="52" t="e">
        <f>IF($L4,VLOOKUP(Tableau1[[#This Row],[ANNÉE]],parametre!$N$1:$N$5,1,FALSE)+1)-Tableau1[[#This Row],[ANNÉE]]</f>
        <v>#N/A</v>
      </c>
      <c r="H4" s="53">
        <f>IF($L4,VLOOKUP(Tableau1[[#This Row],[ANNÉE]],parametre!$O$1:$O$5,1,FALSE)+1)-Tableau1[[#This Row],[ANNÉE]]</f>
        <v>1</v>
      </c>
      <c r="I4" s="18" t="s">
        <v>10</v>
      </c>
      <c r="J4" s="18" t="s">
        <v>11</v>
      </c>
      <c r="K4" s="19">
        <v>44016</v>
      </c>
      <c r="L4" s="56">
        <f t="shared" ref="L4:L9" si="0">YEAR($K4)</f>
        <v>2020</v>
      </c>
      <c r="M4" t="s">
        <v>27</v>
      </c>
      <c r="N4" s="37" t="s">
        <v>26</v>
      </c>
    </row>
    <row r="5" spans="1:14" ht="24" thickBot="1" x14ac:dyDescent="0.4">
      <c r="A5" s="46" t="e">
        <f>IF($L5,VLOOKUP(Tableau1[[#This Row],[ANNÉE]],parametre!$I$1:$I$5,1,FALSE)+1)-Tableau1[[#This Row],[ANNÉE]]</f>
        <v>#N/A</v>
      </c>
      <c r="B5" s="47" t="e">
        <f>IF($L5,VLOOKUP(Tableau1[[#This Row],[ANNÉE]],parametre!$J$1:$J$5,1,FALSE)+1)-Tableau1[[#This Row],[ANNÉE]]</f>
        <v>#N/A</v>
      </c>
      <c r="C5" s="48" t="e">
        <f>IF($L5,VLOOKUP(Tableau1[[#This Row],[ANNÉE]],parametre!$J$1:$J$5,1,FALSE)+1)-Tableau1[[#This Row],[ANNÉE]]</f>
        <v>#N/A</v>
      </c>
      <c r="D5" s="49" t="e">
        <f>IF($L5,VLOOKUP(Tableau1[[#This Row],[ANNÉE]],parametre!$K$1:$K$5,1,FALSE)+1)-Tableau1[[#This Row],[ANNÉE]]</f>
        <v>#N/A</v>
      </c>
      <c r="E5" s="50">
        <f>IF($L5,VLOOKUP(Tableau1[[#This Row],[ANNÉE]],parametre!$L$1:$L$5,1,FALSE)+1)-Tableau1[[#This Row],[ANNÉE]]</f>
        <v>1</v>
      </c>
      <c r="F5" s="51" t="e">
        <f>IF($L5,VLOOKUP(Tableau1[[#This Row],[ANNÉE]],parametre!$M$1:$M$5,1,FALSE)+1)-Tableau1[[#This Row],[ANNÉE]]</f>
        <v>#N/A</v>
      </c>
      <c r="G5" s="52" t="e">
        <f>IF($L5,VLOOKUP(Tableau1[[#This Row],[ANNÉE]],parametre!$N$1:$N$5,1,FALSE)+1)-Tableau1[[#This Row],[ANNÉE]]</f>
        <v>#N/A</v>
      </c>
      <c r="H5" s="53" t="e">
        <f>IF($L5,VLOOKUP(Tableau1[[#This Row],[ANNÉE]],parametre!$O$1:$O$5,1,FALSE)+1)-Tableau1[[#This Row],[ANNÉE]]</f>
        <v>#N/A</v>
      </c>
      <c r="I5" s="18" t="s">
        <v>14</v>
      </c>
      <c r="J5" s="18" t="s">
        <v>13</v>
      </c>
      <c r="K5" s="19">
        <v>42819</v>
      </c>
      <c r="L5" s="56">
        <f t="shared" si="0"/>
        <v>2017</v>
      </c>
      <c r="M5" t="s">
        <v>27</v>
      </c>
    </row>
    <row r="6" spans="1:14" ht="24" thickBot="1" x14ac:dyDescent="0.4">
      <c r="A6" s="46" t="e">
        <f>IF($L6,VLOOKUP(Tableau1[[#This Row],[ANNÉE]],parametre!$I$1:$I$5,1,FALSE)+1)-Tableau1[[#This Row],[ANNÉE]]</f>
        <v>#N/A</v>
      </c>
      <c r="B6" s="47" t="e">
        <f>IF($L6,VLOOKUP(Tableau1[[#This Row],[ANNÉE]],parametre!$J$1:$J$5,1,FALSE)+1)-Tableau1[[#This Row],[ANNÉE]]</f>
        <v>#N/A</v>
      </c>
      <c r="C6" s="48" t="e">
        <f>IF($L6,VLOOKUP(Tableau1[[#This Row],[ANNÉE]],parametre!$J$1:$J$5,1,FALSE)+1)-Tableau1[[#This Row],[ANNÉE]]</f>
        <v>#N/A</v>
      </c>
      <c r="D6" s="49">
        <f>IF($L6,VLOOKUP(Tableau1[[#This Row],[ANNÉE]],parametre!$K$1:$K$5,1,FALSE)+1)-Tableau1[[#This Row],[ANNÉE]]</f>
        <v>1</v>
      </c>
      <c r="E6" s="50" t="e">
        <f>IF($L6,VLOOKUP(Tableau1[[#This Row],[ANNÉE]],parametre!$L$1:$L$5,1,FALSE)+1)-Tableau1[[#This Row],[ANNÉE]]</f>
        <v>#N/A</v>
      </c>
      <c r="F6" s="51" t="e">
        <f>IF($L6,VLOOKUP(Tableau1[[#This Row],[ANNÉE]],parametre!$M$1:$M$5,1,FALSE)+1)-Tableau1[[#This Row],[ANNÉE]]</f>
        <v>#N/A</v>
      </c>
      <c r="G6" s="52" t="e">
        <f>IF($L6,VLOOKUP(Tableau1[[#This Row],[ANNÉE]],parametre!$N$1:$N$5,1,FALSE)+1)-Tableau1[[#This Row],[ANNÉE]]</f>
        <v>#N/A</v>
      </c>
      <c r="H6" s="53">
        <f>IF($L6,VLOOKUP(Tableau1[[#This Row],[ANNÉE]],parametre!$O$1:$O$5,1,FALSE)+1)-Tableau1[[#This Row],[ANNÉE]]</f>
        <v>1</v>
      </c>
      <c r="I6" s="18" t="s">
        <v>15</v>
      </c>
      <c r="J6" s="18" t="s">
        <v>16</v>
      </c>
      <c r="K6" s="19">
        <v>42535</v>
      </c>
      <c r="L6" s="56">
        <f t="shared" si="0"/>
        <v>2016</v>
      </c>
      <c r="M6" t="s">
        <v>27</v>
      </c>
    </row>
    <row r="7" spans="1:14" ht="21" customHeight="1" thickBot="1" x14ac:dyDescent="0.4">
      <c r="A7" s="46" t="e">
        <f>IF($L7,VLOOKUP(Tableau1[[#This Row],[ANNÉE]],parametre!$I$1:$I$5,1,FALSE)+1)-Tableau1[[#This Row],[ANNÉE]]</f>
        <v>#N/A</v>
      </c>
      <c r="B7" s="47" t="e">
        <f>IF($L7,VLOOKUP(Tableau1[[#This Row],[ANNÉE]],parametre!$J$1:$J$5,1,FALSE)+1)-Tableau1[[#This Row],[ANNÉE]]</f>
        <v>#N/A</v>
      </c>
      <c r="C7" s="48" t="e">
        <f>IF($L7,VLOOKUP(Tableau1[[#This Row],[ANNÉE]],parametre!$J$1:$J$5,1,FALSE)+1)-Tableau1[[#This Row],[ANNÉE]]</f>
        <v>#N/A</v>
      </c>
      <c r="D7" s="49" t="e">
        <f>IF($L7,VLOOKUP(Tableau1[[#This Row],[ANNÉE]],parametre!$K$1:$K$5,1,FALSE)+1)-Tableau1[[#This Row],[ANNÉE]]</f>
        <v>#N/A</v>
      </c>
      <c r="E7" s="50" t="e">
        <f>IF($L7,VLOOKUP(Tableau1[[#This Row],[ANNÉE]],parametre!$L$1:$L$5,1,FALSE)+1)-Tableau1[[#This Row],[ANNÉE]]</f>
        <v>#N/A</v>
      </c>
      <c r="F7" s="51" t="e">
        <f>IF($L7,VLOOKUP(Tableau1[[#This Row],[ANNÉE]],parametre!$M$1:$M$5,1,FALSE)+1)-Tableau1[[#This Row],[ANNÉE]]</f>
        <v>#N/A</v>
      </c>
      <c r="G7" s="52">
        <f>IF($L7,VLOOKUP(Tableau1[[#This Row],[ANNÉE]],parametre!$N$1:$N$5,1,FALSE)+1)-Tableau1[[#This Row],[ANNÉE]]</f>
        <v>1</v>
      </c>
      <c r="H7" s="53" t="e">
        <f>IF($L7,VLOOKUP(Tableau1[[#This Row],[ANNÉE]],parametre!$O$1:$O$5,1,FALSE)+1)-Tableau1[[#This Row],[ANNÉE]]</f>
        <v>#N/A</v>
      </c>
      <c r="I7" s="18" t="s">
        <v>17</v>
      </c>
      <c r="J7" s="18" t="s">
        <v>18</v>
      </c>
      <c r="K7" s="19">
        <v>44818</v>
      </c>
      <c r="L7" s="56">
        <f t="shared" si="0"/>
        <v>2022</v>
      </c>
      <c r="M7" t="s">
        <v>27</v>
      </c>
    </row>
    <row r="8" spans="1:14" ht="21" customHeight="1" thickBot="1" x14ac:dyDescent="0.4">
      <c r="A8" s="46" t="e">
        <f>IF($L8,VLOOKUP(Tableau1[[#This Row],[ANNÉE]],parametre!$I$1:$I$5,1,FALSE)+1)-Tableau1[[#This Row],[ANNÉE]]</f>
        <v>#N/A</v>
      </c>
      <c r="B8" s="47">
        <f>IF($L8,VLOOKUP(Tableau1[[#This Row],[ANNÉE]],parametre!$J$1:$J$5,1,FALSE)+1)-Tableau1[[#This Row],[ANNÉE]]</f>
        <v>1</v>
      </c>
      <c r="C8" s="48">
        <f>IF($L8,VLOOKUP(Tableau1[[#This Row],[ANNÉE]],parametre!$J$1:$J$5,1,FALSE)+1)-Tableau1[[#This Row],[ANNÉE]]</f>
        <v>1</v>
      </c>
      <c r="D8" s="49" t="e">
        <f>IF($L8,VLOOKUP(Tableau1[[#This Row],[ANNÉE]],parametre!$K$1:$K$5,1,FALSE)+1)-Tableau1[[#This Row],[ANNÉE]]</f>
        <v>#N/A</v>
      </c>
      <c r="E8" s="50" t="e">
        <f>IF($L8,VLOOKUP(Tableau1[[#This Row],[ANNÉE]],parametre!$L$1:$L$5,1,FALSE)+1)-Tableau1[[#This Row],[ANNÉE]]</f>
        <v>#N/A</v>
      </c>
      <c r="F8" s="51" t="e">
        <f>IF($L8,VLOOKUP(Tableau1[[#This Row],[ANNÉE]],parametre!$M$1:$M$5,1,FALSE)+1)-Tableau1[[#This Row],[ANNÉE]]</f>
        <v>#N/A</v>
      </c>
      <c r="G8" s="52" t="e">
        <f>IF($L8,VLOOKUP(Tableau1[[#This Row],[ANNÉE]],parametre!$N$1:$N$5,1,FALSE)+1)-Tableau1[[#This Row],[ANNÉE]]</f>
        <v>#N/A</v>
      </c>
      <c r="H8" s="53" t="e">
        <f>IF($L8,VLOOKUP(Tableau1[[#This Row],[ANNÉE]],parametre!$O$1:$O$5,1,FALSE)+1)-Tableau1[[#This Row],[ANNÉE]]</f>
        <v>#N/A</v>
      </c>
      <c r="I8" s="18" t="s">
        <v>20</v>
      </c>
      <c r="J8" s="18" t="s">
        <v>19</v>
      </c>
      <c r="K8" s="19">
        <v>41604</v>
      </c>
      <c r="L8" s="56">
        <f t="shared" si="0"/>
        <v>2013</v>
      </c>
      <c r="M8" t="s">
        <v>27</v>
      </c>
    </row>
    <row r="9" spans="1:14" ht="21" customHeight="1" thickBot="1" x14ac:dyDescent="0.4">
      <c r="A9" s="46" t="e">
        <f>IF($L9,VLOOKUP(Tableau1[[#This Row],[ANNÉE]],parametre!$I$1:$I$5,1,FALSE)+1)-Tableau1[[#This Row],[ANNÉE]]</f>
        <v>#N/A</v>
      </c>
      <c r="B9" s="47" t="e">
        <f>IF($L9,VLOOKUP(Tableau1[[#This Row],[ANNÉE]],parametre!$J$1:$J$5,1,FALSE)+1)-Tableau1[[#This Row],[ANNÉE]]</f>
        <v>#N/A</v>
      </c>
      <c r="C9" s="48" t="e">
        <f>IF($L9,VLOOKUP(Tableau1[[#This Row],[ANNÉE]],parametre!$J$1:$J$5,1,FALSE)+1)-Tableau1[[#This Row],[ANNÉE]]</f>
        <v>#N/A</v>
      </c>
      <c r="D9" s="49" t="e">
        <f>IF($L9,VLOOKUP(Tableau1[[#This Row],[ANNÉE]],parametre!$K$1:$K$5,1,FALSE)+1)-Tableau1[[#This Row],[ANNÉE]]</f>
        <v>#N/A</v>
      </c>
      <c r="E9" s="50" t="e">
        <f>IF($L9,VLOOKUP(Tableau1[[#This Row],[ANNÉE]],parametre!$L$1:$L$5,1,FALSE)+1)-Tableau1[[#This Row],[ANNÉE]]</f>
        <v>#N/A</v>
      </c>
      <c r="F9" s="51" t="e">
        <f>IF($L9,VLOOKUP(Tableau1[[#This Row],[ANNÉE]],parametre!$M$1:$M$5,1,FALSE)+1)-Tableau1[[#This Row],[ANNÉE]]</f>
        <v>#N/A</v>
      </c>
      <c r="G9" s="52" t="e">
        <f>IF($L9,VLOOKUP(Tableau1[[#This Row],[ANNÉE]],parametre!$N$1:$N$5,1,FALSE)+1)-Tableau1[[#This Row],[ANNÉE]]</f>
        <v>#N/A</v>
      </c>
      <c r="H9" s="53" t="e">
        <f>IF($L9,VLOOKUP(Tableau1[[#This Row],[ANNÉE]],parametre!$O$1:$O$5,1,FALSE)+1)-Tableau1[[#This Row],[ANNÉE]]</f>
        <v>#N/A</v>
      </c>
      <c r="I9" s="18" t="s">
        <v>23</v>
      </c>
      <c r="J9" s="18" t="s">
        <v>24</v>
      </c>
      <c r="K9" s="32">
        <v>39858</v>
      </c>
      <c r="L9" s="56">
        <f t="shared" si="0"/>
        <v>2009</v>
      </c>
      <c r="M9" t="s">
        <v>27</v>
      </c>
    </row>
    <row r="10" spans="1:14" ht="21" customHeight="1" thickBot="1" x14ac:dyDescent="0.3">
      <c r="A10" s="46"/>
      <c r="B10" s="47"/>
      <c r="C10" s="48"/>
      <c r="D10" s="49"/>
      <c r="E10" s="50"/>
      <c r="F10" s="54"/>
      <c r="G10" s="55"/>
      <c r="H10" s="53"/>
    </row>
    <row r="11" spans="1:14" ht="21" customHeight="1" x14ac:dyDescent="0.25"/>
    <row r="12" spans="1:14" ht="21" customHeight="1" x14ac:dyDescent="0.25">
      <c r="A12" s="10" t="s">
        <v>31</v>
      </c>
      <c r="H12" s="38" t="s">
        <v>29</v>
      </c>
    </row>
    <row r="13" spans="1:14" ht="21" customHeight="1" x14ac:dyDescent="0.25">
      <c r="H13" s="38" t="s">
        <v>30</v>
      </c>
      <c r="K13" s="1" t="s">
        <v>28</v>
      </c>
    </row>
    <row r="14" spans="1:14" ht="21" customHeight="1" x14ac:dyDescent="0.25"/>
    <row r="15" spans="1:14" ht="21" customHeight="1" x14ac:dyDescent="0.25"/>
    <row r="16" spans="1:14" ht="21" customHeight="1" x14ac:dyDescent="0.25"/>
    <row r="17" ht="21" customHeight="1" x14ac:dyDescent="0.25"/>
    <row r="18" ht="21" customHeight="1" x14ac:dyDescent="0.25"/>
    <row r="19" ht="21" customHeight="1" x14ac:dyDescent="0.25"/>
    <row r="20" ht="21" customHeight="1" x14ac:dyDescent="0.25"/>
    <row r="21" ht="21" customHeight="1" x14ac:dyDescent="0.25"/>
    <row r="22" ht="21" customHeight="1" x14ac:dyDescent="0.25"/>
    <row r="23" ht="21" customHeight="1" x14ac:dyDescent="0.25"/>
    <row r="24" ht="21" customHeight="1" x14ac:dyDescent="0.25"/>
    <row r="25" ht="21" customHeight="1" x14ac:dyDescent="0.25"/>
    <row r="26" ht="21" customHeight="1" x14ac:dyDescent="0.25"/>
    <row r="27" ht="21" customHeight="1" x14ac:dyDescent="0.25"/>
    <row r="28" ht="21" customHeight="1" x14ac:dyDescent="0.25"/>
    <row r="29" ht="21" customHeight="1" x14ac:dyDescent="0.25"/>
    <row r="30" ht="21" customHeight="1" x14ac:dyDescent="0.25"/>
    <row r="31" ht="21" customHeight="1" x14ac:dyDescent="0.25"/>
    <row r="32" ht="21" customHeight="1" x14ac:dyDescent="0.25"/>
    <row r="33" ht="21" customHeight="1" x14ac:dyDescent="0.25"/>
    <row r="34" ht="21" customHeight="1" x14ac:dyDescent="0.25"/>
    <row r="35" ht="21" customHeight="1" x14ac:dyDescent="0.25"/>
    <row r="36" ht="21" customHeight="1" x14ac:dyDescent="0.25"/>
    <row r="37" ht="21" customHeight="1" x14ac:dyDescent="0.25"/>
    <row r="38" ht="21" customHeight="1" x14ac:dyDescent="0.25"/>
    <row r="39" ht="21" customHeight="1" x14ac:dyDescent="0.25"/>
    <row r="40" ht="21" customHeight="1" x14ac:dyDescent="0.25"/>
    <row r="41" ht="21" customHeight="1" x14ac:dyDescent="0.25"/>
    <row r="42" ht="21" customHeight="1" x14ac:dyDescent="0.25"/>
    <row r="43" ht="21" customHeight="1" x14ac:dyDescent="0.25"/>
    <row r="44" ht="21" customHeight="1" x14ac:dyDescent="0.25"/>
    <row r="45" ht="21" customHeight="1" x14ac:dyDescent="0.25"/>
    <row r="46" ht="21" customHeight="1" x14ac:dyDescent="0.25"/>
    <row r="47" ht="21" customHeight="1" x14ac:dyDescent="0.25"/>
  </sheetData>
  <conditionalFormatting sqref="A4:A10">
    <cfRule type="containsErrors" dxfId="7" priority="11">
      <formula>ISERROR(A4)</formula>
    </cfRule>
  </conditionalFormatting>
  <conditionalFormatting sqref="B4:B10">
    <cfRule type="containsErrors" dxfId="6" priority="14">
      <formula>ISERROR(B4)</formula>
    </cfRule>
  </conditionalFormatting>
  <conditionalFormatting sqref="C4:C10">
    <cfRule type="containsErrors" dxfId="5" priority="16">
      <formula>ISERROR(C4)</formula>
    </cfRule>
  </conditionalFormatting>
  <conditionalFormatting sqref="D4:D10">
    <cfRule type="containsErrors" dxfId="4" priority="6">
      <formula>ISERROR(D4)</formula>
    </cfRule>
  </conditionalFormatting>
  <conditionalFormatting sqref="E4:E10">
    <cfRule type="containsErrors" dxfId="3" priority="17">
      <formula>ISERROR(E4)</formula>
    </cfRule>
  </conditionalFormatting>
  <conditionalFormatting sqref="F4:F10">
    <cfRule type="containsErrors" dxfId="2" priority="3">
      <formula>ISERROR(F4)</formula>
    </cfRule>
  </conditionalFormatting>
  <conditionalFormatting sqref="G4:G10">
    <cfRule type="containsErrors" dxfId="1" priority="18">
      <formula>ISERROR(G4)</formula>
    </cfRule>
  </conditionalFormatting>
  <conditionalFormatting sqref="H4:H10">
    <cfRule type="containsErrors" dxfId="0" priority="1">
      <formula>ISERROR(H4)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Q172"/>
  <sheetViews>
    <sheetView tabSelected="1" workbookViewId="0">
      <selection activeCell="I22" sqref="I22"/>
    </sheetView>
  </sheetViews>
  <sheetFormatPr baseColWidth="10" defaultRowHeight="15" x14ac:dyDescent="0.25"/>
  <cols>
    <col min="2" max="4" width="15.140625" customWidth="1"/>
    <col min="17" max="17" width="5" bestFit="1" customWidth="1"/>
  </cols>
  <sheetData>
    <row r="1" spans="1:17" ht="15.75" thickBot="1" x14ac:dyDescent="0.3">
      <c r="A1" s="2" t="s">
        <v>0</v>
      </c>
      <c r="B1" s="6">
        <v>2008</v>
      </c>
      <c r="C1">
        <f>B1+1</f>
        <v>2009</v>
      </c>
      <c r="D1">
        <f>C1+1</f>
        <v>2010</v>
      </c>
      <c r="F1" s="35"/>
      <c r="G1" s="6">
        <v>2008</v>
      </c>
      <c r="H1" s="23" t="s">
        <v>0</v>
      </c>
      <c r="I1" s="24" t="s">
        <v>1</v>
      </c>
      <c r="J1" s="25" t="s">
        <v>2</v>
      </c>
      <c r="K1" s="26" t="s">
        <v>3</v>
      </c>
      <c r="L1" s="27" t="s">
        <v>4</v>
      </c>
      <c r="M1" s="28" t="s">
        <v>5</v>
      </c>
      <c r="N1" s="29" t="s">
        <v>6</v>
      </c>
      <c r="O1" s="30" t="s">
        <v>21</v>
      </c>
      <c r="P1" s="35"/>
      <c r="Q1" s="20">
        <v>1930</v>
      </c>
    </row>
    <row r="2" spans="1:17" ht="15.75" thickBot="1" x14ac:dyDescent="0.3">
      <c r="A2" s="3" t="s">
        <v>1</v>
      </c>
      <c r="B2">
        <f>B1+3</f>
        <v>2011</v>
      </c>
      <c r="C2">
        <f>B2+1</f>
        <v>2012</v>
      </c>
      <c r="F2" s="35"/>
      <c r="H2" s="31">
        <v>2008</v>
      </c>
      <c r="I2" s="31">
        <v>2011</v>
      </c>
      <c r="J2" s="31">
        <v>2013</v>
      </c>
      <c r="K2" s="31">
        <v>2015</v>
      </c>
      <c r="L2" s="31">
        <v>2017</v>
      </c>
      <c r="M2" s="31">
        <v>2019</v>
      </c>
      <c r="N2" s="31">
        <v>2021</v>
      </c>
      <c r="O2" s="31">
        <v>2020</v>
      </c>
      <c r="P2" s="35"/>
      <c r="Q2" s="20">
        <v>1931</v>
      </c>
    </row>
    <row r="3" spans="1:17" ht="15.75" thickBot="1" x14ac:dyDescent="0.3">
      <c r="A3" s="4" t="s">
        <v>2</v>
      </c>
      <c r="B3">
        <f>B2+2</f>
        <v>2013</v>
      </c>
      <c r="C3">
        <f t="shared" ref="C3:C7" si="0">B3+1</f>
        <v>2014</v>
      </c>
      <c r="F3" s="35"/>
      <c r="H3" s="31">
        <v>2009</v>
      </c>
      <c r="I3" s="31">
        <v>2012</v>
      </c>
      <c r="J3" s="31">
        <v>2014</v>
      </c>
      <c r="K3" s="31">
        <v>2016</v>
      </c>
      <c r="L3" s="31">
        <v>2018</v>
      </c>
      <c r="M3" s="31">
        <v>2020</v>
      </c>
      <c r="N3" s="31">
        <v>2022</v>
      </c>
      <c r="O3" s="31">
        <v>2016</v>
      </c>
      <c r="P3" s="35"/>
      <c r="Q3" s="20">
        <v>1932</v>
      </c>
    </row>
    <row r="4" spans="1:17" ht="15.75" thickBot="1" x14ac:dyDescent="0.3">
      <c r="A4" s="5" t="s">
        <v>3</v>
      </c>
      <c r="B4">
        <f t="shared" ref="B4:B7" si="1">B3+2</f>
        <v>2015</v>
      </c>
      <c r="C4">
        <f t="shared" si="0"/>
        <v>2016</v>
      </c>
      <c r="F4" s="35"/>
      <c r="H4" s="31">
        <v>2010</v>
      </c>
      <c r="I4" s="31"/>
      <c r="J4" s="31"/>
      <c r="K4" s="31"/>
      <c r="L4" s="31"/>
      <c r="M4" s="31"/>
      <c r="N4" s="31"/>
      <c r="O4" s="31">
        <v>2018</v>
      </c>
      <c r="P4" s="35"/>
      <c r="Q4" s="20">
        <v>1933</v>
      </c>
    </row>
    <row r="5" spans="1:17" x14ac:dyDescent="0.25">
      <c r="A5" s="7" t="s">
        <v>4</v>
      </c>
      <c r="B5">
        <f t="shared" si="1"/>
        <v>2017</v>
      </c>
      <c r="C5">
        <f t="shared" si="0"/>
        <v>2018</v>
      </c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20">
        <v>1934</v>
      </c>
    </row>
    <row r="6" spans="1:17" ht="15.75" thickBot="1" x14ac:dyDescent="0.3">
      <c r="A6" s="8" t="s">
        <v>5</v>
      </c>
      <c r="B6">
        <f t="shared" si="1"/>
        <v>2019</v>
      </c>
      <c r="C6">
        <f t="shared" si="0"/>
        <v>2020</v>
      </c>
      <c r="P6" s="35"/>
      <c r="Q6" s="20">
        <v>1935</v>
      </c>
    </row>
    <row r="7" spans="1:17" ht="15.75" thickBot="1" x14ac:dyDescent="0.3">
      <c r="A7" s="9" t="s">
        <v>6</v>
      </c>
      <c r="B7">
        <f t="shared" si="1"/>
        <v>2021</v>
      </c>
      <c r="C7">
        <f t="shared" si="0"/>
        <v>2022</v>
      </c>
      <c r="P7" s="35"/>
      <c r="Q7" s="20">
        <v>1936</v>
      </c>
    </row>
    <row r="8" spans="1:17" ht="15.75" thickBot="1" x14ac:dyDescent="0.3">
      <c r="A8" s="22" t="s">
        <v>21</v>
      </c>
      <c r="M8" t="s">
        <v>32</v>
      </c>
      <c r="P8" s="35"/>
      <c r="Q8" s="20">
        <v>1937</v>
      </c>
    </row>
    <row r="9" spans="1:17" x14ac:dyDescent="0.25">
      <c r="P9" s="35"/>
      <c r="Q9" s="20">
        <v>1938</v>
      </c>
    </row>
    <row r="10" spans="1:17" x14ac:dyDescent="0.25">
      <c r="P10" s="35"/>
      <c r="Q10" s="20">
        <v>1939</v>
      </c>
    </row>
    <row r="11" spans="1:17" x14ac:dyDescent="0.25">
      <c r="A11" s="6" t="s">
        <v>12</v>
      </c>
      <c r="P11" s="35"/>
      <c r="Q11" s="20">
        <v>1940</v>
      </c>
    </row>
    <row r="12" spans="1:17" x14ac:dyDescent="0.25">
      <c r="P12" s="35"/>
      <c r="Q12" s="20">
        <v>1941</v>
      </c>
    </row>
    <row r="13" spans="1:17" x14ac:dyDescent="0.25">
      <c r="P13" s="35"/>
      <c r="Q13" s="20">
        <v>1942</v>
      </c>
    </row>
    <row r="14" spans="1:17" x14ac:dyDescent="0.25">
      <c r="P14" s="35"/>
      <c r="Q14" s="20">
        <v>1943</v>
      </c>
    </row>
    <row r="15" spans="1:17" x14ac:dyDescent="0.25">
      <c r="P15" s="35"/>
      <c r="Q15" s="20">
        <v>1944</v>
      </c>
    </row>
    <row r="16" spans="1:17" x14ac:dyDescent="0.25">
      <c r="P16" s="35"/>
      <c r="Q16" s="20">
        <v>1945</v>
      </c>
    </row>
    <row r="17" spans="16:17" x14ac:dyDescent="0.25">
      <c r="P17" s="35"/>
      <c r="Q17" s="20">
        <v>1946</v>
      </c>
    </row>
    <row r="18" spans="16:17" x14ac:dyDescent="0.25">
      <c r="P18" s="35"/>
      <c r="Q18" s="20">
        <v>1947</v>
      </c>
    </row>
    <row r="19" spans="16:17" x14ac:dyDescent="0.25">
      <c r="P19" s="35"/>
      <c r="Q19" s="20">
        <v>1948</v>
      </c>
    </row>
    <row r="20" spans="16:17" x14ac:dyDescent="0.25">
      <c r="P20" s="35"/>
      <c r="Q20" s="20">
        <v>1949</v>
      </c>
    </row>
    <row r="21" spans="16:17" x14ac:dyDescent="0.25">
      <c r="P21" s="35"/>
      <c r="Q21" s="20">
        <v>1950</v>
      </c>
    </row>
    <row r="22" spans="16:17" x14ac:dyDescent="0.25">
      <c r="P22" s="35"/>
      <c r="Q22" s="20">
        <v>1951</v>
      </c>
    </row>
    <row r="23" spans="16:17" x14ac:dyDescent="0.25">
      <c r="P23" s="35"/>
      <c r="Q23" s="20">
        <v>1952</v>
      </c>
    </row>
    <row r="24" spans="16:17" x14ac:dyDescent="0.25">
      <c r="P24" s="35"/>
      <c r="Q24" s="20">
        <v>1953</v>
      </c>
    </row>
    <row r="25" spans="16:17" x14ac:dyDescent="0.25">
      <c r="Q25" s="20">
        <v>1954</v>
      </c>
    </row>
    <row r="26" spans="16:17" x14ac:dyDescent="0.25">
      <c r="Q26" s="20">
        <v>1955</v>
      </c>
    </row>
    <row r="27" spans="16:17" x14ac:dyDescent="0.25">
      <c r="Q27" s="20">
        <v>1956</v>
      </c>
    </row>
    <row r="28" spans="16:17" x14ac:dyDescent="0.25">
      <c r="Q28" s="20">
        <v>1957</v>
      </c>
    </row>
    <row r="29" spans="16:17" x14ac:dyDescent="0.25">
      <c r="Q29" s="20">
        <v>1958</v>
      </c>
    </row>
    <row r="30" spans="16:17" x14ac:dyDescent="0.25">
      <c r="Q30" s="20">
        <v>1959</v>
      </c>
    </row>
    <row r="31" spans="16:17" x14ac:dyDescent="0.25">
      <c r="Q31" s="20">
        <v>1960</v>
      </c>
    </row>
    <row r="32" spans="16:17" x14ac:dyDescent="0.25">
      <c r="Q32" s="20">
        <v>1961</v>
      </c>
    </row>
    <row r="33" spans="17:17" x14ac:dyDescent="0.25">
      <c r="Q33" s="20">
        <v>1962</v>
      </c>
    </row>
    <row r="34" spans="17:17" x14ac:dyDescent="0.25">
      <c r="Q34" s="20">
        <v>1963</v>
      </c>
    </row>
    <row r="35" spans="17:17" x14ac:dyDescent="0.25">
      <c r="Q35" s="20">
        <v>1964</v>
      </c>
    </row>
    <row r="36" spans="17:17" x14ac:dyDescent="0.25">
      <c r="Q36" s="20">
        <v>1965</v>
      </c>
    </row>
    <row r="37" spans="17:17" x14ac:dyDescent="0.25">
      <c r="Q37" s="20">
        <v>1966</v>
      </c>
    </row>
    <row r="38" spans="17:17" x14ac:dyDescent="0.25">
      <c r="Q38" s="20">
        <v>1967</v>
      </c>
    </row>
    <row r="39" spans="17:17" x14ac:dyDescent="0.25">
      <c r="Q39" s="20">
        <v>1968</v>
      </c>
    </row>
    <row r="40" spans="17:17" x14ac:dyDescent="0.25">
      <c r="Q40" s="20">
        <v>1969</v>
      </c>
    </row>
    <row r="41" spans="17:17" x14ac:dyDescent="0.25">
      <c r="Q41" s="20">
        <v>1970</v>
      </c>
    </row>
    <row r="42" spans="17:17" x14ac:dyDescent="0.25">
      <c r="Q42" s="20">
        <v>1971</v>
      </c>
    </row>
    <row r="43" spans="17:17" x14ac:dyDescent="0.25">
      <c r="Q43" s="20">
        <v>1972</v>
      </c>
    </row>
    <row r="44" spans="17:17" x14ac:dyDescent="0.25">
      <c r="Q44" s="20">
        <v>1973</v>
      </c>
    </row>
    <row r="45" spans="17:17" x14ac:dyDescent="0.25">
      <c r="Q45" s="20">
        <v>1974</v>
      </c>
    </row>
    <row r="46" spans="17:17" x14ac:dyDescent="0.25">
      <c r="Q46" s="20">
        <v>1975</v>
      </c>
    </row>
    <row r="47" spans="17:17" x14ac:dyDescent="0.25">
      <c r="Q47" s="20">
        <v>1976</v>
      </c>
    </row>
    <row r="48" spans="17:17" x14ac:dyDescent="0.25">
      <c r="Q48" s="20">
        <v>1977</v>
      </c>
    </row>
    <row r="49" spans="17:17" x14ac:dyDescent="0.25">
      <c r="Q49" s="20">
        <v>1978</v>
      </c>
    </row>
    <row r="50" spans="17:17" x14ac:dyDescent="0.25">
      <c r="Q50" s="20">
        <v>1979</v>
      </c>
    </row>
    <row r="51" spans="17:17" x14ac:dyDescent="0.25">
      <c r="Q51" s="20">
        <v>1980</v>
      </c>
    </row>
    <row r="52" spans="17:17" x14ac:dyDescent="0.25">
      <c r="Q52" s="20">
        <v>1981</v>
      </c>
    </row>
    <row r="53" spans="17:17" x14ac:dyDescent="0.25">
      <c r="Q53" s="20">
        <v>1982</v>
      </c>
    </row>
    <row r="54" spans="17:17" x14ac:dyDescent="0.25">
      <c r="Q54" s="20">
        <v>1983</v>
      </c>
    </row>
    <row r="55" spans="17:17" x14ac:dyDescent="0.25">
      <c r="Q55" s="20">
        <v>1984</v>
      </c>
    </row>
    <row r="56" spans="17:17" x14ac:dyDescent="0.25">
      <c r="Q56" s="20">
        <v>1985</v>
      </c>
    </row>
    <row r="57" spans="17:17" x14ac:dyDescent="0.25">
      <c r="Q57" s="20">
        <v>1986</v>
      </c>
    </row>
    <row r="58" spans="17:17" x14ac:dyDescent="0.25">
      <c r="Q58" s="20">
        <v>1987</v>
      </c>
    </row>
    <row r="59" spans="17:17" x14ac:dyDescent="0.25">
      <c r="Q59" s="20">
        <v>1988</v>
      </c>
    </row>
    <row r="60" spans="17:17" x14ac:dyDescent="0.25">
      <c r="Q60" s="20">
        <v>1989</v>
      </c>
    </row>
    <row r="61" spans="17:17" x14ac:dyDescent="0.25">
      <c r="Q61" s="20">
        <v>1990</v>
      </c>
    </row>
    <row r="62" spans="17:17" x14ac:dyDescent="0.25">
      <c r="Q62" s="20">
        <v>1991</v>
      </c>
    </row>
    <row r="63" spans="17:17" x14ac:dyDescent="0.25">
      <c r="Q63" s="20">
        <v>1992</v>
      </c>
    </row>
    <row r="64" spans="17:17" x14ac:dyDescent="0.25">
      <c r="Q64" s="20">
        <v>1993</v>
      </c>
    </row>
    <row r="65" spans="17:17" x14ac:dyDescent="0.25">
      <c r="Q65" s="20">
        <v>1994</v>
      </c>
    </row>
    <row r="66" spans="17:17" x14ac:dyDescent="0.25">
      <c r="Q66" s="20">
        <v>1995</v>
      </c>
    </row>
    <row r="67" spans="17:17" x14ac:dyDescent="0.25">
      <c r="Q67" s="20">
        <v>1996</v>
      </c>
    </row>
    <row r="68" spans="17:17" x14ac:dyDescent="0.25">
      <c r="Q68" s="20">
        <v>1997</v>
      </c>
    </row>
    <row r="69" spans="17:17" x14ac:dyDescent="0.25">
      <c r="Q69" s="20">
        <v>1998</v>
      </c>
    </row>
    <row r="70" spans="17:17" x14ac:dyDescent="0.25">
      <c r="Q70" s="20">
        <v>1999</v>
      </c>
    </row>
    <row r="71" spans="17:17" x14ac:dyDescent="0.25">
      <c r="Q71" s="20">
        <v>2000</v>
      </c>
    </row>
    <row r="72" spans="17:17" x14ac:dyDescent="0.25">
      <c r="Q72" s="20">
        <v>2001</v>
      </c>
    </row>
    <row r="73" spans="17:17" x14ac:dyDescent="0.25">
      <c r="Q73" s="20">
        <v>2002</v>
      </c>
    </row>
    <row r="74" spans="17:17" x14ac:dyDescent="0.25">
      <c r="Q74" s="20">
        <v>2003</v>
      </c>
    </row>
    <row r="75" spans="17:17" x14ac:dyDescent="0.25">
      <c r="Q75" s="20">
        <v>2004</v>
      </c>
    </row>
    <row r="76" spans="17:17" x14ac:dyDescent="0.25">
      <c r="Q76" s="20">
        <v>2005</v>
      </c>
    </row>
    <row r="77" spans="17:17" x14ac:dyDescent="0.25">
      <c r="Q77" s="20">
        <v>2006</v>
      </c>
    </row>
    <row r="78" spans="17:17" x14ac:dyDescent="0.25">
      <c r="Q78" s="20">
        <v>2007</v>
      </c>
    </row>
    <row r="79" spans="17:17" x14ac:dyDescent="0.25">
      <c r="Q79" s="20">
        <v>2008</v>
      </c>
    </row>
    <row r="80" spans="17:17" x14ac:dyDescent="0.25">
      <c r="Q80" s="20">
        <v>2009</v>
      </c>
    </row>
    <row r="81" spans="17:17" x14ac:dyDescent="0.25">
      <c r="Q81" s="20">
        <v>2010</v>
      </c>
    </row>
    <row r="82" spans="17:17" x14ac:dyDescent="0.25">
      <c r="Q82" s="20">
        <v>2011</v>
      </c>
    </row>
    <row r="83" spans="17:17" x14ac:dyDescent="0.25">
      <c r="Q83" s="20">
        <v>2012</v>
      </c>
    </row>
    <row r="84" spans="17:17" x14ac:dyDescent="0.25">
      <c r="Q84" s="20">
        <v>2013</v>
      </c>
    </row>
    <row r="85" spans="17:17" x14ac:dyDescent="0.25">
      <c r="Q85" s="20">
        <v>2014</v>
      </c>
    </row>
    <row r="86" spans="17:17" x14ac:dyDescent="0.25">
      <c r="Q86" s="20">
        <v>2015</v>
      </c>
    </row>
    <row r="87" spans="17:17" x14ac:dyDescent="0.25">
      <c r="Q87" s="20">
        <v>2016</v>
      </c>
    </row>
    <row r="88" spans="17:17" x14ac:dyDescent="0.25">
      <c r="Q88" s="20">
        <v>2017</v>
      </c>
    </row>
    <row r="89" spans="17:17" x14ac:dyDescent="0.25">
      <c r="Q89" s="20">
        <v>2018</v>
      </c>
    </row>
    <row r="90" spans="17:17" x14ac:dyDescent="0.25">
      <c r="Q90" s="20">
        <v>2019</v>
      </c>
    </row>
    <row r="91" spans="17:17" x14ac:dyDescent="0.25">
      <c r="Q91" s="20">
        <v>2020</v>
      </c>
    </row>
    <row r="92" spans="17:17" x14ac:dyDescent="0.25">
      <c r="Q92" s="20">
        <v>2021</v>
      </c>
    </row>
    <row r="93" spans="17:17" x14ac:dyDescent="0.25">
      <c r="Q93" s="20">
        <v>2022</v>
      </c>
    </row>
    <row r="94" spans="17:17" x14ac:dyDescent="0.25">
      <c r="Q94" s="20">
        <v>2023</v>
      </c>
    </row>
    <row r="95" spans="17:17" x14ac:dyDescent="0.25">
      <c r="Q95" s="20">
        <v>2024</v>
      </c>
    </row>
    <row r="96" spans="17:17" x14ac:dyDescent="0.25">
      <c r="Q96" s="20">
        <v>2025</v>
      </c>
    </row>
    <row r="97" spans="17:17" x14ac:dyDescent="0.25">
      <c r="Q97" s="20">
        <v>2026</v>
      </c>
    </row>
    <row r="98" spans="17:17" x14ac:dyDescent="0.25">
      <c r="Q98" s="20">
        <v>2027</v>
      </c>
    </row>
    <row r="99" spans="17:17" x14ac:dyDescent="0.25">
      <c r="Q99" s="20">
        <v>2028</v>
      </c>
    </row>
    <row r="100" spans="17:17" x14ac:dyDescent="0.25">
      <c r="Q100" s="20">
        <v>2029</v>
      </c>
    </row>
    <row r="101" spans="17:17" x14ac:dyDescent="0.25">
      <c r="Q101" s="20">
        <v>2030</v>
      </c>
    </row>
    <row r="102" spans="17:17" x14ac:dyDescent="0.25">
      <c r="Q102" s="20">
        <v>2031</v>
      </c>
    </row>
    <row r="103" spans="17:17" x14ac:dyDescent="0.25">
      <c r="Q103" s="20">
        <v>2032</v>
      </c>
    </row>
    <row r="104" spans="17:17" x14ac:dyDescent="0.25">
      <c r="Q104" s="20">
        <v>2033</v>
      </c>
    </row>
    <row r="105" spans="17:17" x14ac:dyDescent="0.25">
      <c r="Q105" s="20">
        <v>2034</v>
      </c>
    </row>
    <row r="106" spans="17:17" x14ac:dyDescent="0.25">
      <c r="Q106" s="20">
        <v>2035</v>
      </c>
    </row>
    <row r="107" spans="17:17" x14ac:dyDescent="0.25">
      <c r="Q107" s="20">
        <v>2036</v>
      </c>
    </row>
    <row r="108" spans="17:17" x14ac:dyDescent="0.25">
      <c r="Q108" s="20">
        <v>2037</v>
      </c>
    </row>
    <row r="109" spans="17:17" x14ac:dyDescent="0.25">
      <c r="Q109" s="20">
        <v>2038</v>
      </c>
    </row>
    <row r="110" spans="17:17" x14ac:dyDescent="0.25">
      <c r="Q110" s="20">
        <v>2039</v>
      </c>
    </row>
    <row r="111" spans="17:17" x14ac:dyDescent="0.25">
      <c r="Q111" s="20">
        <v>2040</v>
      </c>
    </row>
    <row r="112" spans="17:17" x14ac:dyDescent="0.25">
      <c r="Q112" s="20">
        <v>2041</v>
      </c>
    </row>
    <row r="113" spans="17:17" x14ac:dyDescent="0.25">
      <c r="Q113" s="20">
        <v>2042</v>
      </c>
    </row>
    <row r="114" spans="17:17" x14ac:dyDescent="0.25">
      <c r="Q114" s="20">
        <v>2043</v>
      </c>
    </row>
    <row r="115" spans="17:17" x14ac:dyDescent="0.25">
      <c r="Q115" s="20">
        <v>2044</v>
      </c>
    </row>
    <row r="116" spans="17:17" x14ac:dyDescent="0.25">
      <c r="Q116" s="20">
        <v>2045</v>
      </c>
    </row>
    <row r="117" spans="17:17" x14ac:dyDescent="0.25">
      <c r="Q117" s="20">
        <v>2046</v>
      </c>
    </row>
    <row r="118" spans="17:17" x14ac:dyDescent="0.25">
      <c r="Q118" s="20">
        <v>2047</v>
      </c>
    </row>
    <row r="119" spans="17:17" x14ac:dyDescent="0.25">
      <c r="Q119" s="20">
        <v>2048</v>
      </c>
    </row>
    <row r="120" spans="17:17" x14ac:dyDescent="0.25">
      <c r="Q120" s="20">
        <v>2049</v>
      </c>
    </row>
    <row r="121" spans="17:17" x14ac:dyDescent="0.25">
      <c r="Q121" s="20">
        <v>2050</v>
      </c>
    </row>
    <row r="122" spans="17:17" x14ac:dyDescent="0.25">
      <c r="Q122" s="20">
        <v>2051</v>
      </c>
    </row>
    <row r="123" spans="17:17" x14ac:dyDescent="0.25">
      <c r="Q123" s="20">
        <v>2052</v>
      </c>
    </row>
    <row r="124" spans="17:17" x14ac:dyDescent="0.25">
      <c r="Q124" s="20">
        <v>2053</v>
      </c>
    </row>
    <row r="125" spans="17:17" x14ac:dyDescent="0.25">
      <c r="Q125" s="20">
        <v>2054</v>
      </c>
    </row>
    <row r="126" spans="17:17" x14ac:dyDescent="0.25">
      <c r="Q126" s="20">
        <v>2055</v>
      </c>
    </row>
    <row r="127" spans="17:17" x14ac:dyDescent="0.25">
      <c r="Q127" s="20">
        <v>2056</v>
      </c>
    </row>
    <row r="128" spans="17:17" x14ac:dyDescent="0.25">
      <c r="Q128" s="20">
        <v>2057</v>
      </c>
    </row>
    <row r="129" spans="17:17" x14ac:dyDescent="0.25">
      <c r="Q129" s="20">
        <v>2058</v>
      </c>
    </row>
    <row r="130" spans="17:17" x14ac:dyDescent="0.25">
      <c r="Q130" s="20">
        <v>2059</v>
      </c>
    </row>
    <row r="131" spans="17:17" x14ac:dyDescent="0.25">
      <c r="Q131" s="20">
        <v>2060</v>
      </c>
    </row>
    <row r="132" spans="17:17" x14ac:dyDescent="0.25">
      <c r="Q132" s="20">
        <v>2061</v>
      </c>
    </row>
    <row r="133" spans="17:17" x14ac:dyDescent="0.25">
      <c r="Q133" s="20">
        <v>2062</v>
      </c>
    </row>
    <row r="134" spans="17:17" x14ac:dyDescent="0.25">
      <c r="Q134" s="20">
        <v>2063</v>
      </c>
    </row>
    <row r="135" spans="17:17" x14ac:dyDescent="0.25">
      <c r="Q135" s="20">
        <v>2064</v>
      </c>
    </row>
    <row r="136" spans="17:17" x14ac:dyDescent="0.25">
      <c r="Q136" s="20">
        <v>2065</v>
      </c>
    </row>
    <row r="137" spans="17:17" x14ac:dyDescent="0.25">
      <c r="Q137" s="20">
        <v>2066</v>
      </c>
    </row>
    <row r="138" spans="17:17" x14ac:dyDescent="0.25">
      <c r="Q138" s="20">
        <v>2067</v>
      </c>
    </row>
    <row r="139" spans="17:17" x14ac:dyDescent="0.25">
      <c r="Q139" s="20">
        <v>2068</v>
      </c>
    </row>
    <row r="140" spans="17:17" x14ac:dyDescent="0.25">
      <c r="Q140" s="20">
        <v>2069</v>
      </c>
    </row>
    <row r="141" spans="17:17" x14ac:dyDescent="0.25">
      <c r="Q141" s="20">
        <v>2070</v>
      </c>
    </row>
    <row r="142" spans="17:17" x14ac:dyDescent="0.25">
      <c r="Q142" s="20">
        <v>2071</v>
      </c>
    </row>
    <row r="143" spans="17:17" x14ac:dyDescent="0.25">
      <c r="Q143" s="20">
        <v>2072</v>
      </c>
    </row>
    <row r="144" spans="17:17" x14ac:dyDescent="0.25">
      <c r="Q144" s="20">
        <v>2073</v>
      </c>
    </row>
    <row r="145" spans="17:17" x14ac:dyDescent="0.25">
      <c r="Q145" s="20">
        <v>2074</v>
      </c>
    </row>
    <row r="146" spans="17:17" x14ac:dyDescent="0.25">
      <c r="Q146" s="20">
        <v>2075</v>
      </c>
    </row>
    <row r="147" spans="17:17" x14ac:dyDescent="0.25">
      <c r="Q147" s="20">
        <v>2076</v>
      </c>
    </row>
    <row r="148" spans="17:17" x14ac:dyDescent="0.25">
      <c r="Q148" s="20">
        <v>2077</v>
      </c>
    </row>
    <row r="149" spans="17:17" x14ac:dyDescent="0.25">
      <c r="Q149" s="20">
        <v>2078</v>
      </c>
    </row>
    <row r="150" spans="17:17" x14ac:dyDescent="0.25">
      <c r="Q150" s="20">
        <v>2079</v>
      </c>
    </row>
    <row r="151" spans="17:17" x14ac:dyDescent="0.25">
      <c r="Q151" s="20">
        <v>2080</v>
      </c>
    </row>
    <row r="152" spans="17:17" x14ac:dyDescent="0.25">
      <c r="Q152" s="20">
        <v>2081</v>
      </c>
    </row>
    <row r="153" spans="17:17" x14ac:dyDescent="0.25">
      <c r="Q153" s="20">
        <v>2082</v>
      </c>
    </row>
    <row r="154" spans="17:17" x14ac:dyDescent="0.25">
      <c r="Q154" s="20">
        <v>2083</v>
      </c>
    </row>
    <row r="155" spans="17:17" x14ac:dyDescent="0.25">
      <c r="Q155" s="20">
        <v>2084</v>
      </c>
    </row>
    <row r="156" spans="17:17" x14ac:dyDescent="0.25">
      <c r="Q156" s="20">
        <v>2085</v>
      </c>
    </row>
    <row r="157" spans="17:17" x14ac:dyDescent="0.25">
      <c r="Q157" s="20">
        <v>2086</v>
      </c>
    </row>
    <row r="158" spans="17:17" x14ac:dyDescent="0.25">
      <c r="Q158" s="20">
        <v>2087</v>
      </c>
    </row>
    <row r="159" spans="17:17" x14ac:dyDescent="0.25">
      <c r="Q159" s="20">
        <v>2088</v>
      </c>
    </row>
    <row r="160" spans="17:17" x14ac:dyDescent="0.25">
      <c r="Q160" s="20">
        <v>2089</v>
      </c>
    </row>
    <row r="161" spans="17:17" x14ac:dyDescent="0.25">
      <c r="Q161" s="20">
        <v>2090</v>
      </c>
    </row>
    <row r="162" spans="17:17" x14ac:dyDescent="0.25">
      <c r="Q162" s="20">
        <v>2091</v>
      </c>
    </row>
    <row r="163" spans="17:17" x14ac:dyDescent="0.25">
      <c r="Q163" s="20">
        <v>2092</v>
      </c>
    </row>
    <row r="164" spans="17:17" x14ac:dyDescent="0.25">
      <c r="Q164" s="20">
        <v>2093</v>
      </c>
    </row>
    <row r="165" spans="17:17" x14ac:dyDescent="0.25">
      <c r="Q165" s="20">
        <v>2094</v>
      </c>
    </row>
    <row r="166" spans="17:17" x14ac:dyDescent="0.25">
      <c r="Q166" s="20">
        <v>2095</v>
      </c>
    </row>
    <row r="167" spans="17:17" x14ac:dyDescent="0.25">
      <c r="Q167" s="20">
        <v>2096</v>
      </c>
    </row>
    <row r="168" spans="17:17" x14ac:dyDescent="0.25">
      <c r="Q168" s="20">
        <v>2097</v>
      </c>
    </row>
    <row r="169" spans="17:17" x14ac:dyDescent="0.25">
      <c r="Q169" s="20">
        <v>2098</v>
      </c>
    </row>
    <row r="170" spans="17:17" x14ac:dyDescent="0.25">
      <c r="Q170" s="20">
        <v>2099</v>
      </c>
    </row>
    <row r="171" spans="17:17" x14ac:dyDescent="0.25">
      <c r="Q171" s="20">
        <v>2100</v>
      </c>
    </row>
    <row r="172" spans="17:17" x14ac:dyDescent="0.25">
      <c r="Q172" s="20">
        <v>2101</v>
      </c>
    </row>
  </sheetData>
  <dataValidations count="1">
    <dataValidation type="list" allowBlank="1" showInputMessage="1" showErrorMessage="1" sqref="G1">
      <formula1>ANNEES</formula1>
    </dataValidation>
  </dataValidation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BD</vt:lpstr>
      <vt:lpstr>parametre</vt:lpstr>
      <vt:lpstr>Feuil1</vt:lpstr>
      <vt:lpstr>ANNEES</vt:lpstr>
      <vt:lpstr>CATAGORIE1</vt:lpstr>
      <vt:lpstr>CATEGORIE2</vt:lpstr>
      <vt:lpstr>CATEGORIE3</vt:lpstr>
      <vt:lpstr>CATEGORIE4</vt:lpstr>
      <vt:lpstr>CATEGORIE5</vt:lpstr>
      <vt:lpstr>CATEGORIE6</vt:lpstr>
      <vt:lpstr>CATEGORIES7</vt:lpstr>
      <vt:lpstr>CATEGORIES8</vt:lpstr>
      <vt:lpstr>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2020-10-26T19:46:45Z</dcterms:created>
  <dcterms:modified xsi:type="dcterms:W3CDTF">2020-10-27T22:03:18Z</dcterms:modified>
</cp:coreProperties>
</file>