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10320"/>
  </bookViews>
  <sheets>
    <sheet name="Feuil1" sheetId="1" r:id="rId1"/>
    <sheet name="Feuil2" sheetId="2" r:id="rId2"/>
  </sheets>
  <definedNames>
    <definedName name="_xlnm._FilterDatabase" localSheetId="0" hidden="1">Feuil1!$B$1:$E$1</definedName>
    <definedName name="_xlnm._FilterDatabase" localSheetId="1" hidden="1">Feuil2!$B$1:$E$1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0" i="1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I22"/>
  <c r="J22" s="1"/>
  <c r="E22"/>
  <c r="C22"/>
  <c r="G22" s="1"/>
  <c r="J21"/>
  <c r="M21" s="1"/>
  <c r="I21"/>
  <c r="F21"/>
  <c r="E21"/>
  <c r="C21"/>
  <c r="H21" s="1"/>
  <c r="N21" s="1"/>
  <c r="O20"/>
  <c r="K20"/>
  <c r="P20" s="1"/>
  <c r="J20"/>
  <c r="M20" s="1"/>
  <c r="I20"/>
  <c r="G20"/>
  <c r="F20"/>
  <c r="C20"/>
  <c r="H20" s="1"/>
  <c r="N20" s="1"/>
  <c r="P19"/>
  <c r="O19"/>
  <c r="L19"/>
  <c r="K19"/>
  <c r="J19"/>
  <c r="M19" s="1"/>
  <c r="I19"/>
  <c r="C19"/>
  <c r="F19" s="1"/>
  <c r="I18"/>
  <c r="J18" s="1"/>
  <c r="E18"/>
  <c r="C18"/>
  <c r="G18" s="1"/>
  <c r="J17"/>
  <c r="O17" s="1"/>
  <c r="I17"/>
  <c r="F17"/>
  <c r="C17"/>
  <c r="H17" s="1"/>
  <c r="N17" s="1"/>
  <c r="O16"/>
  <c r="K16"/>
  <c r="P16" s="1"/>
  <c r="J16"/>
  <c r="M16" s="1"/>
  <c r="I16"/>
  <c r="G16"/>
  <c r="F16"/>
  <c r="C16"/>
  <c r="H16" s="1"/>
  <c r="N16" s="1"/>
  <c r="P15"/>
  <c r="O15"/>
  <c r="L15"/>
  <c r="K15"/>
  <c r="J15"/>
  <c r="M15" s="1"/>
  <c r="I15"/>
  <c r="C15"/>
  <c r="F15" s="1"/>
  <c r="I14"/>
  <c r="J14" s="1"/>
  <c r="E14"/>
  <c r="C14"/>
  <c r="G14" s="1"/>
  <c r="J13"/>
  <c r="O13" s="1"/>
  <c r="I13"/>
  <c r="F13"/>
  <c r="C13"/>
  <c r="H13" s="1"/>
  <c r="N13" s="1"/>
  <c r="O12"/>
  <c r="K12"/>
  <c r="P12" s="1"/>
  <c r="J12"/>
  <c r="M12" s="1"/>
  <c r="I12"/>
  <c r="G12"/>
  <c r="F12"/>
  <c r="C12"/>
  <c r="H12" s="1"/>
  <c r="N12" s="1"/>
  <c r="P11"/>
  <c r="O11"/>
  <c r="L11"/>
  <c r="K11"/>
  <c r="J11"/>
  <c r="M11" s="1"/>
  <c r="I11"/>
  <c r="C11"/>
  <c r="F11" s="1"/>
  <c r="I10"/>
  <c r="J10" s="1"/>
  <c r="E10"/>
  <c r="C10"/>
  <c r="G10" s="1"/>
  <c r="J9"/>
  <c r="O9" s="1"/>
  <c r="I9"/>
  <c r="F9"/>
  <c r="C9"/>
  <c r="H9" s="1"/>
  <c r="N9" s="1"/>
  <c r="O8"/>
  <c r="K8"/>
  <c r="P8" s="1"/>
  <c r="J8"/>
  <c r="M8" s="1"/>
  <c r="I8"/>
  <c r="G8"/>
  <c r="F8"/>
  <c r="C8"/>
  <c r="H8" s="1"/>
  <c r="N8" s="1"/>
  <c r="P7"/>
  <c r="O7"/>
  <c r="L7"/>
  <c r="K7"/>
  <c r="J7"/>
  <c r="M7" s="1"/>
  <c r="I7"/>
  <c r="C7"/>
  <c r="F7" s="1"/>
  <c r="I6"/>
  <c r="J6" s="1"/>
  <c r="H6"/>
  <c r="N6" s="1"/>
  <c r="G6"/>
  <c r="F6"/>
  <c r="E6"/>
  <c r="C6"/>
  <c r="E4" s="1"/>
  <c r="J5"/>
  <c r="O5" s="1"/>
  <c r="I5"/>
  <c r="F5"/>
  <c r="C5"/>
  <c r="H5" s="1"/>
  <c r="N5" s="1"/>
  <c r="O4"/>
  <c r="N4"/>
  <c r="K4"/>
  <c r="P4" s="1"/>
  <c r="J4"/>
  <c r="M4" s="1"/>
  <c r="I4"/>
  <c r="H4"/>
  <c r="G4"/>
  <c r="F4"/>
  <c r="C4"/>
  <c r="P3"/>
  <c r="O3"/>
  <c r="L3"/>
  <c r="K3"/>
  <c r="J3"/>
  <c r="M3" s="1"/>
  <c r="I3"/>
  <c r="H3"/>
  <c r="N3" s="1"/>
  <c r="G3"/>
  <c r="F3"/>
  <c r="C3"/>
  <c r="E3" s="1"/>
  <c r="I2"/>
  <c r="J2" s="1"/>
  <c r="E2"/>
  <c r="C2"/>
  <c r="F2" s="1"/>
  <c r="C22" i="2"/>
  <c r="H22" s="1"/>
  <c r="N22" s="1"/>
  <c r="F22"/>
  <c r="G22"/>
  <c r="I22"/>
  <c r="J22" s="1"/>
  <c r="C21"/>
  <c r="H21" s="1"/>
  <c r="N21" s="1"/>
  <c r="F21"/>
  <c r="G21"/>
  <c r="I21"/>
  <c r="J21" s="1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20"/>
  <c r="E21"/>
  <c r="E22"/>
  <c r="E23"/>
  <c r="E24"/>
  <c r="E25"/>
  <c r="E26"/>
  <c r="E27"/>
  <c r="E28"/>
  <c r="E29"/>
  <c r="E30"/>
  <c r="E31"/>
  <c r="E32"/>
  <c r="E33"/>
  <c r="E34"/>
  <c r="E35"/>
  <c r="C20"/>
  <c r="H20" s="1"/>
  <c r="N20" s="1"/>
  <c r="I20"/>
  <c r="J20"/>
  <c r="K20" s="1"/>
  <c r="M20"/>
  <c r="E13"/>
  <c r="E15"/>
  <c r="E16"/>
  <c r="E17"/>
  <c r="E18"/>
  <c r="E19"/>
  <c r="C19"/>
  <c r="H19" s="1"/>
  <c r="N19" s="1"/>
  <c r="F19"/>
  <c r="G19"/>
  <c r="I19"/>
  <c r="J19" s="1"/>
  <c r="C18"/>
  <c r="H18" s="1"/>
  <c r="N18" s="1"/>
  <c r="F18"/>
  <c r="G18"/>
  <c r="I18"/>
  <c r="J18" s="1"/>
  <c r="C17"/>
  <c r="H17" s="1"/>
  <c r="N17" s="1"/>
  <c r="F17"/>
  <c r="G17"/>
  <c r="I17"/>
  <c r="J17" s="1"/>
  <c r="C16"/>
  <c r="H16" s="1"/>
  <c r="N16" s="1"/>
  <c r="F16"/>
  <c r="G16"/>
  <c r="I16"/>
  <c r="J16" s="1"/>
  <c r="C15"/>
  <c r="H15" s="1"/>
  <c r="N15" s="1"/>
  <c r="F15"/>
  <c r="G15"/>
  <c r="I15"/>
  <c r="J15" s="1"/>
  <c r="C14"/>
  <c r="H14" s="1"/>
  <c r="N14" s="1"/>
  <c r="F14"/>
  <c r="G14"/>
  <c r="I14"/>
  <c r="J14" s="1"/>
  <c r="C13"/>
  <c r="H13" s="1"/>
  <c r="N13" s="1"/>
  <c r="F13"/>
  <c r="G13"/>
  <c r="I13"/>
  <c r="J13" s="1"/>
  <c r="C12"/>
  <c r="H12" s="1"/>
  <c r="N12" s="1"/>
  <c r="F12"/>
  <c r="G12"/>
  <c r="I12"/>
  <c r="J12" s="1"/>
  <c r="I11"/>
  <c r="J11" s="1"/>
  <c r="F11"/>
  <c r="E11"/>
  <c r="C11"/>
  <c r="G11" s="1"/>
  <c r="J10"/>
  <c r="O10" s="1"/>
  <c r="I10"/>
  <c r="G10"/>
  <c r="F10"/>
  <c r="E10"/>
  <c r="C10"/>
  <c r="H10" s="1"/>
  <c r="N10" s="1"/>
  <c r="O9"/>
  <c r="K9"/>
  <c r="P9" s="1"/>
  <c r="J9"/>
  <c r="M9" s="1"/>
  <c r="I9"/>
  <c r="G9"/>
  <c r="F9"/>
  <c r="C9"/>
  <c r="H9" s="1"/>
  <c r="N9" s="1"/>
  <c r="I8"/>
  <c r="J8" s="1"/>
  <c r="C8"/>
  <c r="H8" s="1"/>
  <c r="N8" s="1"/>
  <c r="I7"/>
  <c r="J7" s="1"/>
  <c r="E7"/>
  <c r="C7"/>
  <c r="F7" s="1"/>
  <c r="N6"/>
  <c r="J6"/>
  <c r="O6" s="1"/>
  <c r="I6"/>
  <c r="H6"/>
  <c r="G6"/>
  <c r="F6"/>
  <c r="C6"/>
  <c r="O5"/>
  <c r="K5"/>
  <c r="P5" s="1"/>
  <c r="J5"/>
  <c r="M5" s="1"/>
  <c r="I5"/>
  <c r="G5"/>
  <c r="F5"/>
  <c r="C5"/>
  <c r="H5" s="1"/>
  <c r="N5" s="1"/>
  <c r="I4"/>
  <c r="J4" s="1"/>
  <c r="H4"/>
  <c r="N4" s="1"/>
  <c r="G4"/>
  <c r="F4"/>
  <c r="C4"/>
  <c r="E4" s="1"/>
  <c r="I3"/>
  <c r="J3" s="1"/>
  <c r="H3"/>
  <c r="N3" s="1"/>
  <c r="G3"/>
  <c r="F3"/>
  <c r="E3"/>
  <c r="C3"/>
  <c r="J2"/>
  <c r="O2" s="1"/>
  <c r="I2"/>
  <c r="G2"/>
  <c r="F2"/>
  <c r="C2"/>
  <c r="H2" s="1"/>
  <c r="N2" s="1"/>
  <c r="O18" i="1" l="1"/>
  <c r="K18"/>
  <c r="M18"/>
  <c r="O14"/>
  <c r="K14"/>
  <c r="M14"/>
  <c r="K2"/>
  <c r="O2"/>
  <c r="M2"/>
  <c r="O10"/>
  <c r="K10"/>
  <c r="M10"/>
  <c r="O22"/>
  <c r="K22"/>
  <c r="M22"/>
  <c r="O6"/>
  <c r="K6"/>
  <c r="M6"/>
  <c r="H7"/>
  <c r="N7" s="1"/>
  <c r="H2"/>
  <c r="N2" s="1"/>
  <c r="E5"/>
  <c r="M5"/>
  <c r="G7"/>
  <c r="M9"/>
  <c r="H10"/>
  <c r="N10" s="1"/>
  <c r="G11"/>
  <c r="M13"/>
  <c r="H14"/>
  <c r="N14" s="1"/>
  <c r="M17"/>
  <c r="G2"/>
  <c r="L4"/>
  <c r="G5"/>
  <c r="K5"/>
  <c r="E7"/>
  <c r="L8"/>
  <c r="G9"/>
  <c r="K9"/>
  <c r="F10"/>
  <c r="E11"/>
  <c r="L12"/>
  <c r="G13"/>
  <c r="K13"/>
  <c r="F14"/>
  <c r="E15"/>
  <c r="L16"/>
  <c r="G17"/>
  <c r="K17"/>
  <c r="F18"/>
  <c r="E19"/>
  <c r="L20"/>
  <c r="G21"/>
  <c r="K21"/>
  <c r="O21"/>
  <c r="F22"/>
  <c r="H15"/>
  <c r="N15" s="1"/>
  <c r="H19"/>
  <c r="N19" s="1"/>
  <c r="E9"/>
  <c r="E13"/>
  <c r="E17"/>
  <c r="H18"/>
  <c r="N18" s="1"/>
  <c r="G19"/>
  <c r="H22"/>
  <c r="N22" s="1"/>
  <c r="H11"/>
  <c r="N11" s="1"/>
  <c r="G15"/>
  <c r="E8"/>
  <c r="E12"/>
  <c r="E16"/>
  <c r="E20"/>
  <c r="K22" i="2"/>
  <c r="O22"/>
  <c r="M22"/>
  <c r="K21"/>
  <c r="O21"/>
  <c r="M21"/>
  <c r="P20"/>
  <c r="L20"/>
  <c r="E14"/>
  <c r="F20"/>
  <c r="G20"/>
  <c r="E12"/>
  <c r="O20"/>
  <c r="K19"/>
  <c r="O19"/>
  <c r="M19"/>
  <c r="K18"/>
  <c r="O18"/>
  <c r="M18"/>
  <c r="K17"/>
  <c r="O17"/>
  <c r="M17"/>
  <c r="K16"/>
  <c r="O16"/>
  <c r="M16"/>
  <c r="K15"/>
  <c r="O15"/>
  <c r="M15"/>
  <c r="K14"/>
  <c r="O14"/>
  <c r="M14"/>
  <c r="K13"/>
  <c r="O13"/>
  <c r="M13"/>
  <c r="K12"/>
  <c r="O12"/>
  <c r="M12"/>
  <c r="M4"/>
  <c r="O4"/>
  <c r="K4"/>
  <c r="M11"/>
  <c r="O11"/>
  <c r="K11"/>
  <c r="M8"/>
  <c r="O8"/>
  <c r="K8"/>
  <c r="O3"/>
  <c r="K3"/>
  <c r="M3"/>
  <c r="M7"/>
  <c r="O7"/>
  <c r="K7"/>
  <c r="M2"/>
  <c r="E6"/>
  <c r="M6"/>
  <c r="H7"/>
  <c r="N7" s="1"/>
  <c r="G8"/>
  <c r="M10"/>
  <c r="H11"/>
  <c r="N11" s="1"/>
  <c r="E2"/>
  <c r="E5"/>
  <c r="G7"/>
  <c r="F8"/>
  <c r="E9"/>
  <c r="K2"/>
  <c r="L5"/>
  <c r="K6"/>
  <c r="E8"/>
  <c r="L9"/>
  <c r="K10"/>
  <c r="P9" i="1" l="1"/>
  <c r="L9"/>
  <c r="P5"/>
  <c r="L5"/>
  <c r="L6"/>
  <c r="P6"/>
  <c r="P14"/>
  <c r="L14"/>
  <c r="P13"/>
  <c r="L13"/>
  <c r="P22"/>
  <c r="L22"/>
  <c r="P18"/>
  <c r="L18"/>
  <c r="P17"/>
  <c r="L17"/>
  <c r="P10"/>
  <c r="L10"/>
  <c r="P2"/>
  <c r="L2"/>
  <c r="P21"/>
  <c r="L21"/>
  <c r="P22" i="2"/>
  <c r="L22"/>
  <c r="P21"/>
  <c r="L21"/>
  <c r="P19"/>
  <c r="L19"/>
  <c r="P18"/>
  <c r="L18"/>
  <c r="P17"/>
  <c r="L17"/>
  <c r="P16"/>
  <c r="L16"/>
  <c r="P15"/>
  <c r="L15"/>
  <c r="P14"/>
  <c r="L14"/>
  <c r="P13"/>
  <c r="L13"/>
  <c r="P12"/>
  <c r="L12"/>
  <c r="P8"/>
  <c r="L8"/>
  <c r="P10"/>
  <c r="L10"/>
  <c r="P6"/>
  <c r="L6"/>
  <c r="P11"/>
  <c r="L11"/>
  <c r="P7"/>
  <c r="L7"/>
  <c r="P3"/>
  <c r="L3"/>
  <c r="P4"/>
  <c r="L4"/>
  <c r="P2"/>
  <c r="L2"/>
</calcChain>
</file>

<file path=xl/sharedStrings.xml><?xml version="1.0" encoding="utf-8"?>
<sst xmlns="http://schemas.openxmlformats.org/spreadsheetml/2006/main" count="72" uniqueCount="36">
  <si>
    <t>Aviateur</t>
  </si>
  <si>
    <t>medecin</t>
  </si>
  <si>
    <t>ouvrier</t>
  </si>
  <si>
    <t>agriculteur</t>
  </si>
  <si>
    <t>plombier</t>
  </si>
  <si>
    <t>footballeur</t>
  </si>
  <si>
    <t>orateur</t>
  </si>
  <si>
    <t>EXCEPTIONS</t>
  </si>
  <si>
    <t>FEMININ</t>
  </si>
  <si>
    <t>MASCULIN</t>
  </si>
  <si>
    <t>footballrice</t>
  </si>
  <si>
    <t>gameur</t>
  </si>
  <si>
    <t>gamrice</t>
  </si>
  <si>
    <t>OUI / NON</t>
  </si>
  <si>
    <t>aviateur</t>
  </si>
  <si>
    <t>AVIATEUR</t>
  </si>
  <si>
    <t>MAJUSCULE</t>
  </si>
  <si>
    <t>minuscule</t>
  </si>
  <si>
    <t>planeur</t>
  </si>
  <si>
    <t>créateur</t>
  </si>
  <si>
    <t>préparateur</t>
  </si>
  <si>
    <t>lenteur</t>
  </si>
  <si>
    <t>senteur</t>
  </si>
  <si>
    <t>vendeur</t>
  </si>
  <si>
    <t>passeur</t>
  </si>
  <si>
    <t>réparateur</t>
  </si>
  <si>
    <t>vendrice</t>
  </si>
  <si>
    <t>sentrice</t>
  </si>
  <si>
    <t>passrice</t>
  </si>
  <si>
    <t>lentrice</t>
  </si>
  <si>
    <t>diviseur</t>
  </si>
  <si>
    <t>divisrice</t>
  </si>
  <si>
    <t>videur</t>
  </si>
  <si>
    <t>vidrice</t>
  </si>
  <si>
    <t>pilleur</t>
  </si>
  <si>
    <t>pillrice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</si>
</sst>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5" borderId="0" xfId="0" applyFont="1" applyFill="1"/>
    <xf numFmtId="0" fontId="4" fillId="0" borderId="0" xfId="0" applyFont="1"/>
  </cellXfs>
  <cellStyles count="1">
    <cellStyle name="Normal" xfId="0" builtinId="0"/>
  </cellStyles>
  <dxfs count="15">
    <dxf>
      <font>
        <color theme="7" tint="0.39994506668294322"/>
      </font>
    </dxf>
    <dxf>
      <font>
        <color rgb="FFFF0000"/>
      </font>
    </dxf>
    <dxf>
      <font>
        <color theme="3" tint="0.79998168889431442"/>
      </font>
      <fill>
        <patternFill patternType="gray0625">
          <fgColor theme="9" tint="0.79998168889431442"/>
          <bgColor theme="5" tint="-0.24994659260841701"/>
        </patternFill>
      </fill>
    </dxf>
    <dxf>
      <font>
        <color rgb="FFFF0000"/>
      </font>
    </dxf>
    <dxf>
      <font>
        <color rgb="FF00B050"/>
      </font>
    </dxf>
    <dxf>
      <font>
        <color theme="7" tint="0.39994506668294322"/>
      </font>
    </dxf>
    <dxf>
      <font>
        <color theme="3" tint="0.79998168889431442"/>
      </font>
      <fill>
        <patternFill patternType="gray0625">
          <fgColor theme="9" tint="0.79998168889431442"/>
          <bgColor theme="5" tint="-0.24994659260841701"/>
        </patternFill>
      </fill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theme="7" tint="0.39994506668294322"/>
      </font>
    </dxf>
    <dxf>
      <font>
        <color rgb="FFFF0000"/>
      </font>
    </dxf>
    <dxf>
      <font>
        <color theme="3" tint="0.79998168889431442"/>
      </font>
      <fill>
        <patternFill patternType="gray0625">
          <fgColor theme="9" tint="0.79998168889431442"/>
          <bgColor theme="5" tint="-0.24994659260841701"/>
        </patternFill>
      </fill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8</xdr:row>
      <xdr:rowOff>104775</xdr:rowOff>
    </xdr:from>
    <xdr:to>
      <xdr:col>12</xdr:col>
      <xdr:colOff>762000</xdr:colOff>
      <xdr:row>26</xdr:row>
      <xdr:rowOff>19050</xdr:rowOff>
    </xdr:to>
    <xdr:sp macro="" textlink="">
      <xdr:nvSpPr>
        <xdr:cNvPr id="2" name="ZoneTexte 1"/>
        <xdr:cNvSpPr txBox="1"/>
      </xdr:nvSpPr>
      <xdr:spPr>
        <a:xfrm>
          <a:off x="4752975" y="2076450"/>
          <a:ext cx="6515100" cy="3343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 u="sng"/>
            <a:t>SUR  la</a:t>
          </a:r>
          <a:r>
            <a:rPr lang="fr-FR" sz="1600" u="sng" baseline="0"/>
            <a:t> feuille 1  </a:t>
          </a:r>
          <a:r>
            <a:rPr lang="fr-FR" sz="1600"/>
            <a:t>recopier dans la </a:t>
          </a:r>
          <a:r>
            <a:rPr lang="fr-FR" sz="1600" b="1"/>
            <a:t>colonne D</a:t>
          </a:r>
          <a:r>
            <a:rPr lang="fr-FR" sz="1600"/>
            <a:t> le</a:t>
          </a:r>
          <a:r>
            <a:rPr lang="fr-FR" sz="1600" baseline="0"/>
            <a:t> </a:t>
          </a:r>
          <a:r>
            <a:rPr lang="fr-FR" sz="1600" u="sng" baseline="0"/>
            <a:t>mot interdit </a:t>
          </a:r>
          <a:r>
            <a:rPr lang="fr-FR" sz="1600" baseline="0"/>
            <a:t>sur sa ligne adéquate</a:t>
          </a:r>
        </a:p>
        <a:p>
          <a:r>
            <a:rPr lang="fr-FR" sz="1600" baseline="0"/>
            <a:t>puis utilisé le bouton </a:t>
          </a:r>
          <a:r>
            <a:rPr lang="fr-FR" sz="1600" b="1" baseline="0"/>
            <a:t>supprime ligne</a:t>
          </a:r>
        </a:p>
        <a:p>
          <a:endParaRPr lang="fr-FR" sz="1600" baseline="0"/>
        </a:p>
        <a:p>
          <a:r>
            <a:rPr lang="fr-FR" sz="1600" baseline="0"/>
            <a:t>Et/ ou </a:t>
          </a:r>
        </a:p>
        <a:p>
          <a:endParaRPr lang="fr-FR" sz="1600" baseline="0"/>
        </a:p>
        <a:p>
          <a:r>
            <a:rPr lang="fr-FR" sz="1600" baseline="0"/>
            <a:t>sur la </a:t>
          </a:r>
          <a:r>
            <a:rPr lang="fr-FR" sz="1600" b="1" baseline="0"/>
            <a:t>feuille 2 </a:t>
          </a:r>
          <a:r>
            <a:rPr lang="fr-FR" sz="1600" baseline="0"/>
            <a:t>recopier dans </a:t>
          </a:r>
          <a:r>
            <a:rPr lang="fr-FR" sz="1600" b="1" baseline="0"/>
            <a:t>la colonne D </a:t>
          </a:r>
          <a:r>
            <a:rPr lang="fr-FR" sz="1600" u="sng" baseline="0"/>
            <a:t>le mot interdit </a:t>
          </a:r>
          <a:r>
            <a:rPr lang="fr-FR" sz="1600" baseline="0"/>
            <a:t>sur sa ligne adéquate  puis revenir sur la </a:t>
          </a:r>
          <a:r>
            <a:rPr lang="fr-FR" sz="1600" u="sng" baseline="0"/>
            <a:t>feuil1</a:t>
          </a:r>
          <a:r>
            <a:rPr lang="fr-FR" sz="1600" baseline="0"/>
            <a:t> et cliquer sur le bouton </a:t>
          </a:r>
          <a:r>
            <a:rPr lang="fr-FR" sz="1600" b="1" baseline="0"/>
            <a:t>test</a:t>
          </a:r>
        </a:p>
        <a:p>
          <a:r>
            <a:rPr lang="fr-FR" sz="1600" baseline="0"/>
            <a:t>puis utiliser le bouton </a:t>
          </a:r>
          <a:r>
            <a:rPr lang="fr-FR" sz="1600" b="1" baseline="0"/>
            <a:t>supprime ligne </a:t>
          </a:r>
          <a:r>
            <a:rPr lang="fr-FR" sz="1600" baseline="0"/>
            <a:t>de la feuille 1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100"/>
  <sheetViews>
    <sheetView tabSelected="1" workbookViewId="0">
      <selection activeCell="H29" sqref="H29"/>
    </sheetView>
  </sheetViews>
  <sheetFormatPr baseColWidth="10" defaultRowHeight="15"/>
  <cols>
    <col min="3" max="3" width="19.28515625" bestFit="1" customWidth="1"/>
    <col min="4" max="4" width="15.7109375" style="4" customWidth="1"/>
    <col min="5" max="5" width="14.42578125" style="6" customWidth="1"/>
    <col min="6" max="6" width="14.7109375" customWidth="1"/>
    <col min="10" max="10" width="13.42578125" bestFit="1" customWidth="1"/>
    <col min="13" max="13" width="13" bestFit="1" customWidth="1"/>
    <col min="15" max="15" width="13.42578125" bestFit="1" customWidth="1"/>
  </cols>
  <sheetData>
    <row r="1" spans="2:16" ht="50.25" customHeight="1">
      <c r="B1" s="1" t="s">
        <v>9</v>
      </c>
      <c r="C1" s="2" t="s">
        <v>8</v>
      </c>
      <c r="D1" s="3" t="s">
        <v>7</v>
      </c>
      <c r="E1" s="5" t="s">
        <v>13</v>
      </c>
      <c r="J1" s="7" t="s">
        <v>16</v>
      </c>
      <c r="K1" s="7" t="s">
        <v>17</v>
      </c>
    </row>
    <row r="2" spans="2:16">
      <c r="B2" t="s">
        <v>0</v>
      </c>
      <c r="C2" t="str">
        <f>IF(RIGHT(B2,3)="eur",SUBSTITUTE(B2,"eur","rice"))</f>
        <v>Aviatrice</v>
      </c>
      <c r="E2" s="6" t="str">
        <f>IF(COUNTIF(C2:C1000, D2)&gt;=1,"oui","non")</f>
        <v>non</v>
      </c>
      <c r="F2" t="str">
        <f>IF(RIGHT(B2,3)="EUR",SUBSTITUTE(C2,"EUR","RICE"),"-")</f>
        <v>Aviatrice</v>
      </c>
      <c r="G2" t="str">
        <f>IF(RIGHT(B2,3)="EUR",SUBSTITUTE(C2,"EUR","RICE"))</f>
        <v>Aviatrice</v>
      </c>
      <c r="H2" t="str">
        <f>IF(RIGHT(B2,3)="EUR",SUBSTITUTE(C2,"EUR","RICE")," ")</f>
        <v>Aviatrice</v>
      </c>
      <c r="I2" t="str">
        <f t="shared" ref="I2:I10" si="0">IF(B2="","",IF(RIGHT(B2,4)="TEUR",SUBSTITUTE(B2,"TEUR","TRICE"),""))</f>
        <v>Aviateur</v>
      </c>
      <c r="J2" t="str">
        <f>UPPER(I2)</f>
        <v>AVIATEUR</v>
      </c>
      <c r="K2" t="str">
        <f>LOWER(J2)</f>
        <v>aviateur</v>
      </c>
      <c r="L2" t="str">
        <f>IF(RIGHT(K2,3)="eur",SUBSTITUTE(K2,"eur","rice"))</f>
        <v>aviatrice</v>
      </c>
      <c r="M2" t="str">
        <f t="shared" ref="M2:M10" si="1">IF(RIGHT(J2,3)="eur",SUBSTITUTE(J2,"eur","rice"))</f>
        <v>AVIATEUR</v>
      </c>
      <c r="N2" t="b">
        <f t="shared" ref="N2:N10" si="2">IF(RIGHT(H2,3)="eur",SUBSTITUTE(H2,"eur","rice"))</f>
        <v>0</v>
      </c>
      <c r="O2" t="str">
        <f t="shared" ref="O2:O10" si="3">IF(J2="","",IF(RIGHT(J2,4)="TEUR",SUBSTITUTE(J2,"TEUR","TRICE"),""))</f>
        <v>AVIATRICE</v>
      </c>
      <c r="P2" t="str">
        <f t="shared" ref="P2:P10" si="4">IF(K2="","",IF(RIGHT(K2,4)="teur",SUBSTITUTE(K2,"teur","trice"),""))</f>
        <v>aviatrice</v>
      </c>
    </row>
    <row r="3" spans="2:16">
      <c r="B3" t="s">
        <v>1</v>
      </c>
      <c r="C3" t="str">
        <f>IF(RIGHT(B3,3)="eur",SUBSTITUTE(B3,"eur","rice"),"-")</f>
        <v>-</v>
      </c>
      <c r="E3" s="6" t="str">
        <f t="shared" ref="E3:E66" si="5">IF(COUNTIF(C3:C1001, D3)&gt;=1,"oui","non")</f>
        <v>non</v>
      </c>
      <c r="F3" t="str">
        <f t="shared" ref="F3:F22" si="6">IF(RIGHT(B3,3)="EUR",SUBSTITUTE(C3,"EUR","RICE"),"-")</f>
        <v>-</v>
      </c>
      <c r="G3" t="b">
        <f t="shared" ref="G3:G22" si="7">IF(RIGHT(B3,3)="EUR",SUBSTITUTE(C3,"EUR","RICE"))</f>
        <v>0</v>
      </c>
      <c r="H3" t="str">
        <f t="shared" ref="H3:H22" si="8">IF(RIGHT(B3,3)="EUR",SUBSTITUTE(C3,"EUR","RICE")," ")</f>
        <v xml:space="preserve"> </v>
      </c>
      <c r="I3" t="str">
        <f t="shared" si="0"/>
        <v/>
      </c>
      <c r="J3" t="str">
        <f t="shared" ref="J3:J22" si="9">UPPER(I3)</f>
        <v/>
      </c>
      <c r="K3" t="str">
        <f t="shared" ref="K3:K22" si="10">LOWER(J3)</f>
        <v/>
      </c>
      <c r="L3" t="b">
        <f t="shared" ref="L3:L22" si="11">IF(RIGHT(K3,3)="eur",SUBSTITUTE(K3,"eur","rice"))</f>
        <v>0</v>
      </c>
      <c r="M3" t="b">
        <f t="shared" si="1"/>
        <v>0</v>
      </c>
      <c r="N3" t="b">
        <f t="shared" si="2"/>
        <v>0</v>
      </c>
      <c r="O3" t="str">
        <f t="shared" si="3"/>
        <v/>
      </c>
      <c r="P3" t="str">
        <f t="shared" si="4"/>
        <v/>
      </c>
    </row>
    <row r="4" spans="2:16">
      <c r="B4" t="s">
        <v>2</v>
      </c>
      <c r="C4" t="str">
        <f t="shared" ref="C4:C10" si="12">IF(RIGHT(B4,3)="eur",SUBSTITUTE(B4,"eur","rice"),"-")</f>
        <v>-</v>
      </c>
      <c r="E4" s="6" t="str">
        <f t="shared" si="5"/>
        <v>non</v>
      </c>
      <c r="F4" t="str">
        <f t="shared" si="6"/>
        <v>-</v>
      </c>
      <c r="G4" t="b">
        <f t="shared" si="7"/>
        <v>0</v>
      </c>
      <c r="H4" t="str">
        <f t="shared" si="8"/>
        <v xml:space="preserve"> </v>
      </c>
      <c r="I4" t="str">
        <f t="shared" si="0"/>
        <v/>
      </c>
      <c r="J4" t="str">
        <f t="shared" si="9"/>
        <v/>
      </c>
      <c r="K4" t="str">
        <f t="shared" si="10"/>
        <v/>
      </c>
      <c r="L4" t="b">
        <f t="shared" si="11"/>
        <v>0</v>
      </c>
      <c r="M4" t="b">
        <f t="shared" si="1"/>
        <v>0</v>
      </c>
      <c r="N4" t="b">
        <f t="shared" si="2"/>
        <v>0</v>
      </c>
      <c r="O4" t="str">
        <f t="shared" si="3"/>
        <v/>
      </c>
      <c r="P4" t="str">
        <f t="shared" si="4"/>
        <v/>
      </c>
    </row>
    <row r="5" spans="2:16">
      <c r="B5" t="s">
        <v>3</v>
      </c>
      <c r="C5" t="str">
        <f t="shared" si="12"/>
        <v>agricultrice</v>
      </c>
      <c r="E5" s="6" t="str">
        <f t="shared" si="5"/>
        <v>non</v>
      </c>
      <c r="F5" t="str">
        <f t="shared" si="6"/>
        <v>agricultrice</v>
      </c>
      <c r="G5" t="str">
        <f t="shared" si="7"/>
        <v>agricultrice</v>
      </c>
      <c r="H5" t="str">
        <f t="shared" si="8"/>
        <v>agricultrice</v>
      </c>
      <c r="I5" t="str">
        <f t="shared" si="0"/>
        <v>agriculteur</v>
      </c>
      <c r="J5" t="str">
        <f t="shared" si="9"/>
        <v>AGRICULTEUR</v>
      </c>
      <c r="K5" t="str">
        <f t="shared" si="10"/>
        <v>agriculteur</v>
      </c>
      <c r="L5" t="str">
        <f t="shared" si="11"/>
        <v>agricultrice</v>
      </c>
      <c r="M5" t="str">
        <f t="shared" si="1"/>
        <v>AGRICULTEUR</v>
      </c>
      <c r="N5" t="b">
        <f t="shared" si="2"/>
        <v>0</v>
      </c>
      <c r="O5" t="str">
        <f t="shared" si="3"/>
        <v>AGRICULTRICE</v>
      </c>
      <c r="P5" t="str">
        <f t="shared" si="4"/>
        <v>agricultrice</v>
      </c>
    </row>
    <row r="6" spans="2:16">
      <c r="B6" t="s">
        <v>4</v>
      </c>
      <c r="C6" t="str">
        <f t="shared" si="12"/>
        <v>-</v>
      </c>
      <c r="E6" s="6" t="str">
        <f t="shared" si="5"/>
        <v>non</v>
      </c>
      <c r="F6" t="str">
        <f t="shared" si="6"/>
        <v>-</v>
      </c>
      <c r="G6" t="b">
        <f t="shared" si="7"/>
        <v>0</v>
      </c>
      <c r="H6" t="str">
        <f t="shared" si="8"/>
        <v xml:space="preserve"> </v>
      </c>
      <c r="I6" t="str">
        <f t="shared" si="0"/>
        <v/>
      </c>
      <c r="J6" t="str">
        <f t="shared" si="9"/>
        <v/>
      </c>
      <c r="K6" t="str">
        <f t="shared" si="10"/>
        <v/>
      </c>
      <c r="L6" t="b">
        <f t="shared" si="11"/>
        <v>0</v>
      </c>
      <c r="M6" t="b">
        <f t="shared" si="1"/>
        <v>0</v>
      </c>
      <c r="N6" t="b">
        <f t="shared" si="2"/>
        <v>0</v>
      </c>
      <c r="O6" t="str">
        <f t="shared" si="3"/>
        <v/>
      </c>
      <c r="P6" t="str">
        <f t="shared" si="4"/>
        <v/>
      </c>
    </row>
    <row r="7" spans="2:16">
      <c r="B7" t="s">
        <v>5</v>
      </c>
      <c r="C7" s="8" t="str">
        <f t="shared" si="12"/>
        <v>footballrice</v>
      </c>
      <c r="D7" s="4" t="s">
        <v>10</v>
      </c>
      <c r="E7" s="6" t="str">
        <f t="shared" si="5"/>
        <v>oui</v>
      </c>
      <c r="F7" t="str">
        <f t="shared" si="6"/>
        <v>footballrice</v>
      </c>
      <c r="G7" t="str">
        <f t="shared" si="7"/>
        <v>footballrice</v>
      </c>
      <c r="H7" t="str">
        <f t="shared" si="8"/>
        <v>footballrice</v>
      </c>
      <c r="I7" t="str">
        <f t="shared" si="0"/>
        <v/>
      </c>
      <c r="J7" t="str">
        <f t="shared" si="9"/>
        <v/>
      </c>
      <c r="K7" t="str">
        <f t="shared" si="10"/>
        <v/>
      </c>
      <c r="L7" t="b">
        <f t="shared" si="11"/>
        <v>0</v>
      </c>
      <c r="M7" t="b">
        <f t="shared" si="1"/>
        <v>0</v>
      </c>
      <c r="N7" t="b">
        <f t="shared" si="2"/>
        <v>0</v>
      </c>
      <c r="O7" t="str">
        <f t="shared" si="3"/>
        <v/>
      </c>
      <c r="P7" t="str">
        <f t="shared" si="4"/>
        <v/>
      </c>
    </row>
    <row r="8" spans="2:16">
      <c r="B8" t="s">
        <v>6</v>
      </c>
      <c r="C8" t="str">
        <f t="shared" si="12"/>
        <v>oratrice</v>
      </c>
      <c r="E8" s="6" t="str">
        <f t="shared" si="5"/>
        <v>non</v>
      </c>
      <c r="F8" t="str">
        <f t="shared" si="6"/>
        <v>oratrice</v>
      </c>
      <c r="G8" t="str">
        <f t="shared" si="7"/>
        <v>oratrice</v>
      </c>
      <c r="H8" t="str">
        <f t="shared" si="8"/>
        <v>oratrice</v>
      </c>
      <c r="I8" t="str">
        <f t="shared" si="0"/>
        <v>orateur</v>
      </c>
      <c r="J8" t="str">
        <f t="shared" si="9"/>
        <v>ORATEUR</v>
      </c>
      <c r="K8" t="str">
        <f t="shared" si="10"/>
        <v>orateur</v>
      </c>
      <c r="L8" t="str">
        <f t="shared" si="11"/>
        <v>oratrice</v>
      </c>
      <c r="M8" t="str">
        <f t="shared" si="1"/>
        <v>ORATEUR</v>
      </c>
      <c r="N8" t="b">
        <f t="shared" si="2"/>
        <v>0</v>
      </c>
      <c r="O8" t="str">
        <f t="shared" si="3"/>
        <v>ORATRICE</v>
      </c>
      <c r="P8" t="str">
        <f t="shared" si="4"/>
        <v>oratrice</v>
      </c>
    </row>
    <row r="9" spans="2:16">
      <c r="B9" t="s">
        <v>11</v>
      </c>
      <c r="C9" s="8" t="str">
        <f t="shared" si="12"/>
        <v>gamrice</v>
      </c>
      <c r="D9" s="4" t="s">
        <v>12</v>
      </c>
      <c r="E9" s="6" t="str">
        <f t="shared" si="5"/>
        <v>oui</v>
      </c>
      <c r="F9" t="str">
        <f t="shared" si="6"/>
        <v>gamrice</v>
      </c>
      <c r="G9" t="str">
        <f t="shared" si="7"/>
        <v>gamrice</v>
      </c>
      <c r="H9" t="str">
        <f t="shared" si="8"/>
        <v>gamrice</v>
      </c>
      <c r="I9" t="str">
        <f t="shared" si="0"/>
        <v/>
      </c>
      <c r="J9" t="str">
        <f t="shared" si="9"/>
        <v/>
      </c>
      <c r="K9" t="str">
        <f t="shared" si="10"/>
        <v/>
      </c>
      <c r="L9" t="b">
        <f t="shared" si="11"/>
        <v>0</v>
      </c>
      <c r="M9" t="b">
        <f t="shared" si="1"/>
        <v>0</v>
      </c>
      <c r="N9" t="b">
        <f t="shared" si="2"/>
        <v>0</v>
      </c>
      <c r="O9" t="str">
        <f t="shared" si="3"/>
        <v/>
      </c>
      <c r="P9" t="str">
        <f t="shared" si="4"/>
        <v/>
      </c>
    </row>
    <row r="10" spans="2:16">
      <c r="B10" t="s">
        <v>14</v>
      </c>
      <c r="C10" t="str">
        <f t="shared" si="12"/>
        <v>aviatrice</v>
      </c>
      <c r="E10" s="6" t="str">
        <f t="shared" si="5"/>
        <v>non</v>
      </c>
      <c r="F10" t="str">
        <f t="shared" si="6"/>
        <v>aviatrice</v>
      </c>
      <c r="G10" t="str">
        <f t="shared" si="7"/>
        <v>aviatrice</v>
      </c>
      <c r="H10" t="str">
        <f t="shared" si="8"/>
        <v>aviatrice</v>
      </c>
      <c r="I10" t="str">
        <f t="shared" si="0"/>
        <v>aviateur</v>
      </c>
      <c r="J10" t="str">
        <f t="shared" si="9"/>
        <v>AVIATEUR</v>
      </c>
      <c r="K10" t="str">
        <f t="shared" si="10"/>
        <v>aviateur</v>
      </c>
      <c r="L10" t="str">
        <f t="shared" si="11"/>
        <v>aviatrice</v>
      </c>
      <c r="M10" t="str">
        <f t="shared" si="1"/>
        <v>AVIATEUR</v>
      </c>
      <c r="N10" t="b">
        <f t="shared" si="2"/>
        <v>0</v>
      </c>
      <c r="O10" t="str">
        <f t="shared" si="3"/>
        <v>AVIATRICE</v>
      </c>
      <c r="P10" t="str">
        <f t="shared" si="4"/>
        <v>aviatrice</v>
      </c>
    </row>
    <row r="11" spans="2:16">
      <c r="B11" t="s">
        <v>15</v>
      </c>
      <c r="C11" t="str">
        <f>IF(RIGHT(B11,3)="eur",SUBSTITUTE(B11,"eur","rice"),"-")</f>
        <v>AVIATEUR</v>
      </c>
      <c r="E11" s="6" t="str">
        <f t="shared" si="5"/>
        <v>non</v>
      </c>
      <c r="F11" t="str">
        <f t="shared" si="6"/>
        <v>AVIATRICE</v>
      </c>
      <c r="G11" t="str">
        <f t="shared" si="7"/>
        <v>AVIATRICE</v>
      </c>
      <c r="H11" t="str">
        <f t="shared" si="8"/>
        <v>AVIATRICE</v>
      </c>
      <c r="I11" t="str">
        <f>IF(B11="","",IF(RIGHT(B11,4)="TEUR",SUBSTITUTE(B11,"TEUR","TRICE"),""))</f>
        <v>AVIATRICE</v>
      </c>
      <c r="J11" t="str">
        <f t="shared" si="9"/>
        <v>AVIATRICE</v>
      </c>
      <c r="K11" t="str">
        <f t="shared" si="10"/>
        <v>aviatrice</v>
      </c>
      <c r="L11" t="b">
        <f t="shared" si="11"/>
        <v>0</v>
      </c>
      <c r="M11" t="b">
        <f>IF(RIGHT(J11,3)="eur",SUBSTITUTE(J11,"eur","rice"))</f>
        <v>0</v>
      </c>
      <c r="N11" t="b">
        <f>IF(RIGHT(H11,3)="eur",SUBSTITUTE(H11,"eur","rice"))</f>
        <v>0</v>
      </c>
      <c r="O11" t="str">
        <f>IF(J11="","",IF(RIGHT(J11,4)="TEUR",SUBSTITUTE(J11,"TEUR","TRICE"),""))</f>
        <v/>
      </c>
      <c r="P11" t="str">
        <f>IF(K11="","",IF(RIGHT(K11,4)="teur",SUBSTITUTE(K11,"teur","trice"),""))</f>
        <v/>
      </c>
    </row>
    <row r="12" spans="2:16">
      <c r="B12" t="s">
        <v>18</v>
      </c>
      <c r="C12" t="str">
        <f>IF(RIGHT(B12,3)="eur",SUBSTITUTE(B12,"eur","rice"),"-")</f>
        <v>planrice</v>
      </c>
      <c r="E12" s="6" t="str">
        <f t="shared" si="5"/>
        <v>non</v>
      </c>
      <c r="F12" t="str">
        <f t="shared" si="6"/>
        <v>planrice</v>
      </c>
      <c r="G12" t="str">
        <f t="shared" si="7"/>
        <v>planrice</v>
      </c>
      <c r="H12" t="str">
        <f t="shared" si="8"/>
        <v>planrice</v>
      </c>
      <c r="I12" t="str">
        <f>IF(B12="","",IF(RIGHT(B12,4)="TEUR",SUBSTITUTE(B12,"TEUR","TRICE"),""))</f>
        <v/>
      </c>
      <c r="J12" t="str">
        <f t="shared" si="9"/>
        <v/>
      </c>
      <c r="K12" t="str">
        <f t="shared" si="10"/>
        <v/>
      </c>
      <c r="L12" t="b">
        <f t="shared" si="11"/>
        <v>0</v>
      </c>
      <c r="M12" t="b">
        <f>IF(RIGHT(J12,3)="eur",SUBSTITUTE(J12,"eur","rice"))</f>
        <v>0</v>
      </c>
      <c r="N12" t="b">
        <f>IF(RIGHT(H12,3)="eur",SUBSTITUTE(H12,"eur","rice"))</f>
        <v>0</v>
      </c>
      <c r="O12" t="str">
        <f>IF(J12="","",IF(RIGHT(J12,4)="TEUR",SUBSTITUTE(J12,"TEUR","TRICE"),""))</f>
        <v/>
      </c>
      <c r="P12" t="str">
        <f>IF(K12="","",IF(RIGHT(K12,4)="teur",SUBSTITUTE(K12,"teur","trice"),""))</f>
        <v/>
      </c>
    </row>
    <row r="13" spans="2:16">
      <c r="B13" t="s">
        <v>19</v>
      </c>
      <c r="C13" t="str">
        <f>IF(RIGHT(B13,3)="eur",SUBSTITUTE(B13,"eur","rice"),"-")</f>
        <v>créatrice</v>
      </c>
      <c r="E13" s="6" t="str">
        <f t="shared" si="5"/>
        <v>non</v>
      </c>
      <c r="F13" t="str">
        <f t="shared" si="6"/>
        <v>créatrice</v>
      </c>
      <c r="G13" t="str">
        <f t="shared" si="7"/>
        <v>créatrice</v>
      </c>
      <c r="H13" t="str">
        <f t="shared" si="8"/>
        <v>créatrice</v>
      </c>
      <c r="I13" t="str">
        <f>IF(B13="","",IF(RIGHT(B13,4)="TEUR",SUBSTITUTE(B13,"TEUR","TRICE"),""))</f>
        <v>créateur</v>
      </c>
      <c r="J13" t="str">
        <f t="shared" si="9"/>
        <v>CRÉATEUR</v>
      </c>
      <c r="K13" t="str">
        <f t="shared" si="10"/>
        <v>créateur</v>
      </c>
      <c r="L13" t="str">
        <f t="shared" si="11"/>
        <v>créatrice</v>
      </c>
      <c r="M13" t="str">
        <f>IF(RIGHT(J13,3)="eur",SUBSTITUTE(J13,"eur","rice"))</f>
        <v>CRÉATEUR</v>
      </c>
      <c r="N13" t="b">
        <f>IF(RIGHT(H13,3)="eur",SUBSTITUTE(H13,"eur","rice"))</f>
        <v>0</v>
      </c>
      <c r="O13" t="str">
        <f>IF(J13="","",IF(RIGHT(J13,4)="TEUR",SUBSTITUTE(J13,"TEUR","TRICE"),""))</f>
        <v>CRÉATRICE</v>
      </c>
      <c r="P13" t="str">
        <f>IF(K13="","",IF(RIGHT(K13,4)="teur",SUBSTITUTE(K13,"teur","trice"),""))</f>
        <v>créatrice</v>
      </c>
    </row>
    <row r="14" spans="2:16">
      <c r="B14" t="s">
        <v>20</v>
      </c>
      <c r="C14" t="str">
        <f>IF(RIGHT(B14,3)="eur",SUBSTITUTE(B14,"eur","rice"),"-")</f>
        <v>préparatrice</v>
      </c>
      <c r="E14" s="6" t="str">
        <f t="shared" si="5"/>
        <v>non</v>
      </c>
      <c r="F14" t="str">
        <f t="shared" si="6"/>
        <v>préparatrice</v>
      </c>
      <c r="G14" t="str">
        <f t="shared" si="7"/>
        <v>préparatrice</v>
      </c>
      <c r="H14" t="str">
        <f t="shared" si="8"/>
        <v>préparatrice</v>
      </c>
      <c r="I14" t="str">
        <f>IF(B14="","",IF(RIGHT(B14,4)="TEUR",SUBSTITUTE(B14,"TEUR","TRICE"),""))</f>
        <v>préparateur</v>
      </c>
      <c r="J14" t="str">
        <f t="shared" si="9"/>
        <v>PRÉPARATEUR</v>
      </c>
      <c r="K14" t="str">
        <f t="shared" si="10"/>
        <v>préparateur</v>
      </c>
      <c r="L14" t="str">
        <f t="shared" si="11"/>
        <v>préparatrice</v>
      </c>
      <c r="M14" t="str">
        <f>IF(RIGHT(J14,3)="eur",SUBSTITUTE(J14,"eur","rice"))</f>
        <v>PRÉPARATEUR</v>
      </c>
      <c r="N14" t="b">
        <f>IF(RIGHT(H14,3)="eur",SUBSTITUTE(H14,"eur","rice"))</f>
        <v>0</v>
      </c>
      <c r="O14" t="str">
        <f>IF(J14="","",IF(RIGHT(J14,4)="TEUR",SUBSTITUTE(J14,"TEUR","TRICE"),""))</f>
        <v>PRÉPARATRICE</v>
      </c>
      <c r="P14" t="str">
        <f>IF(K14="","",IF(RIGHT(K14,4)="teur",SUBSTITUTE(K14,"teur","trice"),""))</f>
        <v>préparatrice</v>
      </c>
    </row>
    <row r="15" spans="2:16">
      <c r="B15" t="s">
        <v>21</v>
      </c>
      <c r="C15" t="str">
        <f>IF(RIGHT(B15,3)="eur",SUBSTITUTE(B15,"eur","rice"),"-")</f>
        <v>lentrice</v>
      </c>
      <c r="D15" s="4" t="s">
        <v>29</v>
      </c>
      <c r="E15" s="6" t="str">
        <f t="shared" si="5"/>
        <v>oui</v>
      </c>
      <c r="F15" t="str">
        <f t="shared" si="6"/>
        <v>lentrice</v>
      </c>
      <c r="G15" t="str">
        <f t="shared" si="7"/>
        <v>lentrice</v>
      </c>
      <c r="H15" t="str">
        <f t="shared" si="8"/>
        <v>lentrice</v>
      </c>
      <c r="I15" t="str">
        <f>IF(B15="","",IF(RIGHT(B15,4)="TEUR",SUBSTITUTE(B15,"TEUR","TRICE"),""))</f>
        <v>lenteur</v>
      </c>
      <c r="J15" t="str">
        <f t="shared" si="9"/>
        <v>LENTEUR</v>
      </c>
      <c r="K15" t="str">
        <f t="shared" si="10"/>
        <v>lenteur</v>
      </c>
      <c r="L15" t="str">
        <f t="shared" si="11"/>
        <v>lentrice</v>
      </c>
      <c r="M15" t="str">
        <f>IF(RIGHT(J15,3)="eur",SUBSTITUTE(J15,"eur","rice"))</f>
        <v>LENTEUR</v>
      </c>
      <c r="N15" t="b">
        <f>IF(RIGHT(H15,3)="eur",SUBSTITUTE(H15,"eur","rice"))</f>
        <v>0</v>
      </c>
      <c r="O15" t="str">
        <f>IF(J15="","",IF(RIGHT(J15,4)="TEUR",SUBSTITUTE(J15,"TEUR","TRICE"),""))</f>
        <v>LENTRICE</v>
      </c>
      <c r="P15" t="str">
        <f>IF(K15="","",IF(RIGHT(K15,4)="teur",SUBSTITUTE(K15,"teur","trice"),""))</f>
        <v>lentrice</v>
      </c>
    </row>
    <row r="16" spans="2:16">
      <c r="B16" t="s">
        <v>22</v>
      </c>
      <c r="C16" t="str">
        <f>IF(RIGHT(B16,3)="eur",SUBSTITUTE(B16,"eur","rice"),"-")</f>
        <v>sentrice</v>
      </c>
      <c r="D16" s="4" t="s">
        <v>27</v>
      </c>
      <c r="E16" s="6" t="str">
        <f t="shared" si="5"/>
        <v>oui</v>
      </c>
      <c r="F16" t="str">
        <f t="shared" si="6"/>
        <v>sentrice</v>
      </c>
      <c r="G16" t="str">
        <f t="shared" si="7"/>
        <v>sentrice</v>
      </c>
      <c r="H16" t="str">
        <f t="shared" si="8"/>
        <v>sentrice</v>
      </c>
      <c r="I16" t="str">
        <f>IF(B16="","",IF(RIGHT(B16,4)="TEUR",SUBSTITUTE(B16,"TEUR","TRICE"),""))</f>
        <v>senteur</v>
      </c>
      <c r="J16" t="str">
        <f t="shared" si="9"/>
        <v>SENTEUR</v>
      </c>
      <c r="K16" t="str">
        <f t="shared" si="10"/>
        <v>senteur</v>
      </c>
      <c r="L16" t="str">
        <f t="shared" si="11"/>
        <v>sentrice</v>
      </c>
      <c r="M16" t="str">
        <f>IF(RIGHT(J16,3)="eur",SUBSTITUTE(J16,"eur","rice"))</f>
        <v>SENTEUR</v>
      </c>
      <c r="N16" t="b">
        <f>IF(RIGHT(H16,3)="eur",SUBSTITUTE(H16,"eur","rice"))</f>
        <v>0</v>
      </c>
      <c r="O16" t="str">
        <f>IF(J16="","",IF(RIGHT(J16,4)="TEUR",SUBSTITUTE(J16,"TEUR","TRICE"),""))</f>
        <v>SENTRICE</v>
      </c>
      <c r="P16" t="str">
        <f>IF(K16="","",IF(RIGHT(K16,4)="teur",SUBSTITUTE(K16,"teur","trice"),""))</f>
        <v>sentrice</v>
      </c>
    </row>
    <row r="17" spans="2:16">
      <c r="B17" t="s">
        <v>23</v>
      </c>
      <c r="C17" t="str">
        <f>IF(RIGHT(B17,3)="eur",SUBSTITUTE(B17,"eur","rice"),"-")</f>
        <v>vendrice</v>
      </c>
      <c r="D17" s="4" t="s">
        <v>26</v>
      </c>
      <c r="E17" s="6" t="str">
        <f t="shared" si="5"/>
        <v>oui</v>
      </c>
      <c r="F17" t="str">
        <f t="shared" si="6"/>
        <v>vendrice</v>
      </c>
      <c r="G17" t="str">
        <f t="shared" si="7"/>
        <v>vendrice</v>
      </c>
      <c r="H17" t="str">
        <f t="shared" si="8"/>
        <v>vendrice</v>
      </c>
      <c r="I17" t="str">
        <f>IF(B17="","",IF(RIGHT(B17,4)="TEUR",SUBSTITUTE(B17,"TEUR","TRICE"),""))</f>
        <v/>
      </c>
      <c r="J17" t="str">
        <f t="shared" si="9"/>
        <v/>
      </c>
      <c r="K17" t="str">
        <f t="shared" si="10"/>
        <v/>
      </c>
      <c r="L17" t="b">
        <f t="shared" si="11"/>
        <v>0</v>
      </c>
      <c r="M17" t="b">
        <f>IF(RIGHT(J17,3)="eur",SUBSTITUTE(J17,"eur","rice"))</f>
        <v>0</v>
      </c>
      <c r="N17" t="b">
        <f>IF(RIGHT(H17,3)="eur",SUBSTITUTE(H17,"eur","rice"))</f>
        <v>0</v>
      </c>
      <c r="O17" t="str">
        <f>IF(J17="","",IF(RIGHT(J17,4)="TEUR",SUBSTITUTE(J17,"TEUR","TRICE"),""))</f>
        <v/>
      </c>
      <c r="P17" t="str">
        <f>IF(K17="","",IF(RIGHT(K17,4)="teur",SUBSTITUTE(K17,"teur","trice"),""))</f>
        <v/>
      </c>
    </row>
    <row r="18" spans="2:16">
      <c r="B18" t="s">
        <v>24</v>
      </c>
      <c r="C18" t="str">
        <f>IF(RIGHT(B18,3)="eur",SUBSTITUTE(B18,"eur","rice"),"-")</f>
        <v>passrice</v>
      </c>
      <c r="D18" s="4" t="s">
        <v>28</v>
      </c>
      <c r="E18" s="6" t="str">
        <f t="shared" si="5"/>
        <v>oui</v>
      </c>
      <c r="F18" t="str">
        <f t="shared" si="6"/>
        <v>passrice</v>
      </c>
      <c r="G18" t="str">
        <f t="shared" si="7"/>
        <v>passrice</v>
      </c>
      <c r="H18" t="str">
        <f t="shared" si="8"/>
        <v>passrice</v>
      </c>
      <c r="I18" t="str">
        <f>IF(B18="","",IF(RIGHT(B18,4)="TEUR",SUBSTITUTE(B18,"TEUR","TRICE"),""))</f>
        <v/>
      </c>
      <c r="J18" t="str">
        <f t="shared" si="9"/>
        <v/>
      </c>
      <c r="K18" t="str">
        <f t="shared" si="10"/>
        <v/>
      </c>
      <c r="L18" t="b">
        <f t="shared" si="11"/>
        <v>0</v>
      </c>
      <c r="M18" t="b">
        <f>IF(RIGHT(J18,3)="eur",SUBSTITUTE(J18,"eur","rice"))</f>
        <v>0</v>
      </c>
      <c r="N18" t="b">
        <f>IF(RIGHT(H18,3)="eur",SUBSTITUTE(H18,"eur","rice"))</f>
        <v>0</v>
      </c>
      <c r="O18" t="str">
        <f>IF(J18="","",IF(RIGHT(J18,4)="TEUR",SUBSTITUTE(J18,"TEUR","TRICE"),""))</f>
        <v/>
      </c>
      <c r="P18" t="str">
        <f>IF(K18="","",IF(RIGHT(K18,4)="teur",SUBSTITUTE(K18,"teur","trice"),""))</f>
        <v/>
      </c>
    </row>
    <row r="19" spans="2:16">
      <c r="B19" t="s">
        <v>25</v>
      </c>
      <c r="C19" t="str">
        <f>IF(RIGHT(B19,3)="eur",SUBSTITUTE(B19,"eur","rice"),"-")</f>
        <v>réparatrice</v>
      </c>
      <c r="E19" s="6" t="str">
        <f t="shared" si="5"/>
        <v>non</v>
      </c>
      <c r="F19" t="str">
        <f t="shared" si="6"/>
        <v>réparatrice</v>
      </c>
      <c r="G19" t="str">
        <f t="shared" si="7"/>
        <v>réparatrice</v>
      </c>
      <c r="H19" t="str">
        <f t="shared" si="8"/>
        <v>réparatrice</v>
      </c>
      <c r="I19" t="str">
        <f>IF(B19="","",IF(RIGHT(B19,4)="TEUR",SUBSTITUTE(B19,"TEUR","TRICE"),""))</f>
        <v>réparateur</v>
      </c>
      <c r="J19" t="str">
        <f t="shared" si="9"/>
        <v>RÉPARATEUR</v>
      </c>
      <c r="K19" t="str">
        <f t="shared" si="10"/>
        <v>réparateur</v>
      </c>
      <c r="L19" t="str">
        <f t="shared" si="11"/>
        <v>réparatrice</v>
      </c>
      <c r="M19" t="str">
        <f>IF(RIGHT(J19,3)="eur",SUBSTITUTE(J19,"eur","rice"))</f>
        <v>RÉPARATEUR</v>
      </c>
      <c r="N19" t="b">
        <f>IF(RIGHT(H19,3)="eur",SUBSTITUTE(H19,"eur","rice"))</f>
        <v>0</v>
      </c>
      <c r="O19" t="str">
        <f>IF(J19="","",IF(RIGHT(J19,4)="TEUR",SUBSTITUTE(J19,"TEUR","TRICE"),""))</f>
        <v>RÉPARATRICE</v>
      </c>
      <c r="P19" t="str">
        <f>IF(K19="","",IF(RIGHT(K19,4)="teur",SUBSTITUTE(K19,"teur","trice"),""))</f>
        <v>réparatrice</v>
      </c>
    </row>
    <row r="20" spans="2:16">
      <c r="B20" t="s">
        <v>30</v>
      </c>
      <c r="C20" t="str">
        <f>IF(RIGHT(B20,3)="eur",SUBSTITUTE(B20,"eur","rice"),"-")</f>
        <v>divisrice</v>
      </c>
      <c r="D20" s="4" t="s">
        <v>31</v>
      </c>
      <c r="E20" s="6" t="str">
        <f t="shared" si="5"/>
        <v>oui</v>
      </c>
      <c r="F20" t="str">
        <f t="shared" si="6"/>
        <v>divisrice</v>
      </c>
      <c r="G20" t="str">
        <f t="shared" si="7"/>
        <v>divisrice</v>
      </c>
      <c r="H20" t="str">
        <f t="shared" si="8"/>
        <v>divisrice</v>
      </c>
      <c r="I20" t="str">
        <f>IF(B20="","",IF(RIGHT(B20,4)="TEUR",SUBSTITUTE(B20,"TEUR","TRICE"),""))</f>
        <v/>
      </c>
      <c r="J20" t="str">
        <f t="shared" si="9"/>
        <v/>
      </c>
      <c r="K20" t="str">
        <f t="shared" si="10"/>
        <v/>
      </c>
      <c r="L20" t="b">
        <f t="shared" si="11"/>
        <v>0</v>
      </c>
      <c r="M20" t="b">
        <f>IF(RIGHT(J20,3)="eur",SUBSTITUTE(J20,"eur","rice"))</f>
        <v>0</v>
      </c>
      <c r="N20" t="b">
        <f>IF(RIGHT(H20,3)="eur",SUBSTITUTE(H20,"eur","rice"))</f>
        <v>0</v>
      </c>
      <c r="O20" t="str">
        <f>IF(J20="","",IF(RIGHT(J20,4)="TEUR",SUBSTITUTE(J20,"TEUR","TRICE"),""))</f>
        <v/>
      </c>
      <c r="P20" t="str">
        <f>IF(K20="","",IF(RIGHT(K20,4)="teur",SUBSTITUTE(K20,"teur","trice"),""))</f>
        <v/>
      </c>
    </row>
    <row r="21" spans="2:16">
      <c r="B21" t="s">
        <v>32</v>
      </c>
      <c r="C21" t="str">
        <f>IF(RIGHT(B21,3)="eur",SUBSTITUTE(B21,"eur","rice"),"-")</f>
        <v>vidrice</v>
      </c>
      <c r="D21" s="4" t="s">
        <v>33</v>
      </c>
      <c r="E21" s="6" t="str">
        <f t="shared" si="5"/>
        <v>oui</v>
      </c>
      <c r="F21" t="str">
        <f t="shared" si="6"/>
        <v>vidrice</v>
      </c>
      <c r="G21" t="str">
        <f t="shared" si="7"/>
        <v>vidrice</v>
      </c>
      <c r="H21" t="str">
        <f t="shared" si="8"/>
        <v>vidrice</v>
      </c>
      <c r="I21" t="str">
        <f>IF(B21="","",IF(RIGHT(B21,4)="TEUR",SUBSTITUTE(B21,"TEUR","TRICE"),""))</f>
        <v/>
      </c>
      <c r="J21" t="str">
        <f t="shared" si="9"/>
        <v/>
      </c>
      <c r="K21" t="str">
        <f t="shared" si="10"/>
        <v/>
      </c>
      <c r="L21" t="b">
        <f t="shared" si="11"/>
        <v>0</v>
      </c>
      <c r="M21" t="b">
        <f>IF(RIGHT(J21,3)="eur",SUBSTITUTE(J21,"eur","rice"))</f>
        <v>0</v>
      </c>
      <c r="N21" t="b">
        <f>IF(RIGHT(H21,3)="eur",SUBSTITUTE(H21,"eur","rice"))</f>
        <v>0</v>
      </c>
      <c r="O21" t="str">
        <f>IF(J21="","",IF(RIGHT(J21,4)="TEUR",SUBSTITUTE(J21,"TEUR","TRICE"),""))</f>
        <v/>
      </c>
      <c r="P21" t="str">
        <f>IF(K21="","",IF(RIGHT(K21,4)="teur",SUBSTITUTE(K21,"teur","trice"),""))</f>
        <v/>
      </c>
    </row>
    <row r="22" spans="2:16">
      <c r="B22" t="s">
        <v>34</v>
      </c>
      <c r="C22" t="str">
        <f>IF(RIGHT(B22,3)="eur",SUBSTITUTE(B22,"eur","rice"),"-")</f>
        <v>pillrice</v>
      </c>
      <c r="D22" s="4" t="s">
        <v>35</v>
      </c>
      <c r="E22" s="6" t="str">
        <f t="shared" si="5"/>
        <v>oui</v>
      </c>
      <c r="F22" t="str">
        <f t="shared" si="6"/>
        <v>pillrice</v>
      </c>
      <c r="G22" t="str">
        <f t="shared" si="7"/>
        <v>pillrice</v>
      </c>
      <c r="H22" t="str">
        <f t="shared" si="8"/>
        <v>pillrice</v>
      </c>
      <c r="I22" t="str">
        <f>IF(B22="","",IF(RIGHT(B22,4)="TEUR",SUBSTITUTE(B22,"TEUR","TRICE"),""))</f>
        <v/>
      </c>
      <c r="J22" t="str">
        <f t="shared" si="9"/>
        <v/>
      </c>
      <c r="K22" t="str">
        <f t="shared" si="10"/>
        <v/>
      </c>
      <c r="L22" t="b">
        <f t="shared" si="11"/>
        <v>0</v>
      </c>
      <c r="M22" t="b">
        <f>IF(RIGHT(J22,3)="eur",SUBSTITUTE(J22,"eur","rice"))</f>
        <v>0</v>
      </c>
      <c r="N22" t="b">
        <f>IF(RIGHT(H22,3)="eur",SUBSTITUTE(H22,"eur","rice"))</f>
        <v>0</v>
      </c>
      <c r="O22" t="str">
        <f>IF(J22="","",IF(RIGHT(J22,4)="TEUR",SUBSTITUTE(J22,"TEUR","TRICE"),""))</f>
        <v/>
      </c>
      <c r="P22" t="str">
        <f>IF(K22="","",IF(RIGHT(K22,4)="teur",SUBSTITUTE(K22,"teur","trice"),""))</f>
        <v/>
      </c>
    </row>
    <row r="23" spans="2:16">
      <c r="E23" s="6" t="str">
        <f t="shared" si="5"/>
        <v>non</v>
      </c>
    </row>
    <row r="24" spans="2:16">
      <c r="E24" s="6" t="str">
        <f t="shared" si="5"/>
        <v>non</v>
      </c>
    </row>
    <row r="25" spans="2:16">
      <c r="E25" s="6" t="str">
        <f t="shared" si="5"/>
        <v>non</v>
      </c>
    </row>
    <row r="26" spans="2:16">
      <c r="E26" s="6" t="str">
        <f t="shared" si="5"/>
        <v>non</v>
      </c>
    </row>
    <row r="27" spans="2:16">
      <c r="E27" s="6" t="str">
        <f t="shared" si="5"/>
        <v>non</v>
      </c>
    </row>
    <row r="28" spans="2:16">
      <c r="E28" s="6" t="str">
        <f t="shared" si="5"/>
        <v>non</v>
      </c>
    </row>
    <row r="29" spans="2:16">
      <c r="E29" s="6" t="str">
        <f t="shared" si="5"/>
        <v>non</v>
      </c>
    </row>
    <row r="30" spans="2:16">
      <c r="E30" s="6" t="str">
        <f t="shared" si="5"/>
        <v>non</v>
      </c>
    </row>
    <row r="31" spans="2:16">
      <c r="E31" s="6" t="str">
        <f t="shared" si="5"/>
        <v>non</v>
      </c>
    </row>
    <row r="32" spans="2:16">
      <c r="E32" s="6" t="str">
        <f t="shared" si="5"/>
        <v>non</v>
      </c>
    </row>
    <row r="33" spans="5:5">
      <c r="E33" s="6" t="str">
        <f t="shared" si="5"/>
        <v>non</v>
      </c>
    </row>
    <row r="34" spans="5:5">
      <c r="E34" s="6" t="str">
        <f t="shared" si="5"/>
        <v>non</v>
      </c>
    </row>
    <row r="35" spans="5:5">
      <c r="E35" s="6" t="str">
        <f t="shared" si="5"/>
        <v>non</v>
      </c>
    </row>
    <row r="36" spans="5:5">
      <c r="E36" s="6" t="str">
        <f t="shared" si="5"/>
        <v>non</v>
      </c>
    </row>
    <row r="37" spans="5:5">
      <c r="E37" s="6" t="str">
        <f t="shared" si="5"/>
        <v>non</v>
      </c>
    </row>
    <row r="38" spans="5:5">
      <c r="E38" s="6" t="str">
        <f t="shared" si="5"/>
        <v>non</v>
      </c>
    </row>
    <row r="39" spans="5:5">
      <c r="E39" s="6" t="str">
        <f t="shared" si="5"/>
        <v>non</v>
      </c>
    </row>
    <row r="40" spans="5:5">
      <c r="E40" s="6" t="str">
        <f t="shared" si="5"/>
        <v>non</v>
      </c>
    </row>
    <row r="41" spans="5:5">
      <c r="E41" s="6" t="str">
        <f t="shared" si="5"/>
        <v>non</v>
      </c>
    </row>
    <row r="42" spans="5:5">
      <c r="E42" s="6" t="str">
        <f t="shared" si="5"/>
        <v>non</v>
      </c>
    </row>
    <row r="43" spans="5:5">
      <c r="E43" s="6" t="str">
        <f t="shared" si="5"/>
        <v>non</v>
      </c>
    </row>
    <row r="44" spans="5:5">
      <c r="E44" s="6" t="str">
        <f t="shared" si="5"/>
        <v>non</v>
      </c>
    </row>
    <row r="45" spans="5:5">
      <c r="E45" s="6" t="str">
        <f t="shared" si="5"/>
        <v>non</v>
      </c>
    </row>
    <row r="46" spans="5:5">
      <c r="E46" s="6" t="str">
        <f t="shared" si="5"/>
        <v>non</v>
      </c>
    </row>
    <row r="47" spans="5:5">
      <c r="E47" s="6" t="str">
        <f t="shared" si="5"/>
        <v>non</v>
      </c>
    </row>
    <row r="48" spans="5:5">
      <c r="E48" s="6" t="str">
        <f t="shared" si="5"/>
        <v>non</v>
      </c>
    </row>
    <row r="49" spans="5:5">
      <c r="E49" s="6" t="str">
        <f t="shared" si="5"/>
        <v>non</v>
      </c>
    </row>
    <row r="50" spans="5:5">
      <c r="E50" s="6" t="str">
        <f t="shared" si="5"/>
        <v>non</v>
      </c>
    </row>
    <row r="51" spans="5:5">
      <c r="E51" s="6" t="str">
        <f t="shared" si="5"/>
        <v>non</v>
      </c>
    </row>
    <row r="52" spans="5:5">
      <c r="E52" s="6" t="str">
        <f t="shared" si="5"/>
        <v>non</v>
      </c>
    </row>
    <row r="53" spans="5:5">
      <c r="E53" s="6" t="str">
        <f t="shared" si="5"/>
        <v>non</v>
      </c>
    </row>
    <row r="54" spans="5:5">
      <c r="E54" s="6" t="str">
        <f t="shared" si="5"/>
        <v>non</v>
      </c>
    </row>
    <row r="55" spans="5:5">
      <c r="E55" s="6" t="str">
        <f t="shared" si="5"/>
        <v>non</v>
      </c>
    </row>
    <row r="56" spans="5:5">
      <c r="E56" s="6" t="str">
        <f t="shared" si="5"/>
        <v>non</v>
      </c>
    </row>
    <row r="57" spans="5:5">
      <c r="E57" s="6" t="str">
        <f t="shared" si="5"/>
        <v>non</v>
      </c>
    </row>
    <row r="58" spans="5:5">
      <c r="E58" s="6" t="str">
        <f t="shared" si="5"/>
        <v>non</v>
      </c>
    </row>
    <row r="59" spans="5:5">
      <c r="E59" s="6" t="str">
        <f t="shared" si="5"/>
        <v>non</v>
      </c>
    </row>
    <row r="60" spans="5:5">
      <c r="E60" s="6" t="str">
        <f t="shared" si="5"/>
        <v>non</v>
      </c>
    </row>
    <row r="61" spans="5:5">
      <c r="E61" s="6" t="str">
        <f t="shared" si="5"/>
        <v>non</v>
      </c>
    </row>
    <row r="62" spans="5:5">
      <c r="E62" s="6" t="str">
        <f t="shared" si="5"/>
        <v>non</v>
      </c>
    </row>
    <row r="63" spans="5:5">
      <c r="E63" s="6" t="str">
        <f t="shared" si="5"/>
        <v>non</v>
      </c>
    </row>
    <row r="64" spans="5:5">
      <c r="E64" s="6" t="str">
        <f t="shared" si="5"/>
        <v>non</v>
      </c>
    </row>
    <row r="65" spans="5:5">
      <c r="E65" s="6" t="str">
        <f t="shared" si="5"/>
        <v>non</v>
      </c>
    </row>
    <row r="66" spans="5:5">
      <c r="E66" s="6" t="str">
        <f t="shared" si="5"/>
        <v>non</v>
      </c>
    </row>
    <row r="67" spans="5:5">
      <c r="E67" s="6" t="str">
        <f t="shared" ref="E67:E100" si="13">IF(COUNTIF(C67:C1065, D67)&gt;=1,"oui","non")</f>
        <v>non</v>
      </c>
    </row>
    <row r="68" spans="5:5">
      <c r="E68" s="6" t="str">
        <f t="shared" si="13"/>
        <v>non</v>
      </c>
    </row>
    <row r="69" spans="5:5">
      <c r="E69" s="6" t="str">
        <f t="shared" si="13"/>
        <v>non</v>
      </c>
    </row>
    <row r="70" spans="5:5">
      <c r="E70" s="6" t="str">
        <f t="shared" si="13"/>
        <v>non</v>
      </c>
    </row>
    <row r="71" spans="5:5">
      <c r="E71" s="6" t="str">
        <f t="shared" si="13"/>
        <v>non</v>
      </c>
    </row>
    <row r="72" spans="5:5">
      <c r="E72" s="6" t="str">
        <f t="shared" si="13"/>
        <v>non</v>
      </c>
    </row>
    <row r="73" spans="5:5">
      <c r="E73" s="6" t="str">
        <f t="shared" si="13"/>
        <v>non</v>
      </c>
    </row>
    <row r="74" spans="5:5">
      <c r="E74" s="6" t="str">
        <f t="shared" si="13"/>
        <v>non</v>
      </c>
    </row>
    <row r="75" spans="5:5">
      <c r="E75" s="6" t="str">
        <f t="shared" si="13"/>
        <v>non</v>
      </c>
    </row>
    <row r="76" spans="5:5">
      <c r="E76" s="6" t="str">
        <f t="shared" si="13"/>
        <v>non</v>
      </c>
    </row>
    <row r="77" spans="5:5">
      <c r="E77" s="6" t="str">
        <f t="shared" si="13"/>
        <v>non</v>
      </c>
    </row>
    <row r="78" spans="5:5">
      <c r="E78" s="6" t="str">
        <f t="shared" si="13"/>
        <v>non</v>
      </c>
    </row>
    <row r="79" spans="5:5">
      <c r="E79" s="6" t="str">
        <f t="shared" si="13"/>
        <v>non</v>
      </c>
    </row>
    <row r="80" spans="5:5">
      <c r="E80" s="6" t="str">
        <f t="shared" si="13"/>
        <v>non</v>
      </c>
    </row>
    <row r="81" spans="5:5">
      <c r="E81" s="6" t="str">
        <f t="shared" si="13"/>
        <v>non</v>
      </c>
    </row>
    <row r="82" spans="5:5">
      <c r="E82" s="6" t="str">
        <f t="shared" si="13"/>
        <v>non</v>
      </c>
    </row>
    <row r="83" spans="5:5">
      <c r="E83" s="6" t="str">
        <f t="shared" si="13"/>
        <v>non</v>
      </c>
    </row>
    <row r="84" spans="5:5">
      <c r="E84" s="6" t="str">
        <f t="shared" si="13"/>
        <v>non</v>
      </c>
    </row>
    <row r="85" spans="5:5">
      <c r="E85" s="6" t="str">
        <f t="shared" si="13"/>
        <v>non</v>
      </c>
    </row>
    <row r="86" spans="5:5">
      <c r="E86" s="6" t="str">
        <f t="shared" si="13"/>
        <v>non</v>
      </c>
    </row>
    <row r="87" spans="5:5">
      <c r="E87" s="6" t="str">
        <f t="shared" si="13"/>
        <v>non</v>
      </c>
    </row>
    <row r="88" spans="5:5">
      <c r="E88" s="6" t="str">
        <f t="shared" si="13"/>
        <v>non</v>
      </c>
    </row>
    <row r="89" spans="5:5">
      <c r="E89" s="6" t="str">
        <f t="shared" si="13"/>
        <v>non</v>
      </c>
    </row>
    <row r="90" spans="5:5">
      <c r="E90" s="6" t="str">
        <f t="shared" si="13"/>
        <v>non</v>
      </c>
    </row>
    <row r="91" spans="5:5">
      <c r="E91" s="6" t="str">
        <f t="shared" si="13"/>
        <v>non</v>
      </c>
    </row>
    <row r="92" spans="5:5">
      <c r="E92" s="6" t="str">
        <f t="shared" si="13"/>
        <v>non</v>
      </c>
    </row>
    <row r="93" spans="5:5">
      <c r="E93" s="6" t="str">
        <f t="shared" si="13"/>
        <v>non</v>
      </c>
    </row>
    <row r="94" spans="5:5">
      <c r="E94" s="6" t="str">
        <f t="shared" si="13"/>
        <v>non</v>
      </c>
    </row>
    <row r="95" spans="5:5">
      <c r="E95" s="6" t="str">
        <f t="shared" si="13"/>
        <v>non</v>
      </c>
    </row>
    <row r="96" spans="5:5">
      <c r="E96" s="6" t="str">
        <f t="shared" si="13"/>
        <v>non</v>
      </c>
    </row>
    <row r="97" spans="5:5">
      <c r="E97" s="6" t="str">
        <f t="shared" si="13"/>
        <v>non</v>
      </c>
    </row>
    <row r="98" spans="5:5">
      <c r="E98" s="6" t="str">
        <f t="shared" si="13"/>
        <v>non</v>
      </c>
    </row>
    <row r="99" spans="5:5">
      <c r="E99" s="6" t="str">
        <f t="shared" si="13"/>
        <v>non</v>
      </c>
    </row>
    <row r="100" spans="5:5">
      <c r="E100" s="6" t="str">
        <f t="shared" si="13"/>
        <v>non</v>
      </c>
    </row>
  </sheetData>
  <autoFilter ref="B1:E1"/>
  <conditionalFormatting sqref="E1:E1048576">
    <cfRule type="containsText" dxfId="9" priority="65" operator="containsText" text="non">
      <formula>NOT(ISERROR(SEARCH("non",E1)))</formula>
    </cfRule>
    <cfRule type="containsText" dxfId="8" priority="66" operator="containsText" text="oui">
      <formula>NOT(ISERROR(SEARCH("oui",E1)))</formula>
    </cfRule>
  </conditionalFormatting>
  <conditionalFormatting sqref="D1:D1048576">
    <cfRule type="notContainsErrors" dxfId="7" priority="63">
      <formula>NOT(ISERROR(D1))</formula>
    </cfRule>
  </conditionalFormatting>
  <conditionalFormatting sqref="E1">
    <cfRule type="containsText" dxfId="6" priority="38" operator="containsText" text="OUI / NON">
      <formula>NOT(ISERROR(SEARCH("OUI / NON",E1)))</formula>
    </cfRule>
  </conditionalFormatting>
  <conditionalFormatting sqref="D1">
    <cfRule type="containsText" dxfId="5" priority="36" operator="containsText" text="EXCEPTIONS">
      <formula>NOT(ISERROR(SEARCH("EXCEPTIONS",D1)))</formula>
    </cfRule>
  </conditionalFormatting>
  <conditionalFormatting sqref="E1:E1048576">
    <cfRule type="containsText" dxfId="4" priority="4" operator="containsText" text="non">
      <formula>NOT(ISERROR(SEARCH("non",E1)))</formula>
    </cfRule>
    <cfRule type="containsText" dxfId="3" priority="5" operator="containsText" text="oui">
      <formula>NOT(ISERROR(SEARCH("oui",E1)))</formula>
    </cfRule>
  </conditionalFormatting>
  <conditionalFormatting sqref="E1">
    <cfRule type="containsText" dxfId="2" priority="3" operator="containsText" text="OUI / NON">
      <formula>NOT(ISERROR(SEARCH("OUI / NON",E1)))</formula>
    </cfRule>
  </conditionalFormatting>
  <conditionalFormatting sqref="D1:D1048576">
    <cfRule type="notContainsErrors" dxfId="1" priority="2">
      <formula>NOT(ISERROR(D1))</formula>
    </cfRule>
  </conditionalFormatting>
  <conditionalFormatting sqref="D1">
    <cfRule type="containsText" dxfId="0" priority="1" operator="containsText" text="EXCEPTIONS">
      <formula>NOT(ISERROR(SEARCH("EXCEPTIONS",D1)))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P100"/>
  <sheetViews>
    <sheetView workbookViewId="0">
      <selection sqref="A1:P1048576"/>
    </sheetView>
  </sheetViews>
  <sheetFormatPr baseColWidth="10" defaultRowHeight="15"/>
  <cols>
    <col min="3" max="3" width="19.28515625" bestFit="1" customWidth="1"/>
    <col min="4" max="4" width="15.7109375" style="4" customWidth="1"/>
    <col min="5" max="5" width="14.42578125" style="6" customWidth="1"/>
    <col min="6" max="6" width="14.7109375" customWidth="1"/>
    <col min="10" max="10" width="13.42578125" bestFit="1" customWidth="1"/>
    <col min="13" max="13" width="13" bestFit="1" customWidth="1"/>
    <col min="15" max="15" width="13.42578125" bestFit="1" customWidth="1"/>
  </cols>
  <sheetData>
    <row r="1" spans="2:16" ht="45" customHeight="1">
      <c r="B1" s="1" t="s">
        <v>9</v>
      </c>
      <c r="C1" s="2" t="s">
        <v>8</v>
      </c>
      <c r="D1" s="3" t="s">
        <v>7</v>
      </c>
      <c r="E1" s="5" t="s">
        <v>13</v>
      </c>
      <c r="J1" s="7" t="s">
        <v>16</v>
      </c>
      <c r="K1" s="7" t="s">
        <v>17</v>
      </c>
    </row>
    <row r="2" spans="2:16">
      <c r="B2" t="s">
        <v>0</v>
      </c>
      <c r="C2" t="str">
        <f>IF(RIGHT(B2,3)="eur",SUBSTITUTE(B2,"eur","rice"))</f>
        <v>Aviatrice</v>
      </c>
      <c r="E2" s="6" t="str">
        <f>IF(COUNTIF(C2:C1000, D2)&gt;=1,"oui","non")</f>
        <v>non</v>
      </c>
      <c r="F2" t="str">
        <f>IF(RIGHT(B2,3)="EUR",SUBSTITUTE(C2,"EUR","RICE"),"-")</f>
        <v>Aviatrice</v>
      </c>
      <c r="G2" t="str">
        <f>IF(RIGHT(B2,3)="EUR",SUBSTITUTE(C2,"EUR","RICE"))</f>
        <v>Aviatrice</v>
      </c>
      <c r="H2" t="str">
        <f>IF(RIGHT(B2,3)="EUR",SUBSTITUTE(C2,"EUR","RICE")," ")</f>
        <v>Aviatrice</v>
      </c>
      <c r="I2" t="str">
        <f t="shared" ref="I2:I10" si="0">IF(B2="","",IF(RIGHT(B2,4)="TEUR",SUBSTITUTE(B2,"TEUR","TRICE"),""))</f>
        <v>Aviateur</v>
      </c>
      <c r="J2" t="str">
        <f>UPPER(I2)</f>
        <v>AVIATEUR</v>
      </c>
      <c r="K2" t="str">
        <f>LOWER(J2)</f>
        <v>aviateur</v>
      </c>
      <c r="L2" t="str">
        <f>IF(RIGHT(K2,3)="eur",SUBSTITUTE(K2,"eur","rice"))</f>
        <v>aviatrice</v>
      </c>
      <c r="M2" t="str">
        <f t="shared" ref="M2:M10" si="1">IF(RIGHT(J2,3)="eur",SUBSTITUTE(J2,"eur","rice"))</f>
        <v>AVIATEUR</v>
      </c>
      <c r="N2" t="b">
        <f t="shared" ref="N2:N10" si="2">IF(RIGHT(H2,3)="eur",SUBSTITUTE(H2,"eur","rice"))</f>
        <v>0</v>
      </c>
      <c r="O2" t="str">
        <f t="shared" ref="O2:O10" si="3">IF(J2="","",IF(RIGHT(J2,4)="TEUR",SUBSTITUTE(J2,"TEUR","TRICE"),""))</f>
        <v>AVIATRICE</v>
      </c>
      <c r="P2" t="str">
        <f t="shared" ref="P2:P10" si="4">IF(K2="","",IF(RIGHT(K2,4)="teur",SUBSTITUTE(K2,"teur","trice"),""))</f>
        <v>aviatrice</v>
      </c>
    </row>
    <row r="3" spans="2:16">
      <c r="B3" t="s">
        <v>1</v>
      </c>
      <c r="C3" t="str">
        <f>IF(RIGHT(B3,3)="eur",SUBSTITUTE(B3,"eur","rice"),"-")</f>
        <v>-</v>
      </c>
      <c r="E3" s="6" t="str">
        <f t="shared" ref="E3:E66" si="5">IF(COUNTIF(C3:C1001, D3)&gt;=1,"oui","non")</f>
        <v>non</v>
      </c>
      <c r="F3" t="str">
        <f t="shared" ref="F3:F22" si="6">IF(RIGHT(B3,3)="EUR",SUBSTITUTE(C3,"EUR","RICE"),"-")</f>
        <v>-</v>
      </c>
      <c r="G3" t="b">
        <f t="shared" ref="G3:G22" si="7">IF(RIGHT(B3,3)="EUR",SUBSTITUTE(C3,"EUR","RICE"))</f>
        <v>0</v>
      </c>
      <c r="H3" t="str">
        <f t="shared" ref="H3:H22" si="8">IF(RIGHT(B3,3)="EUR",SUBSTITUTE(C3,"EUR","RICE")," ")</f>
        <v xml:space="preserve"> </v>
      </c>
      <c r="I3" t="str">
        <f t="shared" si="0"/>
        <v/>
      </c>
      <c r="J3" t="str">
        <f t="shared" ref="J3:J22" si="9">UPPER(I3)</f>
        <v/>
      </c>
      <c r="K3" t="str">
        <f t="shared" ref="K3:K22" si="10">LOWER(J3)</f>
        <v/>
      </c>
      <c r="L3" t="b">
        <f t="shared" ref="L3:L22" si="11">IF(RIGHT(K3,3)="eur",SUBSTITUTE(K3,"eur","rice"))</f>
        <v>0</v>
      </c>
      <c r="M3" t="b">
        <f t="shared" si="1"/>
        <v>0</v>
      </c>
      <c r="N3" t="b">
        <f t="shared" si="2"/>
        <v>0</v>
      </c>
      <c r="O3" t="str">
        <f t="shared" si="3"/>
        <v/>
      </c>
      <c r="P3" t="str">
        <f t="shared" si="4"/>
        <v/>
      </c>
    </row>
    <row r="4" spans="2:16">
      <c r="B4" t="s">
        <v>2</v>
      </c>
      <c r="C4" t="str">
        <f t="shared" ref="C4:C10" si="12">IF(RIGHT(B4,3)="eur",SUBSTITUTE(B4,"eur","rice"),"-")</f>
        <v>-</v>
      </c>
      <c r="E4" s="6" t="str">
        <f t="shared" si="5"/>
        <v>non</v>
      </c>
      <c r="F4" t="str">
        <f t="shared" si="6"/>
        <v>-</v>
      </c>
      <c r="G4" t="b">
        <f t="shared" si="7"/>
        <v>0</v>
      </c>
      <c r="H4" t="str">
        <f t="shared" si="8"/>
        <v xml:space="preserve"> </v>
      </c>
      <c r="I4" t="str">
        <f t="shared" si="0"/>
        <v/>
      </c>
      <c r="J4" t="str">
        <f t="shared" si="9"/>
        <v/>
      </c>
      <c r="K4" t="str">
        <f t="shared" si="10"/>
        <v/>
      </c>
      <c r="L4" t="b">
        <f t="shared" si="11"/>
        <v>0</v>
      </c>
      <c r="M4" t="b">
        <f t="shared" si="1"/>
        <v>0</v>
      </c>
      <c r="N4" t="b">
        <f t="shared" si="2"/>
        <v>0</v>
      </c>
      <c r="O4" t="str">
        <f t="shared" si="3"/>
        <v/>
      </c>
      <c r="P4" t="str">
        <f t="shared" si="4"/>
        <v/>
      </c>
    </row>
    <row r="5" spans="2:16">
      <c r="B5" t="s">
        <v>3</v>
      </c>
      <c r="C5" t="str">
        <f t="shared" si="12"/>
        <v>agricultrice</v>
      </c>
      <c r="E5" s="6" t="str">
        <f t="shared" si="5"/>
        <v>non</v>
      </c>
      <c r="F5" t="str">
        <f t="shared" si="6"/>
        <v>agricultrice</v>
      </c>
      <c r="G5" t="str">
        <f t="shared" si="7"/>
        <v>agricultrice</v>
      </c>
      <c r="H5" t="str">
        <f t="shared" si="8"/>
        <v>agricultrice</v>
      </c>
      <c r="I5" t="str">
        <f t="shared" si="0"/>
        <v>agriculteur</v>
      </c>
      <c r="J5" t="str">
        <f t="shared" si="9"/>
        <v>AGRICULTEUR</v>
      </c>
      <c r="K5" t="str">
        <f t="shared" si="10"/>
        <v>agriculteur</v>
      </c>
      <c r="L5" t="str">
        <f t="shared" si="11"/>
        <v>agricultrice</v>
      </c>
      <c r="M5" t="str">
        <f t="shared" si="1"/>
        <v>AGRICULTEUR</v>
      </c>
      <c r="N5" t="b">
        <f t="shared" si="2"/>
        <v>0</v>
      </c>
      <c r="O5" t="str">
        <f t="shared" si="3"/>
        <v>AGRICULTRICE</v>
      </c>
      <c r="P5" t="str">
        <f t="shared" si="4"/>
        <v>agricultrice</v>
      </c>
    </row>
    <row r="6" spans="2:16">
      <c r="B6" t="s">
        <v>4</v>
      </c>
      <c r="C6" t="str">
        <f t="shared" si="12"/>
        <v>-</v>
      </c>
      <c r="E6" s="6" t="str">
        <f t="shared" si="5"/>
        <v>non</v>
      </c>
      <c r="F6" t="str">
        <f t="shared" si="6"/>
        <v>-</v>
      </c>
      <c r="G6" t="b">
        <f t="shared" si="7"/>
        <v>0</v>
      </c>
      <c r="H6" t="str">
        <f t="shared" si="8"/>
        <v xml:space="preserve"> </v>
      </c>
      <c r="I6" t="str">
        <f t="shared" si="0"/>
        <v/>
      </c>
      <c r="J6" t="str">
        <f t="shared" si="9"/>
        <v/>
      </c>
      <c r="K6" t="str">
        <f t="shared" si="10"/>
        <v/>
      </c>
      <c r="L6" t="b">
        <f t="shared" si="11"/>
        <v>0</v>
      </c>
      <c r="M6" t="b">
        <f t="shared" si="1"/>
        <v>0</v>
      </c>
      <c r="N6" t="b">
        <f t="shared" si="2"/>
        <v>0</v>
      </c>
      <c r="O6" t="str">
        <f t="shared" si="3"/>
        <v/>
      </c>
      <c r="P6" t="str">
        <f t="shared" si="4"/>
        <v/>
      </c>
    </row>
    <row r="7" spans="2:16">
      <c r="B7" t="s">
        <v>5</v>
      </c>
      <c r="C7" s="8" t="str">
        <f t="shared" si="12"/>
        <v>footballrice</v>
      </c>
      <c r="D7" s="4" t="s">
        <v>10</v>
      </c>
      <c r="E7" s="6" t="str">
        <f t="shared" si="5"/>
        <v>oui</v>
      </c>
      <c r="F7" t="str">
        <f t="shared" si="6"/>
        <v>footballrice</v>
      </c>
      <c r="G7" t="str">
        <f t="shared" si="7"/>
        <v>footballrice</v>
      </c>
      <c r="H7" t="str">
        <f t="shared" si="8"/>
        <v>footballrice</v>
      </c>
      <c r="I7" t="str">
        <f t="shared" si="0"/>
        <v/>
      </c>
      <c r="J7" t="str">
        <f t="shared" si="9"/>
        <v/>
      </c>
      <c r="K7" t="str">
        <f t="shared" si="10"/>
        <v/>
      </c>
      <c r="L7" t="b">
        <f t="shared" si="11"/>
        <v>0</v>
      </c>
      <c r="M7" t="b">
        <f t="shared" si="1"/>
        <v>0</v>
      </c>
      <c r="N7" t="b">
        <f t="shared" si="2"/>
        <v>0</v>
      </c>
      <c r="O7" t="str">
        <f t="shared" si="3"/>
        <v/>
      </c>
      <c r="P7" t="str">
        <f t="shared" si="4"/>
        <v/>
      </c>
    </row>
    <row r="8" spans="2:16">
      <c r="B8" t="s">
        <v>6</v>
      </c>
      <c r="C8" t="str">
        <f t="shared" si="12"/>
        <v>oratrice</v>
      </c>
      <c r="E8" s="6" t="str">
        <f t="shared" si="5"/>
        <v>non</v>
      </c>
      <c r="F8" t="str">
        <f t="shared" si="6"/>
        <v>oratrice</v>
      </c>
      <c r="G8" t="str">
        <f t="shared" si="7"/>
        <v>oratrice</v>
      </c>
      <c r="H8" t="str">
        <f t="shared" si="8"/>
        <v>oratrice</v>
      </c>
      <c r="I8" t="str">
        <f t="shared" si="0"/>
        <v>orateur</v>
      </c>
      <c r="J8" t="str">
        <f t="shared" si="9"/>
        <v>ORATEUR</v>
      </c>
      <c r="K8" t="str">
        <f t="shared" si="10"/>
        <v>orateur</v>
      </c>
      <c r="L8" t="str">
        <f t="shared" si="11"/>
        <v>oratrice</v>
      </c>
      <c r="M8" t="str">
        <f t="shared" si="1"/>
        <v>ORATEUR</v>
      </c>
      <c r="N8" t="b">
        <f t="shared" si="2"/>
        <v>0</v>
      </c>
      <c r="O8" t="str">
        <f t="shared" si="3"/>
        <v>ORATRICE</v>
      </c>
      <c r="P8" t="str">
        <f t="shared" si="4"/>
        <v>oratrice</v>
      </c>
    </row>
    <row r="9" spans="2:16">
      <c r="B9" t="s">
        <v>11</v>
      </c>
      <c r="C9" s="8" t="str">
        <f t="shared" si="12"/>
        <v>gamrice</v>
      </c>
      <c r="D9" s="4" t="s">
        <v>12</v>
      </c>
      <c r="E9" s="6" t="str">
        <f t="shared" si="5"/>
        <v>oui</v>
      </c>
      <c r="F9" t="str">
        <f t="shared" si="6"/>
        <v>gamrice</v>
      </c>
      <c r="G9" t="str">
        <f t="shared" si="7"/>
        <v>gamrice</v>
      </c>
      <c r="H9" t="str">
        <f t="shared" si="8"/>
        <v>gamrice</v>
      </c>
      <c r="I9" t="str">
        <f t="shared" si="0"/>
        <v/>
      </c>
      <c r="J9" t="str">
        <f t="shared" si="9"/>
        <v/>
      </c>
      <c r="K9" t="str">
        <f t="shared" si="10"/>
        <v/>
      </c>
      <c r="L9" t="b">
        <f t="shared" si="11"/>
        <v>0</v>
      </c>
      <c r="M9" t="b">
        <f t="shared" si="1"/>
        <v>0</v>
      </c>
      <c r="N9" t="b">
        <f t="shared" si="2"/>
        <v>0</v>
      </c>
      <c r="O9" t="str">
        <f t="shared" si="3"/>
        <v/>
      </c>
      <c r="P9" t="str">
        <f t="shared" si="4"/>
        <v/>
      </c>
    </row>
    <row r="10" spans="2:16">
      <c r="B10" t="s">
        <v>14</v>
      </c>
      <c r="C10" t="str">
        <f t="shared" si="12"/>
        <v>aviatrice</v>
      </c>
      <c r="E10" s="6" t="str">
        <f t="shared" si="5"/>
        <v>non</v>
      </c>
      <c r="F10" t="str">
        <f t="shared" si="6"/>
        <v>aviatrice</v>
      </c>
      <c r="G10" t="str">
        <f t="shared" si="7"/>
        <v>aviatrice</v>
      </c>
      <c r="H10" t="str">
        <f t="shared" si="8"/>
        <v>aviatrice</v>
      </c>
      <c r="I10" t="str">
        <f t="shared" si="0"/>
        <v>aviateur</v>
      </c>
      <c r="J10" t="str">
        <f t="shared" si="9"/>
        <v>AVIATEUR</v>
      </c>
      <c r="K10" t="str">
        <f t="shared" si="10"/>
        <v>aviateur</v>
      </c>
      <c r="L10" t="str">
        <f t="shared" si="11"/>
        <v>aviatrice</v>
      </c>
      <c r="M10" t="str">
        <f t="shared" si="1"/>
        <v>AVIATEUR</v>
      </c>
      <c r="N10" t="b">
        <f t="shared" si="2"/>
        <v>0</v>
      </c>
      <c r="O10" t="str">
        <f t="shared" si="3"/>
        <v>AVIATRICE</v>
      </c>
      <c r="P10" t="str">
        <f t="shared" si="4"/>
        <v>aviatrice</v>
      </c>
    </row>
    <row r="11" spans="2:16">
      <c r="B11" t="s">
        <v>15</v>
      </c>
      <c r="C11" t="str">
        <f>IF(RIGHT(B11,3)="eur",SUBSTITUTE(B11,"eur","rice"),"-")</f>
        <v>AVIATEUR</v>
      </c>
      <c r="E11" s="6" t="str">
        <f t="shared" si="5"/>
        <v>non</v>
      </c>
      <c r="F11" t="str">
        <f t="shared" si="6"/>
        <v>AVIATRICE</v>
      </c>
      <c r="G11" t="str">
        <f t="shared" si="7"/>
        <v>AVIATRICE</v>
      </c>
      <c r="H11" t="str">
        <f t="shared" si="8"/>
        <v>AVIATRICE</v>
      </c>
      <c r="I11" t="str">
        <f>IF(B11="","",IF(RIGHT(B11,4)="TEUR",SUBSTITUTE(B11,"TEUR","TRICE"),""))</f>
        <v>AVIATRICE</v>
      </c>
      <c r="J11" t="str">
        <f t="shared" si="9"/>
        <v>AVIATRICE</v>
      </c>
      <c r="K11" t="str">
        <f t="shared" si="10"/>
        <v>aviatrice</v>
      </c>
      <c r="L11" t="b">
        <f t="shared" si="11"/>
        <v>0</v>
      </c>
      <c r="M11" t="b">
        <f>IF(RIGHT(J11,3)="eur",SUBSTITUTE(J11,"eur","rice"))</f>
        <v>0</v>
      </c>
      <c r="N11" t="b">
        <f>IF(RIGHT(H11,3)="eur",SUBSTITUTE(H11,"eur","rice"))</f>
        <v>0</v>
      </c>
      <c r="O11" t="str">
        <f>IF(J11="","",IF(RIGHT(J11,4)="TEUR",SUBSTITUTE(J11,"TEUR","TRICE"),""))</f>
        <v/>
      </c>
      <c r="P11" t="str">
        <f>IF(K11="","",IF(RIGHT(K11,4)="teur",SUBSTITUTE(K11,"teur","trice"),""))</f>
        <v/>
      </c>
    </row>
    <row r="12" spans="2:16">
      <c r="B12" t="s">
        <v>18</v>
      </c>
      <c r="C12" t="str">
        <f>IF(RIGHT(B12,3)="eur",SUBSTITUTE(B12,"eur","rice"),"-")</f>
        <v>planrice</v>
      </c>
      <c r="E12" s="6" t="str">
        <f t="shared" si="5"/>
        <v>non</v>
      </c>
      <c r="F12" t="str">
        <f t="shared" si="6"/>
        <v>planrice</v>
      </c>
      <c r="G12" t="str">
        <f t="shared" si="7"/>
        <v>planrice</v>
      </c>
      <c r="H12" t="str">
        <f t="shared" si="8"/>
        <v>planrice</v>
      </c>
      <c r="I12" t="str">
        <f>IF(B12="","",IF(RIGHT(B12,4)="TEUR",SUBSTITUTE(B12,"TEUR","TRICE"),""))</f>
        <v/>
      </c>
      <c r="J12" t="str">
        <f t="shared" si="9"/>
        <v/>
      </c>
      <c r="K12" t="str">
        <f t="shared" si="10"/>
        <v/>
      </c>
      <c r="L12" t="b">
        <f t="shared" si="11"/>
        <v>0</v>
      </c>
      <c r="M12" t="b">
        <f>IF(RIGHT(J12,3)="eur",SUBSTITUTE(J12,"eur","rice"))</f>
        <v>0</v>
      </c>
      <c r="N12" t="b">
        <f>IF(RIGHT(H12,3)="eur",SUBSTITUTE(H12,"eur","rice"))</f>
        <v>0</v>
      </c>
      <c r="O12" t="str">
        <f>IF(J12="","",IF(RIGHT(J12,4)="TEUR",SUBSTITUTE(J12,"TEUR","TRICE"),""))</f>
        <v/>
      </c>
      <c r="P12" t="str">
        <f>IF(K12="","",IF(RIGHT(K12,4)="teur",SUBSTITUTE(K12,"teur","trice"),""))</f>
        <v/>
      </c>
    </row>
    <row r="13" spans="2:16">
      <c r="B13" t="s">
        <v>19</v>
      </c>
      <c r="C13" t="str">
        <f>IF(RIGHT(B13,3)="eur",SUBSTITUTE(B13,"eur","rice"),"-")</f>
        <v>créatrice</v>
      </c>
      <c r="E13" s="6" t="str">
        <f t="shared" si="5"/>
        <v>non</v>
      </c>
      <c r="F13" t="str">
        <f t="shared" si="6"/>
        <v>créatrice</v>
      </c>
      <c r="G13" t="str">
        <f t="shared" si="7"/>
        <v>créatrice</v>
      </c>
      <c r="H13" t="str">
        <f t="shared" si="8"/>
        <v>créatrice</v>
      </c>
      <c r="I13" t="str">
        <f>IF(B13="","",IF(RIGHT(B13,4)="TEUR",SUBSTITUTE(B13,"TEUR","TRICE"),""))</f>
        <v>créateur</v>
      </c>
      <c r="J13" t="str">
        <f t="shared" si="9"/>
        <v>CRÉATEUR</v>
      </c>
      <c r="K13" t="str">
        <f t="shared" si="10"/>
        <v>créateur</v>
      </c>
      <c r="L13" t="str">
        <f t="shared" si="11"/>
        <v>créatrice</v>
      </c>
      <c r="M13" t="str">
        <f>IF(RIGHT(J13,3)="eur",SUBSTITUTE(J13,"eur","rice"))</f>
        <v>CRÉATEUR</v>
      </c>
      <c r="N13" t="b">
        <f>IF(RIGHT(H13,3)="eur",SUBSTITUTE(H13,"eur","rice"))</f>
        <v>0</v>
      </c>
      <c r="O13" t="str">
        <f>IF(J13="","",IF(RIGHT(J13,4)="TEUR",SUBSTITUTE(J13,"TEUR","TRICE"),""))</f>
        <v>CRÉATRICE</v>
      </c>
      <c r="P13" t="str">
        <f>IF(K13="","",IF(RIGHT(K13,4)="teur",SUBSTITUTE(K13,"teur","trice"),""))</f>
        <v>créatrice</v>
      </c>
    </row>
    <row r="14" spans="2:16">
      <c r="B14" t="s">
        <v>20</v>
      </c>
      <c r="C14" t="str">
        <f>IF(RIGHT(B14,3)="eur",SUBSTITUTE(B14,"eur","rice"),"-")</f>
        <v>préparatrice</v>
      </c>
      <c r="E14" s="6" t="str">
        <f t="shared" si="5"/>
        <v>non</v>
      </c>
      <c r="F14" t="str">
        <f t="shared" si="6"/>
        <v>préparatrice</v>
      </c>
      <c r="G14" t="str">
        <f t="shared" si="7"/>
        <v>préparatrice</v>
      </c>
      <c r="H14" t="str">
        <f t="shared" si="8"/>
        <v>préparatrice</v>
      </c>
      <c r="I14" t="str">
        <f>IF(B14="","",IF(RIGHT(B14,4)="TEUR",SUBSTITUTE(B14,"TEUR","TRICE"),""))</f>
        <v>préparateur</v>
      </c>
      <c r="J14" t="str">
        <f t="shared" si="9"/>
        <v>PRÉPARATEUR</v>
      </c>
      <c r="K14" t="str">
        <f t="shared" si="10"/>
        <v>préparateur</v>
      </c>
      <c r="L14" t="str">
        <f t="shared" si="11"/>
        <v>préparatrice</v>
      </c>
      <c r="M14" t="str">
        <f>IF(RIGHT(J14,3)="eur",SUBSTITUTE(J14,"eur","rice"))</f>
        <v>PRÉPARATEUR</v>
      </c>
      <c r="N14" t="b">
        <f>IF(RIGHT(H14,3)="eur",SUBSTITUTE(H14,"eur","rice"))</f>
        <v>0</v>
      </c>
      <c r="O14" t="str">
        <f>IF(J14="","",IF(RIGHT(J14,4)="TEUR",SUBSTITUTE(J14,"TEUR","TRICE"),""))</f>
        <v>PRÉPARATRICE</v>
      </c>
      <c r="P14" t="str">
        <f>IF(K14="","",IF(RIGHT(K14,4)="teur",SUBSTITUTE(K14,"teur","trice"),""))</f>
        <v>préparatrice</v>
      </c>
    </row>
    <row r="15" spans="2:16">
      <c r="B15" t="s">
        <v>21</v>
      </c>
      <c r="C15" t="str">
        <f>IF(RIGHT(B15,3)="eur",SUBSTITUTE(B15,"eur","rice"),"-")</f>
        <v>lentrice</v>
      </c>
      <c r="D15" s="4" t="s">
        <v>29</v>
      </c>
      <c r="E15" s="6" t="str">
        <f t="shared" si="5"/>
        <v>oui</v>
      </c>
      <c r="F15" t="str">
        <f t="shared" si="6"/>
        <v>lentrice</v>
      </c>
      <c r="G15" t="str">
        <f t="shared" si="7"/>
        <v>lentrice</v>
      </c>
      <c r="H15" t="str">
        <f t="shared" si="8"/>
        <v>lentrice</v>
      </c>
      <c r="I15" t="str">
        <f>IF(B15="","",IF(RIGHT(B15,4)="TEUR",SUBSTITUTE(B15,"TEUR","TRICE"),""))</f>
        <v>lenteur</v>
      </c>
      <c r="J15" t="str">
        <f t="shared" si="9"/>
        <v>LENTEUR</v>
      </c>
      <c r="K15" t="str">
        <f t="shared" si="10"/>
        <v>lenteur</v>
      </c>
      <c r="L15" t="str">
        <f t="shared" si="11"/>
        <v>lentrice</v>
      </c>
      <c r="M15" t="str">
        <f>IF(RIGHT(J15,3)="eur",SUBSTITUTE(J15,"eur","rice"))</f>
        <v>LENTEUR</v>
      </c>
      <c r="N15" t="b">
        <f>IF(RIGHT(H15,3)="eur",SUBSTITUTE(H15,"eur","rice"))</f>
        <v>0</v>
      </c>
      <c r="O15" t="str">
        <f>IF(J15="","",IF(RIGHT(J15,4)="TEUR",SUBSTITUTE(J15,"TEUR","TRICE"),""))</f>
        <v>LENTRICE</v>
      </c>
      <c r="P15" t="str">
        <f>IF(K15="","",IF(RIGHT(K15,4)="teur",SUBSTITUTE(K15,"teur","trice"),""))</f>
        <v>lentrice</v>
      </c>
    </row>
    <row r="16" spans="2:16">
      <c r="B16" t="s">
        <v>22</v>
      </c>
      <c r="C16" t="str">
        <f>IF(RIGHT(B16,3)="eur",SUBSTITUTE(B16,"eur","rice"),"-")</f>
        <v>sentrice</v>
      </c>
      <c r="D16" s="4" t="s">
        <v>27</v>
      </c>
      <c r="E16" s="6" t="str">
        <f t="shared" si="5"/>
        <v>oui</v>
      </c>
      <c r="F16" t="str">
        <f t="shared" si="6"/>
        <v>sentrice</v>
      </c>
      <c r="G16" t="str">
        <f t="shared" si="7"/>
        <v>sentrice</v>
      </c>
      <c r="H16" t="str">
        <f t="shared" si="8"/>
        <v>sentrice</v>
      </c>
      <c r="I16" t="str">
        <f>IF(B16="","",IF(RIGHT(B16,4)="TEUR",SUBSTITUTE(B16,"TEUR","TRICE"),""))</f>
        <v>senteur</v>
      </c>
      <c r="J16" t="str">
        <f t="shared" si="9"/>
        <v>SENTEUR</v>
      </c>
      <c r="K16" t="str">
        <f t="shared" si="10"/>
        <v>senteur</v>
      </c>
      <c r="L16" t="str">
        <f t="shared" si="11"/>
        <v>sentrice</v>
      </c>
      <c r="M16" t="str">
        <f>IF(RIGHT(J16,3)="eur",SUBSTITUTE(J16,"eur","rice"))</f>
        <v>SENTEUR</v>
      </c>
      <c r="N16" t="b">
        <f>IF(RIGHT(H16,3)="eur",SUBSTITUTE(H16,"eur","rice"))</f>
        <v>0</v>
      </c>
      <c r="O16" t="str">
        <f>IF(J16="","",IF(RIGHT(J16,4)="TEUR",SUBSTITUTE(J16,"TEUR","TRICE"),""))</f>
        <v>SENTRICE</v>
      </c>
      <c r="P16" t="str">
        <f>IF(K16="","",IF(RIGHT(K16,4)="teur",SUBSTITUTE(K16,"teur","trice"),""))</f>
        <v>sentrice</v>
      </c>
    </row>
    <row r="17" spans="2:16">
      <c r="B17" t="s">
        <v>23</v>
      </c>
      <c r="C17" t="str">
        <f>IF(RIGHT(B17,3)="eur",SUBSTITUTE(B17,"eur","rice"),"-")</f>
        <v>vendrice</v>
      </c>
      <c r="D17" s="4" t="s">
        <v>26</v>
      </c>
      <c r="E17" s="6" t="str">
        <f t="shared" si="5"/>
        <v>oui</v>
      </c>
      <c r="F17" t="str">
        <f t="shared" si="6"/>
        <v>vendrice</v>
      </c>
      <c r="G17" t="str">
        <f t="shared" si="7"/>
        <v>vendrice</v>
      </c>
      <c r="H17" t="str">
        <f t="shared" si="8"/>
        <v>vendrice</v>
      </c>
      <c r="I17" t="str">
        <f>IF(B17="","",IF(RIGHT(B17,4)="TEUR",SUBSTITUTE(B17,"TEUR","TRICE"),""))</f>
        <v/>
      </c>
      <c r="J17" t="str">
        <f t="shared" si="9"/>
        <v/>
      </c>
      <c r="K17" t="str">
        <f t="shared" si="10"/>
        <v/>
      </c>
      <c r="L17" t="b">
        <f t="shared" si="11"/>
        <v>0</v>
      </c>
      <c r="M17" t="b">
        <f>IF(RIGHT(J17,3)="eur",SUBSTITUTE(J17,"eur","rice"))</f>
        <v>0</v>
      </c>
      <c r="N17" t="b">
        <f>IF(RIGHT(H17,3)="eur",SUBSTITUTE(H17,"eur","rice"))</f>
        <v>0</v>
      </c>
      <c r="O17" t="str">
        <f>IF(J17="","",IF(RIGHT(J17,4)="TEUR",SUBSTITUTE(J17,"TEUR","TRICE"),""))</f>
        <v/>
      </c>
      <c r="P17" t="str">
        <f>IF(K17="","",IF(RIGHT(K17,4)="teur",SUBSTITUTE(K17,"teur","trice"),""))</f>
        <v/>
      </c>
    </row>
    <row r="18" spans="2:16">
      <c r="B18" t="s">
        <v>24</v>
      </c>
      <c r="C18" t="str">
        <f>IF(RIGHT(B18,3)="eur",SUBSTITUTE(B18,"eur","rice"),"-")</f>
        <v>passrice</v>
      </c>
      <c r="D18" s="4" t="s">
        <v>28</v>
      </c>
      <c r="E18" s="6" t="str">
        <f t="shared" si="5"/>
        <v>oui</v>
      </c>
      <c r="F18" t="str">
        <f t="shared" si="6"/>
        <v>passrice</v>
      </c>
      <c r="G18" t="str">
        <f t="shared" si="7"/>
        <v>passrice</v>
      </c>
      <c r="H18" t="str">
        <f t="shared" si="8"/>
        <v>passrice</v>
      </c>
      <c r="I18" t="str">
        <f>IF(B18="","",IF(RIGHT(B18,4)="TEUR",SUBSTITUTE(B18,"TEUR","TRICE"),""))</f>
        <v/>
      </c>
      <c r="J18" t="str">
        <f t="shared" si="9"/>
        <v/>
      </c>
      <c r="K18" t="str">
        <f t="shared" si="10"/>
        <v/>
      </c>
      <c r="L18" t="b">
        <f t="shared" si="11"/>
        <v>0</v>
      </c>
      <c r="M18" t="b">
        <f>IF(RIGHT(J18,3)="eur",SUBSTITUTE(J18,"eur","rice"))</f>
        <v>0</v>
      </c>
      <c r="N18" t="b">
        <f>IF(RIGHT(H18,3)="eur",SUBSTITUTE(H18,"eur","rice"))</f>
        <v>0</v>
      </c>
      <c r="O18" t="str">
        <f>IF(J18="","",IF(RIGHT(J18,4)="TEUR",SUBSTITUTE(J18,"TEUR","TRICE"),""))</f>
        <v/>
      </c>
      <c r="P18" t="str">
        <f>IF(K18="","",IF(RIGHT(K18,4)="teur",SUBSTITUTE(K18,"teur","trice"),""))</f>
        <v/>
      </c>
    </row>
    <row r="19" spans="2:16">
      <c r="B19" t="s">
        <v>25</v>
      </c>
      <c r="C19" t="str">
        <f>IF(RIGHT(B19,3)="eur",SUBSTITUTE(B19,"eur","rice"),"-")</f>
        <v>réparatrice</v>
      </c>
      <c r="E19" s="6" t="str">
        <f t="shared" si="5"/>
        <v>non</v>
      </c>
      <c r="F19" t="str">
        <f t="shared" si="6"/>
        <v>réparatrice</v>
      </c>
      <c r="G19" t="str">
        <f t="shared" si="7"/>
        <v>réparatrice</v>
      </c>
      <c r="H19" t="str">
        <f t="shared" si="8"/>
        <v>réparatrice</v>
      </c>
      <c r="I19" t="str">
        <f>IF(B19="","",IF(RIGHT(B19,4)="TEUR",SUBSTITUTE(B19,"TEUR","TRICE"),""))</f>
        <v>réparateur</v>
      </c>
      <c r="J19" t="str">
        <f t="shared" si="9"/>
        <v>RÉPARATEUR</v>
      </c>
      <c r="K19" t="str">
        <f t="shared" si="10"/>
        <v>réparateur</v>
      </c>
      <c r="L19" t="str">
        <f t="shared" si="11"/>
        <v>réparatrice</v>
      </c>
      <c r="M19" t="str">
        <f>IF(RIGHT(J19,3)="eur",SUBSTITUTE(J19,"eur","rice"))</f>
        <v>RÉPARATEUR</v>
      </c>
      <c r="N19" t="b">
        <f>IF(RIGHT(H19,3)="eur",SUBSTITUTE(H19,"eur","rice"))</f>
        <v>0</v>
      </c>
      <c r="O19" t="str">
        <f>IF(J19="","",IF(RIGHT(J19,4)="TEUR",SUBSTITUTE(J19,"TEUR","TRICE"),""))</f>
        <v>RÉPARATRICE</v>
      </c>
      <c r="P19" t="str">
        <f>IF(K19="","",IF(RIGHT(K19,4)="teur",SUBSTITUTE(K19,"teur","trice"),""))</f>
        <v>réparatrice</v>
      </c>
    </row>
    <row r="20" spans="2:16">
      <c r="B20" t="s">
        <v>30</v>
      </c>
      <c r="C20" t="str">
        <f>IF(RIGHT(B20,3)="eur",SUBSTITUTE(B20,"eur","rice"),"-")</f>
        <v>divisrice</v>
      </c>
      <c r="D20" s="4" t="s">
        <v>31</v>
      </c>
      <c r="E20" s="6" t="str">
        <f t="shared" si="5"/>
        <v>oui</v>
      </c>
      <c r="F20" t="str">
        <f t="shared" si="6"/>
        <v>divisrice</v>
      </c>
      <c r="G20" t="str">
        <f t="shared" si="7"/>
        <v>divisrice</v>
      </c>
      <c r="H20" t="str">
        <f t="shared" si="8"/>
        <v>divisrice</v>
      </c>
      <c r="I20" t="str">
        <f>IF(B20="","",IF(RIGHT(B20,4)="TEUR",SUBSTITUTE(B20,"TEUR","TRICE"),""))</f>
        <v/>
      </c>
      <c r="J20" t="str">
        <f t="shared" si="9"/>
        <v/>
      </c>
      <c r="K20" t="str">
        <f t="shared" si="10"/>
        <v/>
      </c>
      <c r="L20" t="b">
        <f t="shared" si="11"/>
        <v>0</v>
      </c>
      <c r="M20" t="b">
        <f>IF(RIGHT(J20,3)="eur",SUBSTITUTE(J20,"eur","rice"))</f>
        <v>0</v>
      </c>
      <c r="N20" t="b">
        <f>IF(RIGHT(H20,3)="eur",SUBSTITUTE(H20,"eur","rice"))</f>
        <v>0</v>
      </c>
      <c r="O20" t="str">
        <f>IF(J20="","",IF(RIGHT(J20,4)="TEUR",SUBSTITUTE(J20,"TEUR","TRICE"),""))</f>
        <v/>
      </c>
      <c r="P20" t="str">
        <f>IF(K20="","",IF(RIGHT(K20,4)="teur",SUBSTITUTE(K20,"teur","trice"),""))</f>
        <v/>
      </c>
    </row>
    <row r="21" spans="2:16">
      <c r="B21" t="s">
        <v>32</v>
      </c>
      <c r="C21" t="str">
        <f>IF(RIGHT(B21,3)="eur",SUBSTITUTE(B21,"eur","rice"),"-")</f>
        <v>vidrice</v>
      </c>
      <c r="D21" s="4" t="s">
        <v>33</v>
      </c>
      <c r="E21" s="6" t="str">
        <f t="shared" si="5"/>
        <v>oui</v>
      </c>
      <c r="F21" t="str">
        <f t="shared" si="6"/>
        <v>vidrice</v>
      </c>
      <c r="G21" t="str">
        <f t="shared" si="7"/>
        <v>vidrice</v>
      </c>
      <c r="H21" t="str">
        <f t="shared" si="8"/>
        <v>vidrice</v>
      </c>
      <c r="I21" t="str">
        <f>IF(B21="","",IF(RIGHT(B21,4)="TEUR",SUBSTITUTE(B21,"TEUR","TRICE"),""))</f>
        <v/>
      </c>
      <c r="J21" t="str">
        <f t="shared" si="9"/>
        <v/>
      </c>
      <c r="K21" t="str">
        <f t="shared" si="10"/>
        <v/>
      </c>
      <c r="L21" t="b">
        <f t="shared" si="11"/>
        <v>0</v>
      </c>
      <c r="M21" t="b">
        <f>IF(RIGHT(J21,3)="eur",SUBSTITUTE(J21,"eur","rice"))</f>
        <v>0</v>
      </c>
      <c r="N21" t="b">
        <f>IF(RIGHT(H21,3)="eur",SUBSTITUTE(H21,"eur","rice"))</f>
        <v>0</v>
      </c>
      <c r="O21" t="str">
        <f>IF(J21="","",IF(RIGHT(J21,4)="TEUR",SUBSTITUTE(J21,"TEUR","TRICE"),""))</f>
        <v/>
      </c>
      <c r="P21" t="str">
        <f>IF(K21="","",IF(RIGHT(K21,4)="teur",SUBSTITUTE(K21,"teur","trice"),""))</f>
        <v/>
      </c>
    </row>
    <row r="22" spans="2:16">
      <c r="B22" t="s">
        <v>34</v>
      </c>
      <c r="C22" t="str">
        <f>IF(RIGHT(B22,3)="eur",SUBSTITUTE(B22,"eur","rice"),"-")</f>
        <v>pillrice</v>
      </c>
      <c r="D22" s="4" t="s">
        <v>35</v>
      </c>
      <c r="E22" s="6" t="str">
        <f t="shared" si="5"/>
        <v>oui</v>
      </c>
      <c r="F22" t="str">
        <f t="shared" si="6"/>
        <v>pillrice</v>
      </c>
      <c r="G22" t="str">
        <f t="shared" si="7"/>
        <v>pillrice</v>
      </c>
      <c r="H22" t="str">
        <f t="shared" si="8"/>
        <v>pillrice</v>
      </c>
      <c r="I22" t="str">
        <f>IF(B22="","",IF(RIGHT(B22,4)="TEUR",SUBSTITUTE(B22,"TEUR","TRICE"),""))</f>
        <v/>
      </c>
      <c r="J22" t="str">
        <f t="shared" si="9"/>
        <v/>
      </c>
      <c r="K22" t="str">
        <f t="shared" si="10"/>
        <v/>
      </c>
      <c r="L22" t="b">
        <f t="shared" si="11"/>
        <v>0</v>
      </c>
      <c r="M22" t="b">
        <f>IF(RIGHT(J22,3)="eur",SUBSTITUTE(J22,"eur","rice"))</f>
        <v>0</v>
      </c>
      <c r="N22" t="b">
        <f>IF(RIGHT(H22,3)="eur",SUBSTITUTE(H22,"eur","rice"))</f>
        <v>0</v>
      </c>
      <c r="O22" t="str">
        <f>IF(J22="","",IF(RIGHT(J22,4)="TEUR",SUBSTITUTE(J22,"TEUR","TRICE"),""))</f>
        <v/>
      </c>
      <c r="P22" t="str">
        <f>IF(K22="","",IF(RIGHT(K22,4)="teur",SUBSTITUTE(K22,"teur","trice"),""))</f>
        <v/>
      </c>
    </row>
    <row r="23" spans="2:16">
      <c r="E23" s="6" t="str">
        <f t="shared" si="5"/>
        <v>non</v>
      </c>
    </row>
    <row r="24" spans="2:16">
      <c r="E24" s="6" t="str">
        <f t="shared" si="5"/>
        <v>non</v>
      </c>
    </row>
    <row r="25" spans="2:16">
      <c r="E25" s="6" t="str">
        <f t="shared" si="5"/>
        <v>non</v>
      </c>
    </row>
    <row r="26" spans="2:16">
      <c r="E26" s="6" t="str">
        <f t="shared" si="5"/>
        <v>non</v>
      </c>
    </row>
    <row r="27" spans="2:16">
      <c r="E27" s="6" t="str">
        <f t="shared" si="5"/>
        <v>non</v>
      </c>
    </row>
    <row r="28" spans="2:16">
      <c r="E28" s="6" t="str">
        <f t="shared" si="5"/>
        <v>non</v>
      </c>
    </row>
    <row r="29" spans="2:16">
      <c r="E29" s="6" t="str">
        <f t="shared" si="5"/>
        <v>non</v>
      </c>
    </row>
    <row r="30" spans="2:16">
      <c r="E30" s="6" t="str">
        <f t="shared" si="5"/>
        <v>non</v>
      </c>
    </row>
    <row r="31" spans="2:16">
      <c r="E31" s="6" t="str">
        <f t="shared" si="5"/>
        <v>non</v>
      </c>
    </row>
    <row r="32" spans="2:16">
      <c r="E32" s="6" t="str">
        <f t="shared" si="5"/>
        <v>non</v>
      </c>
    </row>
    <row r="33" spans="5:5">
      <c r="E33" s="6" t="str">
        <f t="shared" si="5"/>
        <v>non</v>
      </c>
    </row>
    <row r="34" spans="5:5">
      <c r="E34" s="6" t="str">
        <f t="shared" si="5"/>
        <v>non</v>
      </c>
    </row>
    <row r="35" spans="5:5">
      <c r="E35" s="6" t="str">
        <f t="shared" si="5"/>
        <v>non</v>
      </c>
    </row>
    <row r="36" spans="5:5">
      <c r="E36" s="6" t="str">
        <f t="shared" si="5"/>
        <v>non</v>
      </c>
    </row>
    <row r="37" spans="5:5">
      <c r="E37" s="6" t="str">
        <f t="shared" si="5"/>
        <v>non</v>
      </c>
    </row>
    <row r="38" spans="5:5">
      <c r="E38" s="6" t="str">
        <f t="shared" si="5"/>
        <v>non</v>
      </c>
    </row>
    <row r="39" spans="5:5">
      <c r="E39" s="6" t="str">
        <f t="shared" si="5"/>
        <v>non</v>
      </c>
    </row>
    <row r="40" spans="5:5">
      <c r="E40" s="6" t="str">
        <f t="shared" si="5"/>
        <v>non</v>
      </c>
    </row>
    <row r="41" spans="5:5">
      <c r="E41" s="6" t="str">
        <f t="shared" si="5"/>
        <v>non</v>
      </c>
    </row>
    <row r="42" spans="5:5">
      <c r="E42" s="6" t="str">
        <f t="shared" si="5"/>
        <v>non</v>
      </c>
    </row>
    <row r="43" spans="5:5">
      <c r="E43" s="6" t="str">
        <f t="shared" si="5"/>
        <v>non</v>
      </c>
    </row>
    <row r="44" spans="5:5">
      <c r="E44" s="6" t="str">
        <f t="shared" si="5"/>
        <v>non</v>
      </c>
    </row>
    <row r="45" spans="5:5">
      <c r="E45" s="6" t="str">
        <f t="shared" si="5"/>
        <v>non</v>
      </c>
    </row>
    <row r="46" spans="5:5">
      <c r="E46" s="6" t="str">
        <f t="shared" si="5"/>
        <v>non</v>
      </c>
    </row>
    <row r="47" spans="5:5">
      <c r="E47" s="6" t="str">
        <f t="shared" si="5"/>
        <v>non</v>
      </c>
    </row>
    <row r="48" spans="5:5">
      <c r="E48" s="6" t="str">
        <f t="shared" si="5"/>
        <v>non</v>
      </c>
    </row>
    <row r="49" spans="5:5">
      <c r="E49" s="6" t="str">
        <f t="shared" si="5"/>
        <v>non</v>
      </c>
    </row>
    <row r="50" spans="5:5">
      <c r="E50" s="6" t="str">
        <f t="shared" si="5"/>
        <v>non</v>
      </c>
    </row>
    <row r="51" spans="5:5">
      <c r="E51" s="6" t="str">
        <f t="shared" si="5"/>
        <v>non</v>
      </c>
    </row>
    <row r="52" spans="5:5">
      <c r="E52" s="6" t="str">
        <f t="shared" si="5"/>
        <v>non</v>
      </c>
    </row>
    <row r="53" spans="5:5">
      <c r="E53" s="6" t="str">
        <f t="shared" si="5"/>
        <v>non</v>
      </c>
    </row>
    <row r="54" spans="5:5">
      <c r="E54" s="6" t="str">
        <f t="shared" si="5"/>
        <v>non</v>
      </c>
    </row>
    <row r="55" spans="5:5">
      <c r="E55" s="6" t="str">
        <f t="shared" si="5"/>
        <v>non</v>
      </c>
    </row>
    <row r="56" spans="5:5">
      <c r="E56" s="6" t="str">
        <f t="shared" si="5"/>
        <v>non</v>
      </c>
    </row>
    <row r="57" spans="5:5">
      <c r="E57" s="6" t="str">
        <f t="shared" si="5"/>
        <v>non</v>
      </c>
    </row>
    <row r="58" spans="5:5">
      <c r="E58" s="6" t="str">
        <f t="shared" si="5"/>
        <v>non</v>
      </c>
    </row>
    <row r="59" spans="5:5">
      <c r="E59" s="6" t="str">
        <f t="shared" si="5"/>
        <v>non</v>
      </c>
    </row>
    <row r="60" spans="5:5">
      <c r="E60" s="6" t="str">
        <f t="shared" si="5"/>
        <v>non</v>
      </c>
    </row>
    <row r="61" spans="5:5">
      <c r="E61" s="6" t="str">
        <f t="shared" si="5"/>
        <v>non</v>
      </c>
    </row>
    <row r="62" spans="5:5">
      <c r="E62" s="6" t="str">
        <f t="shared" si="5"/>
        <v>non</v>
      </c>
    </row>
    <row r="63" spans="5:5">
      <c r="E63" s="6" t="str">
        <f t="shared" si="5"/>
        <v>non</v>
      </c>
    </row>
    <row r="64" spans="5:5">
      <c r="E64" s="6" t="str">
        <f t="shared" si="5"/>
        <v>non</v>
      </c>
    </row>
    <row r="65" spans="5:5">
      <c r="E65" s="6" t="str">
        <f t="shared" si="5"/>
        <v>non</v>
      </c>
    </row>
    <row r="66" spans="5:5">
      <c r="E66" s="6" t="str">
        <f t="shared" si="5"/>
        <v>non</v>
      </c>
    </row>
    <row r="67" spans="5:5">
      <c r="E67" s="6" t="str">
        <f t="shared" ref="E67:E100" si="13">IF(COUNTIF(C67:C1065, D67)&gt;=1,"oui","non")</f>
        <v>non</v>
      </c>
    </row>
    <row r="68" spans="5:5">
      <c r="E68" s="6" t="str">
        <f t="shared" si="13"/>
        <v>non</v>
      </c>
    </row>
    <row r="69" spans="5:5">
      <c r="E69" s="6" t="str">
        <f t="shared" si="13"/>
        <v>non</v>
      </c>
    </row>
    <row r="70" spans="5:5">
      <c r="E70" s="6" t="str">
        <f t="shared" si="13"/>
        <v>non</v>
      </c>
    </row>
    <row r="71" spans="5:5">
      <c r="E71" s="6" t="str">
        <f t="shared" si="13"/>
        <v>non</v>
      </c>
    </row>
    <row r="72" spans="5:5">
      <c r="E72" s="6" t="str">
        <f t="shared" si="13"/>
        <v>non</v>
      </c>
    </row>
    <row r="73" spans="5:5">
      <c r="E73" s="6" t="str">
        <f t="shared" si="13"/>
        <v>non</v>
      </c>
    </row>
    <row r="74" spans="5:5">
      <c r="E74" s="6" t="str">
        <f t="shared" si="13"/>
        <v>non</v>
      </c>
    </row>
    <row r="75" spans="5:5">
      <c r="E75" s="6" t="str">
        <f t="shared" si="13"/>
        <v>non</v>
      </c>
    </row>
    <row r="76" spans="5:5">
      <c r="E76" s="6" t="str">
        <f t="shared" si="13"/>
        <v>non</v>
      </c>
    </row>
    <row r="77" spans="5:5">
      <c r="E77" s="6" t="str">
        <f t="shared" si="13"/>
        <v>non</v>
      </c>
    </row>
    <row r="78" spans="5:5">
      <c r="E78" s="6" t="str">
        <f t="shared" si="13"/>
        <v>non</v>
      </c>
    </row>
    <row r="79" spans="5:5">
      <c r="E79" s="6" t="str">
        <f t="shared" si="13"/>
        <v>non</v>
      </c>
    </row>
    <row r="80" spans="5:5">
      <c r="E80" s="6" t="str">
        <f t="shared" si="13"/>
        <v>non</v>
      </c>
    </row>
    <row r="81" spans="5:5">
      <c r="E81" s="6" t="str">
        <f t="shared" si="13"/>
        <v>non</v>
      </c>
    </row>
    <row r="82" spans="5:5">
      <c r="E82" s="6" t="str">
        <f t="shared" si="13"/>
        <v>non</v>
      </c>
    </row>
    <row r="83" spans="5:5">
      <c r="E83" s="6" t="str">
        <f t="shared" si="13"/>
        <v>non</v>
      </c>
    </row>
    <row r="84" spans="5:5">
      <c r="E84" s="6" t="str">
        <f t="shared" si="13"/>
        <v>non</v>
      </c>
    </row>
    <row r="85" spans="5:5">
      <c r="E85" s="6" t="str">
        <f t="shared" si="13"/>
        <v>non</v>
      </c>
    </row>
    <row r="86" spans="5:5">
      <c r="E86" s="6" t="str">
        <f t="shared" si="13"/>
        <v>non</v>
      </c>
    </row>
    <row r="87" spans="5:5">
      <c r="E87" s="6" t="str">
        <f t="shared" si="13"/>
        <v>non</v>
      </c>
    </row>
    <row r="88" spans="5:5">
      <c r="E88" s="6" t="str">
        <f t="shared" si="13"/>
        <v>non</v>
      </c>
    </row>
    <row r="89" spans="5:5">
      <c r="E89" s="6" t="str">
        <f t="shared" si="13"/>
        <v>non</v>
      </c>
    </row>
    <row r="90" spans="5:5">
      <c r="E90" s="6" t="str">
        <f t="shared" si="13"/>
        <v>non</v>
      </c>
    </row>
    <row r="91" spans="5:5">
      <c r="E91" s="6" t="str">
        <f t="shared" si="13"/>
        <v>non</v>
      </c>
    </row>
    <row r="92" spans="5:5">
      <c r="E92" s="6" t="str">
        <f t="shared" si="13"/>
        <v>non</v>
      </c>
    </row>
    <row r="93" spans="5:5">
      <c r="E93" s="6" t="str">
        <f t="shared" si="13"/>
        <v>non</v>
      </c>
    </row>
    <row r="94" spans="5:5">
      <c r="E94" s="6" t="str">
        <f t="shared" si="13"/>
        <v>non</v>
      </c>
    </row>
    <row r="95" spans="5:5">
      <c r="E95" s="6" t="str">
        <f t="shared" si="13"/>
        <v>non</v>
      </c>
    </row>
    <row r="96" spans="5:5">
      <c r="E96" s="6" t="str">
        <f t="shared" si="13"/>
        <v>non</v>
      </c>
    </row>
    <row r="97" spans="5:5">
      <c r="E97" s="6" t="str">
        <f t="shared" si="13"/>
        <v>non</v>
      </c>
    </row>
    <row r="98" spans="5:5">
      <c r="E98" s="6" t="str">
        <f t="shared" si="13"/>
        <v>non</v>
      </c>
    </row>
    <row r="99" spans="5:5">
      <c r="E99" s="6" t="str">
        <f t="shared" si="13"/>
        <v>non</v>
      </c>
    </row>
    <row r="100" spans="5:5">
      <c r="E100" s="6" t="str">
        <f t="shared" si="13"/>
        <v>non</v>
      </c>
    </row>
  </sheetData>
  <autoFilter ref="B1:E1"/>
  <conditionalFormatting sqref="E1:E1048576">
    <cfRule type="containsText" dxfId="14" priority="4" operator="containsText" text="non">
      <formula>NOT(ISERROR(SEARCH("non",E1)))</formula>
    </cfRule>
    <cfRule type="containsText" dxfId="13" priority="5" operator="containsText" text="oui">
      <formula>NOT(ISERROR(SEARCH("oui",E1)))</formula>
    </cfRule>
  </conditionalFormatting>
  <conditionalFormatting sqref="E1">
    <cfRule type="containsText" dxfId="12" priority="3" operator="containsText" text="OUI / NON">
      <formula>NOT(ISERROR(SEARCH("OUI / NON",E1)))</formula>
    </cfRule>
  </conditionalFormatting>
  <conditionalFormatting sqref="D1:D1048576">
    <cfRule type="notContainsErrors" dxfId="11" priority="2">
      <formula>NOT(ISERROR(D1))</formula>
    </cfRule>
  </conditionalFormatting>
  <conditionalFormatting sqref="D1">
    <cfRule type="containsText" dxfId="10" priority="1" operator="containsText" text="EXCEPTIONS">
      <formula>NOT(ISERROR(SEARCH("EXCEPTIONS",D1)))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CHAFIK Redouane</dc:creator>
  <cp:lastModifiedBy>Andre</cp:lastModifiedBy>
  <dcterms:created xsi:type="dcterms:W3CDTF">2018-01-31T16:24:48Z</dcterms:created>
  <dcterms:modified xsi:type="dcterms:W3CDTF">2018-02-01T09:37:12Z</dcterms:modified>
</cp:coreProperties>
</file>