
<file path=[Content_Types].xml><?xml version="1.0" encoding="utf-8"?>
<Types xmlns="http://schemas.openxmlformats.org/package/2006/content-types">
  <Override PartName="/xl/charts/chart6.xml" ContentType="application/vnd.openxmlformats-officedocument.drawingml.chart+xml"/>
  <Override PartName="/xl/pivotTables/pivotTable6.xml" ContentType="application/vnd.openxmlformats-officedocument.spreadsheetml.pivotTable+xml"/>
  <Override PartName="/xl/charts/style8.xml" ContentType="application/vnd.ms-office.chartstyle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charts/chart4.xml" ContentType="application/vnd.openxmlformats-officedocument.drawingml.chart+xml"/>
  <Override PartName="/xl/tables/table2.xml" ContentType="application/vnd.openxmlformats-officedocument.spreadsheetml.table+xml"/>
  <Override PartName="/xl/drawings/drawing6.xml" ContentType="application/vnd.openxmlformats-officedocument.drawing+xml"/>
  <Override PartName="/xl/pivotTables/pivotTable4.xml" ContentType="application/vnd.openxmlformats-officedocument.spreadsheetml.pivotTable+xml"/>
  <Override PartName="/xl/drawings/drawing8.xml" ContentType="application/vnd.openxmlformats-officedocument.drawing+xml"/>
  <Override PartName="/xl/slicerCaches/slicerCache2.xml" ContentType="application/vnd.ms-excel.slicerCache+xml"/>
  <Override PartName="/xl/charts/style6.xml" ContentType="application/vnd.ms-office.chartstyle+xml"/>
  <Override PartName="/xl/worksheets/sheet7.xml" ContentType="application/vnd.openxmlformats-officedocument.spreadsheetml.worksheet+xml"/>
  <Override PartName="/xl/worksheets/sheet11.xml" ContentType="application/vnd.openxmlformats-officedocument.spreadsheetml.worksheet+xml"/>
  <Override PartName="/xl/pivotCache/pivotCacheDefinition6.xml" ContentType="application/vnd.openxmlformats-officedocument.spreadsheetml.pivotCacheDefinition+xml"/>
  <Override PartName="/xl/charts/chart2.xml" ContentType="application/vnd.openxmlformats-officedocument.drawingml.chart+xml"/>
  <Override PartName="/xl/drawings/drawing4.xml" ContentType="application/vnd.openxmlformats-officedocument.drawing+xml"/>
  <Override PartName="/xl/pivotTables/pivotTable2.xml" ContentType="application/vnd.openxmlformats-officedocument.spreadsheetml.pivotTable+xml"/>
  <Override PartName="/xl/vbaProject.bin" ContentType="application/vnd.ms-office.vbaProject"/>
  <Override PartName="/xl/charts/style4.xml" ContentType="application/vnd.ms-office.chartstyle+xml"/>
  <Default Extension="rels" ContentType="application/vnd.openxmlformats-package.relationships+xml"/>
  <Default Extension="wmf" ContentType="image/x-wmf"/>
  <Default Extension="xml" ContentType="application/xml"/>
  <Override PartName="/xl/worksheets/sheet5.xml" ContentType="application/vnd.openxmlformats-officedocument.spreadsheetml.worksheet+xml"/>
  <Override PartName="/xl/pivotCache/pivotCacheDefinition4.xml" ContentType="application/vnd.openxmlformats-officedocument.spreadsheetml.pivotCacheDefinition+xml"/>
  <Override PartName="/xl/drawings/drawing2.xml" ContentType="application/vnd.openxmlformats-officedocument.drawing+xml"/>
  <Default Extension="data" ContentType="application/vnd.openxmlformats-officedocument.model+data"/>
  <Override PartName="/xl/charts/style2.xml" ContentType="application/vnd.ms-office.chartstyle+xml"/>
  <Override PartName="/xl/worksheets/sheet3.xml" ContentType="application/vnd.openxmlformats-officedocument.spreadsheetml.worksheet+xml"/>
  <Override PartName="/xl/pivotCache/pivotCacheDefinition2.xml" ContentType="application/vnd.openxmlformats-officedocument.spreadsheetml.pivotCacheDefinition+xml"/>
  <Override PartName="/xl/connections.xml" ContentType="application/vnd.openxmlformats-officedocument.spreadsheetml.connections+xml"/>
  <Override PartName="/xl/charts/colors7.xml" ContentType="application/vnd.ms-office.chartcolorstyle+xml"/>
  <Override PartName="/xl/worksheets/sheet1.xml" ContentType="application/vnd.openxmlformats-officedocument.spreadsheetml.worksheet+xml"/>
  <Override PartName="/xl/charts/colors5.xml" ContentType="application/vnd.ms-office.chartcolorstyle+xml"/>
  <Override PartName="/xl/sharedStrings.xml" ContentType="application/vnd.openxmlformats-officedocument.spreadsheetml.sharedStrings+xml"/>
  <Override PartName="/xl/charts/colors2.xml" ContentType="application/vnd.ms-office.chartcolorstyle+xml"/>
  <Override PartName="/xl/charts/colors3.xml" ContentType="application/vnd.ms-office.chartcolorstyle+xml"/>
  <Override PartName="/xl/metadata.xml" ContentType="application/vnd.openxmlformats-officedocument.spreadsheetml.sheetMetadata+xml"/>
  <Override PartName="/xl/charts/chart8.xml" ContentType="application/vnd.openxmlformats-officedocument.drawingml.chart+xml"/>
  <Override PartName="/xl/slicers/slicer1.xml" ContentType="application/vnd.ms-excel.slicer+xml"/>
  <Override PartName="/xl/charts/colors1.xml" ContentType="application/vnd.ms-office.chartcolorstyle+xml"/>
  <Override PartName="/docProps/core.xml" ContentType="application/vnd.openxmlformats-package.core-properties+xml"/>
  <Default Extension="png" ContentType="image/png"/>
  <Default Extension="bin" ContentType="application/vnd.openxmlformats-officedocument.spreadsheetml.printerSettings"/>
  <Override PartName="/xl/tables/table3.xml" ContentType="application/vnd.openxmlformats-officedocument.spreadsheetml.table+xml"/>
  <Override PartName="/xl/charts/chart7.xml" ContentType="application/vnd.openxmlformats-officedocument.drawingml.chart+xml"/>
  <Override PartName="/xl/pivotTables/pivotTable5.xml" ContentType="application/vnd.openxmlformats-officedocument.spreadsheetml.pivotTable+xml"/>
  <Override PartName="/xl/slicerCaches/slicerCache3.xml" ContentType="application/vnd.ms-excel.slicerCache+xml"/>
  <Override PartName="/xl/tables/table1.xml" ContentType="application/vnd.openxmlformats-officedocument.spreadsheetml.table+xml"/>
  <Override PartName="/xl/charts/chart5.xml" ContentType="application/vnd.openxmlformats-officedocument.drawingml.chart+xml"/>
  <Override PartName="/xl/pivotTables/pivotTable3.xml" ContentType="application/vnd.openxmlformats-officedocument.spreadsheetml.pivotTable+xml"/>
  <Override PartName="/xl/drawings/drawing7.xml" ContentType="application/vnd.openxmlformats-officedocument.drawing+xml"/>
  <Override PartName="/xl/slicerCaches/slicerCache1.xml" ContentType="application/vnd.ms-excel.slicerCache+xml"/>
  <Override PartName="/xl/charts/style7.xml" ContentType="application/vnd.ms-office.chartstyle+xml"/>
  <Override PartName="/xl/worksheets/sheet6.xml" ContentType="application/vnd.openxmlformats-officedocument.spreadsheetml.worksheet+xml"/>
  <Override PartName="/xl/worksheets/sheet8.xml" ContentType="application/vnd.openxmlformats-officedocument.spreadsheetml.worksheet+xml"/>
  <Override PartName="/xl/charts/chart3.xml" ContentType="application/vnd.openxmlformats-officedocument.drawingml.chart+xml"/>
  <Override PartName="/xl/pivotTables/pivotTable1.xml" ContentType="application/vnd.openxmlformats-officedocument.spreadsheetml.pivotTable+xml"/>
  <Override PartName="/xl/drawings/drawing5.xml" ContentType="application/vnd.openxmlformats-officedocument.drawing+xml"/>
  <Override PartName="/xl/pivotCache/pivotCacheDefinition7.xml" ContentType="application/vnd.openxmlformats-officedocument.spreadsheetml.pivotCacheDefinition+xml"/>
  <Override PartName="/xl/charts/style5.xml" ContentType="application/vnd.ms-office.chartstyle+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10.xml" ContentType="application/vnd.openxmlformats-officedocument.spreadsheetml.worksheet+xml"/>
  <Override PartName="/xl/pivotCache/pivotCacheDefinition5.xml" ContentType="application/vnd.openxmlformats-officedocument.spreadsheetml.pivotCacheDefinition+xml"/>
  <Override PartName="/xl/charts/chart1.xml" ContentType="application/vnd.openxmlformats-officedocument.drawingml.chart+xml"/>
  <Override PartName="/xl/drawings/drawing3.xml" ContentType="application/vnd.openxmlformats-officedocument.drawing+xml"/>
  <Override PartName="/xl/charts/colors8.xml" ContentType="application/vnd.ms-office.chartcolorstyle+xml"/>
  <Override PartName="/xl/charts/style3.xml" ContentType="application/vnd.ms-office.chartstyle+xml"/>
  <Override PartName="/xl/charts/style1.xml" ContentType="application/vnd.ms-office.chartstyle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pivotCache/pivotCacheDefinition3.xml" ContentType="application/vnd.openxmlformats-officedocument.spreadsheetml.pivotCacheDefinition+xml"/>
  <Override PartName="/xl/drawings/drawing1.xml" ContentType="application/vnd.openxmlformats-officedocument.drawing+xml"/>
  <Override PartName="/xl/charts/colors6.xml" ContentType="application/vnd.ms-office.chartcolorstyle+xml"/>
  <Override PartName="/xl/pivotCache/pivotCacheDefinition1.xml" ContentType="application/vnd.openxmlformats-officedocument.spreadsheetml.pivotCacheDefinition+xml"/>
  <Override PartName="/xl/calcChain.xml" ContentType="application/vnd.openxmlformats-officedocument.spreadsheetml.calcChain+xml"/>
  <Override PartName="/xl/charts/colors4.xml" ContentType="application/vnd.ms-office.chartcolorstyle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7" codeName="{B7FE6334-C1A2-E50D-BD3D-5F4D41BBC2E3}"/>
  <workbookPr codeName="ThisWorkbook" hidePivotFieldList="1"/>
  <bookViews>
    <workbookView xWindow="0" yWindow="0" windowWidth="19200" windowHeight="7470" activeTab="1"/>
  </bookViews>
  <sheets>
    <sheet name="TDB" sheetId="11" r:id="rId1"/>
    <sheet name="Base" sheetId="1" r:id="rId2"/>
    <sheet name="Filtre" sheetId="4" r:id="rId3"/>
    <sheet name="Référence" sheetId="10" r:id="rId4"/>
    <sheet name="Feuil3" sheetId="3" r:id="rId5"/>
    <sheet name="Feuil2" sheetId="23" state="hidden" r:id="rId6"/>
    <sheet name="Produits par année" sheetId="22" state="hidden" r:id="rId7"/>
    <sheet name="Evolution Produits" sheetId="21" state="hidden" r:id="rId8"/>
    <sheet name="Grandeur" sheetId="20" state="hidden" r:id="rId9"/>
    <sheet name="Nb Produits" sheetId="19" state="hidden" r:id="rId10"/>
    <sheet name="Nb Pays" sheetId="18" state="hidden" r:id="rId11"/>
  </sheets>
  <definedNames>
    <definedName name="_xlnm._FilterDatabase" localSheetId="1" hidden="1">Base!$A$1:$K$48</definedName>
    <definedName name="_xlnm._FilterDatabase" localSheetId="4" hidden="1">Feuil3!#REF!</definedName>
    <definedName name="_xlcn.WorksheetConnection_Base.xlsmTableau11" hidden="1">Tableau1[]</definedName>
    <definedName name="_xlnm.Criteria" localSheetId="2">Filtre!$A$1:$J$1</definedName>
    <definedName name="_xlnm.Extract" localSheetId="1">Feuil3!$K:$K</definedName>
    <definedName name="_xlnm.Extract" localSheetId="4">Feuil3!#REF!</definedName>
    <definedName name="_xlnm.Extract" localSheetId="2">Filtre!$A$6:$K$6</definedName>
    <definedName name="_xlnm.Print_Titles" localSheetId="2">Filtre!$6:$6</definedName>
    <definedName name="Segment_Acheteur">#N/A</definedName>
    <definedName name="Segment_Continents">#N/A</definedName>
    <definedName name="Segment_Pays">#N/A</definedName>
    <definedName name="_xlnm.Print_Area" localSheetId="2">Filtre!$A$6:$K$53</definedName>
  </definedNames>
  <calcPr calcId="125725"/>
  <pivotCaches>
    <pivotCache cacheId="0" r:id="rId12"/>
    <pivotCache cacheId="1" r:id="rId13"/>
    <pivotCache cacheId="2" r:id="rId14"/>
    <pivotCache cacheId="3" r:id="rId15"/>
    <pivotCache cacheId="4" r:id="rId16"/>
    <pivotCache cacheId="5" r:id="rId17"/>
  </pivotCaches>
  <fileRecoveryPr autoRecover="0"/>
  <extLst xmlns:x15="http://schemas.microsoft.com/office/spreadsheetml/2010/11/main">
    <ext xmlns:x14="http://schemas.microsoft.com/office/spreadsheetml/2009/9/main" uri="{876F7934-8845-4945-9796-88D515C7AA90}">
      <x14:pivotCaches>
        <pivotCache cacheId="252" r:id="rId18"/>
      </x14:pivotCaches>
    </ext>
    <ext xmlns:x14="http://schemas.microsoft.com/office/spreadsheetml/2009/9/main" uri="{BBE1A952-AA13-448e-AADC-164F8A28A991}">
      <x14:slicerCaches>
        <x14:slicerCache r:id="rId19"/>
        <x14:slicerCache r:id="rId20"/>
        <x14:slicerCache r:id="rId21"/>
      </x14:slicerCaches>
    </ext>
    <ext xmlns:x14="http://schemas.microsoft.com/office/spreadsheetml/2009/9/main" uri="{79F54976-1DA5-4618-B147-4CDE4B953A38}">
      <x14:workbookPr/>
    </ext>
    <ext uri="{140A7094-0E35-4892-8432-C4D2E57EDEB5}">
      <x15:workbookPr chartTrackingRefBase="1"/>
    </ext>
    <ext uri="{FCE2AD5D-F65C-4FA6-A056-5C36A1767C68}">
      <x15:dataModel>
        <x15:modelTables>
          <x15:modelTable id="Tableau1" name="Tableau1" connection="WorksheetConnection_Base.xlsm!Tableau1"/>
        </x15:modelTables>
      </x15:dataModel>
    </ext>
  </extLst>
</workbook>
</file>

<file path=xl/calcChain.xml><?xml version="1.0" encoding="utf-8"?>
<calcChain xmlns="http://schemas.openxmlformats.org/spreadsheetml/2006/main">
  <c r="M2" i="3"/>
  <c r="L2" l="1"/>
  <c r="B5" i="4" l="1"/>
</calcChain>
</file>

<file path=xl/connections.xml><?xml version="1.0" encoding="utf-8"?>
<connections xmlns="http://schemas.openxmlformats.org/spreadsheetml/2006/main">
  <connection id="1" keepAlive="1" name="ThisWorkbookDataModel" description="Modèle de données" type="5" refreshedVersion="6" minRefreshableVersion="5" background="1">
    <dbPr connection="Data Model Connection" command="Model" commandType="1"/>
    <olapPr sendLocale="1" rowDrillCount="1000"/>
    <extLst>
      <ext xmlns:x15="http://schemas.microsoft.com/office/spreadsheetml/2010/11/main" uri="{DE250136-89BD-433C-8126-D09CA5730AF9}">
        <x15:connection id="" model="1"/>
      </ext>
    </extLst>
  </connection>
  <connection id="2" name="WorksheetConnection_Base.xlsm!Tableau1" type="102" refreshedVersion="6" minRefreshableVersion="5">
    <extLst>
      <ext xmlns:x15="http://schemas.microsoft.com/office/spreadsheetml/2010/11/main" uri="{DE250136-89BD-433C-8126-D09CA5730AF9}">
        <x15:connection id="Tableau1" autoDelete="1">
          <x15:rangePr sourceName="_xlcn.WorksheetConnection_Base.xlsmTableau11"/>
        </x15:connection>
      </ext>
    </extLst>
  </connection>
</connections>
</file>

<file path=xl/metadata.xml><?xml version="1.0" encoding="utf-8"?>
<metadata xmlns="http://schemas.openxmlformats.org/spreadsheetml/2006/main">
  <metadataTypes count="1">
    <metadataType name="XLMDX" minSupportedVersion="120000" copy="1" pasteAll="1" pasteValues="1" merge="1" splitFirst="1" rowColShift="1" clearFormats="1" clearComments="1" assign="1" coerce="1"/>
  </metadataTypes>
  <metadataStrings count="4">
    <s v="ThisWorkbookDataModel"/>
    <s v="{[Tableau1].[Continents].[All]}"/>
    <s v="{[Tableau1].[Pays].[All]}"/>
    <s v="{[Tableau1].[Acheteur].[All]}"/>
  </metadataStrings>
  <mdxMetadata count="3">
    <mdx n="0" f="s">
      <ms ns="1" c="0"/>
    </mdx>
    <mdx n="0" f="s">
      <ms ns="2" c="0"/>
    </mdx>
    <mdx n="0" f="s">
      <ms ns="3" c="0"/>
    </mdx>
  </mdxMetadata>
  <valueMetadata count="3">
    <bk>
      <rc t="1" v="0"/>
    </bk>
    <bk>
      <rc t="1" v="1"/>
    </bk>
    <bk>
      <rc t="1" v="2"/>
    </bk>
  </valueMetadata>
</metadata>
</file>

<file path=xl/sharedStrings.xml><?xml version="1.0" encoding="utf-8"?>
<sst xmlns="http://schemas.openxmlformats.org/spreadsheetml/2006/main" count="1696" uniqueCount="577">
  <si>
    <t>Continents</t>
  </si>
  <si>
    <t>Pays</t>
  </si>
  <si>
    <t>Ville/région</t>
  </si>
  <si>
    <t>Description</t>
  </si>
  <si>
    <t>Forme</t>
  </si>
  <si>
    <t>Année</t>
  </si>
  <si>
    <t>Acheteur</t>
  </si>
  <si>
    <t>Asie</t>
  </si>
  <si>
    <t>Afrique</t>
  </si>
  <si>
    <t>Tunisie</t>
  </si>
  <si>
    <t>Verre</t>
  </si>
  <si>
    <t>Grand</t>
  </si>
  <si>
    <t>Petit</t>
  </si>
  <si>
    <t>Canada</t>
  </si>
  <si>
    <t>Amérique</t>
  </si>
  <si>
    <t>U.S.A</t>
  </si>
  <si>
    <t>New-York</t>
  </si>
  <si>
    <t>Washington</t>
  </si>
  <si>
    <t>Emirats-A.U</t>
  </si>
  <si>
    <t>Chine</t>
  </si>
  <si>
    <t>Abou dabi</t>
  </si>
  <si>
    <t>Dubai</t>
  </si>
  <si>
    <t>Jordanie</t>
  </si>
  <si>
    <t>Andorre</t>
  </si>
  <si>
    <t>Belgique</t>
  </si>
  <si>
    <t>Lyon</t>
  </si>
  <si>
    <t>Florence</t>
  </si>
  <si>
    <t>Vérone</t>
  </si>
  <si>
    <t>Pinnochio</t>
  </si>
  <si>
    <t>Luxembourg</t>
  </si>
  <si>
    <t>Monaco</t>
  </si>
  <si>
    <t>Porto</t>
  </si>
  <si>
    <t>Europe</t>
  </si>
  <si>
    <t>Allemagne</t>
  </si>
  <si>
    <t>Angleterre</t>
  </si>
  <si>
    <t>Ecosse</t>
  </si>
  <si>
    <t>Espagne</t>
  </si>
  <si>
    <t>France</t>
  </si>
  <si>
    <t>Grèce</t>
  </si>
  <si>
    <t>Irlande</t>
  </si>
  <si>
    <t>Italie</t>
  </si>
  <si>
    <t>Pays-Bas</t>
  </si>
  <si>
    <t>Portugal</t>
  </si>
  <si>
    <t>Turquie</t>
  </si>
  <si>
    <t>Berlin</t>
  </si>
  <si>
    <t>Londre</t>
  </si>
  <si>
    <t>Bruxelles</t>
  </si>
  <si>
    <t>Barcelone</t>
  </si>
  <si>
    <t>Madrid</t>
  </si>
  <si>
    <t>Gênes</t>
  </si>
  <si>
    <t>Pise</t>
  </si>
  <si>
    <t>Rome</t>
  </si>
  <si>
    <t>Venise</t>
  </si>
  <si>
    <t>Amsterdam</t>
  </si>
  <si>
    <t>Matière</t>
  </si>
  <si>
    <t>Référence</t>
  </si>
  <si>
    <t>Résultat :</t>
  </si>
  <si>
    <t>Grandeur</t>
  </si>
  <si>
    <t>Us_001</t>
  </si>
  <si>
    <t>Us_002</t>
  </si>
  <si>
    <t>Us_003</t>
  </si>
  <si>
    <t>Us_004</t>
  </si>
  <si>
    <t>Us_006</t>
  </si>
  <si>
    <t>Em_001</t>
  </si>
  <si>
    <t>Em_002</t>
  </si>
  <si>
    <t>Em_003</t>
  </si>
  <si>
    <t>De_001</t>
  </si>
  <si>
    <t>De_002</t>
  </si>
  <si>
    <t>An_001</t>
  </si>
  <si>
    <t>An_002</t>
  </si>
  <si>
    <t>Ang_001</t>
  </si>
  <si>
    <t>Ang_002</t>
  </si>
  <si>
    <t>Ang_003</t>
  </si>
  <si>
    <t>Be_001</t>
  </si>
  <si>
    <t>Be_002</t>
  </si>
  <si>
    <t>Be_003</t>
  </si>
  <si>
    <t>Be_004</t>
  </si>
  <si>
    <t>Be_005</t>
  </si>
  <si>
    <t>Es_003</t>
  </si>
  <si>
    <t>Es_004</t>
  </si>
  <si>
    <t>Fr_001</t>
  </si>
  <si>
    <t>Fr_002</t>
  </si>
  <si>
    <t>Fr_003</t>
  </si>
  <si>
    <t>Fr_004</t>
  </si>
  <si>
    <t>Fr_005</t>
  </si>
  <si>
    <t>Fr_006</t>
  </si>
  <si>
    <t>It_001</t>
  </si>
  <si>
    <t>It_004</t>
  </si>
  <si>
    <t>It_006</t>
  </si>
  <si>
    <t>It_007</t>
  </si>
  <si>
    <t>It_010</t>
  </si>
  <si>
    <t>It_011</t>
  </si>
  <si>
    <t>Nl_001</t>
  </si>
  <si>
    <t>Nl_002</t>
  </si>
  <si>
    <t>Po_001</t>
  </si>
  <si>
    <t>Po_002</t>
  </si>
  <si>
    <t>Po_003</t>
  </si>
  <si>
    <t>Afrique du Sud</t>
  </si>
  <si>
    <t>Es_002</t>
  </si>
  <si>
    <t>It_002</t>
  </si>
  <si>
    <t>It_008</t>
  </si>
  <si>
    <t>It_003</t>
  </si>
  <si>
    <t>It_009</t>
  </si>
  <si>
    <t>It_005</t>
  </si>
  <si>
    <t>Andorre-la-vieille</t>
  </si>
  <si>
    <t>Nombre</t>
  </si>
  <si>
    <t>Ville/Région</t>
  </si>
  <si>
    <t>Étiquettes de lignes</t>
  </si>
  <si>
    <t>Total général</t>
  </si>
  <si>
    <t>Navigation</t>
  </si>
  <si>
    <t>Référence à imprimer</t>
  </si>
  <si>
    <t>Total</t>
  </si>
  <si>
    <t>Po_004</t>
  </si>
  <si>
    <t>Po_005</t>
  </si>
  <si>
    <t>Lisbonne</t>
  </si>
  <si>
    <t>Afghanistan</t>
  </si>
  <si>
    <t>AF</t>
  </si>
  <si>
    <t>Albanie</t>
  </si>
  <si>
    <t>AL</t>
  </si>
  <si>
    <t>Algérie</t>
  </si>
  <si>
    <t>DZ</t>
  </si>
  <si>
    <t>Samoa orientales</t>
  </si>
  <si>
    <t>AS</t>
  </si>
  <si>
    <t>AD</t>
  </si>
  <si>
    <t>Angola</t>
  </si>
  <si>
    <t>AO</t>
  </si>
  <si>
    <t>Anguilla</t>
  </si>
  <si>
    <t>AI</t>
  </si>
  <si>
    <t>Antarctique</t>
  </si>
  <si>
    <t>AQ</t>
  </si>
  <si>
    <t>Antigua-et-Barbuda</t>
  </si>
  <si>
    <t>AG</t>
  </si>
  <si>
    <t>Argentine</t>
  </si>
  <si>
    <t>AR</t>
  </si>
  <si>
    <t>Arménie</t>
  </si>
  <si>
    <t>AM</t>
  </si>
  <si>
    <t>Aruba</t>
  </si>
  <si>
    <t>AW</t>
  </si>
  <si>
    <t>Australie</t>
  </si>
  <si>
    <t>AU</t>
  </si>
  <si>
    <t>Autriche</t>
  </si>
  <si>
    <t>AT</t>
  </si>
  <si>
    <t>Azerbaïdjan</t>
  </si>
  <si>
    <t>AZ</t>
  </si>
  <si>
    <t>Bahamas</t>
  </si>
  <si>
    <t>BS</t>
  </si>
  <si>
    <t>Bahreïn</t>
  </si>
  <si>
    <t>BH</t>
  </si>
  <si>
    <t>Bangladesh</t>
  </si>
  <si>
    <t>BD</t>
  </si>
  <si>
    <t>Barbade</t>
  </si>
  <si>
    <t>BB</t>
  </si>
  <si>
    <t>Biélorussie</t>
  </si>
  <si>
    <t>BY</t>
  </si>
  <si>
    <t>BE</t>
  </si>
  <si>
    <t>Bélize</t>
  </si>
  <si>
    <t>BZ</t>
  </si>
  <si>
    <t>Bénin</t>
  </si>
  <si>
    <t>BJ</t>
  </si>
  <si>
    <t>Bermudes</t>
  </si>
  <si>
    <t>BM</t>
  </si>
  <si>
    <t>Bhoutan</t>
  </si>
  <si>
    <t>BT</t>
  </si>
  <si>
    <t>Bolivie</t>
  </si>
  <si>
    <t>BO</t>
  </si>
  <si>
    <t>Bosnie-Herzégovine</t>
  </si>
  <si>
    <t>BA</t>
  </si>
  <si>
    <t>Botswana</t>
  </si>
  <si>
    <t>BW</t>
  </si>
  <si>
    <t>Bouvet (Île)</t>
  </si>
  <si>
    <t>BV</t>
  </si>
  <si>
    <t>Brésil</t>
  </si>
  <si>
    <t>BR</t>
  </si>
  <si>
    <t>Bruneï</t>
  </si>
  <si>
    <t>BN</t>
  </si>
  <si>
    <t>Bulgarie</t>
  </si>
  <si>
    <t>BG</t>
  </si>
  <si>
    <t>Burkina Faso</t>
  </si>
  <si>
    <t>BF</t>
  </si>
  <si>
    <t>Burundi</t>
  </si>
  <si>
    <t>BI</t>
  </si>
  <si>
    <t>Cambodge</t>
  </si>
  <si>
    <t>KH</t>
  </si>
  <si>
    <t>Cameroun</t>
  </si>
  <si>
    <t>CM</t>
  </si>
  <si>
    <t>CA</t>
  </si>
  <si>
    <t>Cap Vert</t>
  </si>
  <si>
    <t>CV</t>
  </si>
  <si>
    <t>Caïmans (Îles)</t>
  </si>
  <si>
    <t>KY</t>
  </si>
  <si>
    <t>République Centrafricaine</t>
  </si>
  <si>
    <t>CF</t>
  </si>
  <si>
    <t>Tchad</t>
  </si>
  <si>
    <t>TD</t>
  </si>
  <si>
    <t>Chili</t>
  </si>
  <si>
    <t>CL</t>
  </si>
  <si>
    <t>CC</t>
  </si>
  <si>
    <t>Colombie</t>
  </si>
  <si>
    <t>CO</t>
  </si>
  <si>
    <t>Comores</t>
  </si>
  <si>
    <t>KM</t>
  </si>
  <si>
    <t>Congo</t>
  </si>
  <si>
    <t>CG</t>
  </si>
  <si>
    <t>CD</t>
  </si>
  <si>
    <t>CK</t>
  </si>
  <si>
    <t>Costa Rica</t>
  </si>
  <si>
    <t>CR</t>
  </si>
  <si>
    <t>Côte D'Ivoire</t>
  </si>
  <si>
    <t>CI</t>
  </si>
  <si>
    <t>Croatie</t>
  </si>
  <si>
    <t>HR</t>
  </si>
  <si>
    <t>Cuba</t>
  </si>
  <si>
    <t>CU</t>
  </si>
  <si>
    <t>Chypre</t>
  </si>
  <si>
    <t>CY</t>
  </si>
  <si>
    <t>République Tchèque</t>
  </si>
  <si>
    <t>CZ</t>
  </si>
  <si>
    <t>Danemark</t>
  </si>
  <si>
    <t>DK</t>
  </si>
  <si>
    <t>Djibouti</t>
  </si>
  <si>
    <t>DJ</t>
  </si>
  <si>
    <t>Dominique</t>
  </si>
  <si>
    <t>DM</t>
  </si>
  <si>
    <t>République Dominicaine</t>
  </si>
  <si>
    <t>DO</t>
  </si>
  <si>
    <t>Timor-Oriental</t>
  </si>
  <si>
    <t>TP</t>
  </si>
  <si>
    <t>Equateur</t>
  </si>
  <si>
    <t>EC</t>
  </si>
  <si>
    <t>Egypte</t>
  </si>
  <si>
    <t>EG</t>
  </si>
  <si>
    <t>Salvador</t>
  </si>
  <si>
    <t>SV</t>
  </si>
  <si>
    <t>Guinée Equatoriale</t>
  </si>
  <si>
    <t>GQ</t>
  </si>
  <si>
    <t>Erythrée</t>
  </si>
  <si>
    <t>ER</t>
  </si>
  <si>
    <t>Estonie</t>
  </si>
  <si>
    <t>EE</t>
  </si>
  <si>
    <t>Ethiopie</t>
  </si>
  <si>
    <t>ET</t>
  </si>
  <si>
    <t>FK</t>
  </si>
  <si>
    <t>FO</t>
  </si>
  <si>
    <t>Fiji</t>
  </si>
  <si>
    <t>FJ</t>
  </si>
  <si>
    <t>Finlande</t>
  </si>
  <si>
    <t>FI</t>
  </si>
  <si>
    <t>FR</t>
  </si>
  <si>
    <t>Polynésie française</t>
  </si>
  <si>
    <t>PF</t>
  </si>
  <si>
    <t>Gabon</t>
  </si>
  <si>
    <t>GA</t>
  </si>
  <si>
    <t>Gambie</t>
  </si>
  <si>
    <t>GM</t>
  </si>
  <si>
    <t>Géorgie</t>
  </si>
  <si>
    <t>GE</t>
  </si>
  <si>
    <t>DE</t>
  </si>
  <si>
    <t>Ghana</t>
  </si>
  <si>
    <t>GH</t>
  </si>
  <si>
    <t>Gibraltar</t>
  </si>
  <si>
    <t>GI</t>
  </si>
  <si>
    <t>GR</t>
  </si>
  <si>
    <t>Groënland</t>
  </si>
  <si>
    <t>GL</t>
  </si>
  <si>
    <t>Grenade</t>
  </si>
  <si>
    <t>GD</t>
  </si>
  <si>
    <t>Guadeloupe</t>
  </si>
  <si>
    <t>GP</t>
  </si>
  <si>
    <t>Guam</t>
  </si>
  <si>
    <t>GU</t>
  </si>
  <si>
    <t>Guatemala</t>
  </si>
  <si>
    <t>GT</t>
  </si>
  <si>
    <t>Guinée</t>
  </si>
  <si>
    <t>GN</t>
  </si>
  <si>
    <t>Guinée-Bissau</t>
  </si>
  <si>
    <t>GW</t>
  </si>
  <si>
    <t>Guyana</t>
  </si>
  <si>
    <t>GY</t>
  </si>
  <si>
    <t>Haïti</t>
  </si>
  <si>
    <t>HT</t>
  </si>
  <si>
    <t>Vatican</t>
  </si>
  <si>
    <t>VA</t>
  </si>
  <si>
    <t>Honduras</t>
  </si>
  <si>
    <t>HN</t>
  </si>
  <si>
    <t>Hong Kong</t>
  </si>
  <si>
    <t>HK</t>
  </si>
  <si>
    <t>Hongrie</t>
  </si>
  <si>
    <t>HU</t>
  </si>
  <si>
    <t>Islande</t>
  </si>
  <si>
    <t>IS</t>
  </si>
  <si>
    <t>Inde</t>
  </si>
  <si>
    <t>IN</t>
  </si>
  <si>
    <t>Indonésie</t>
  </si>
  <si>
    <t>ID</t>
  </si>
  <si>
    <t>IR</t>
  </si>
  <si>
    <t>Irak</t>
  </si>
  <si>
    <t>IQ</t>
  </si>
  <si>
    <t>Israël</t>
  </si>
  <si>
    <t>IL</t>
  </si>
  <si>
    <t>IT</t>
  </si>
  <si>
    <t>Jamaïque</t>
  </si>
  <si>
    <t>JM</t>
  </si>
  <si>
    <t>Japon</t>
  </si>
  <si>
    <t>JP</t>
  </si>
  <si>
    <t>JO</t>
  </si>
  <si>
    <t>Kazakstan</t>
  </si>
  <si>
    <t>KZ</t>
  </si>
  <si>
    <t>Kenya</t>
  </si>
  <si>
    <t>KE</t>
  </si>
  <si>
    <t>Kiribati</t>
  </si>
  <si>
    <t>KI</t>
  </si>
  <si>
    <t>Koweït</t>
  </si>
  <si>
    <t>KW</t>
  </si>
  <si>
    <t>Kyrgyzstan</t>
  </si>
  <si>
    <t>KG</t>
  </si>
  <si>
    <t>LA</t>
  </si>
  <si>
    <t>Lettonie</t>
  </si>
  <si>
    <t>LV</t>
  </si>
  <si>
    <t>Liban</t>
  </si>
  <si>
    <t>LB</t>
  </si>
  <si>
    <t>Lesotho</t>
  </si>
  <si>
    <t>LS</t>
  </si>
  <si>
    <t>Libéria</t>
  </si>
  <si>
    <t>LR</t>
  </si>
  <si>
    <t>LY</t>
  </si>
  <si>
    <t>Liechtenstein</t>
  </si>
  <si>
    <t>LI</t>
  </si>
  <si>
    <t>LT</t>
  </si>
  <si>
    <t>LU</t>
  </si>
  <si>
    <t>Macau</t>
  </si>
  <si>
    <t>MO</t>
  </si>
  <si>
    <t>MK</t>
  </si>
  <si>
    <t>Madagascar</t>
  </si>
  <si>
    <t>MG</t>
  </si>
  <si>
    <t>Malawi</t>
  </si>
  <si>
    <t>MW</t>
  </si>
  <si>
    <t>Malaysie</t>
  </si>
  <si>
    <t>MY</t>
  </si>
  <si>
    <t>Maldives</t>
  </si>
  <si>
    <t>MV</t>
  </si>
  <si>
    <t>Mali</t>
  </si>
  <si>
    <t>ML</t>
  </si>
  <si>
    <t>Malte</t>
  </si>
  <si>
    <t>MT</t>
  </si>
  <si>
    <t>MH</t>
  </si>
  <si>
    <t>Mauritanie</t>
  </si>
  <si>
    <t>MR</t>
  </si>
  <si>
    <t>Maurice</t>
  </si>
  <si>
    <t>MU</t>
  </si>
  <si>
    <t>Mayotte</t>
  </si>
  <si>
    <t>YT</t>
  </si>
  <si>
    <t>Mexique</t>
  </si>
  <si>
    <t>MX</t>
  </si>
  <si>
    <t>Moldavie</t>
  </si>
  <si>
    <t>MD</t>
  </si>
  <si>
    <t>MC</t>
  </si>
  <si>
    <t>Mongolie</t>
  </si>
  <si>
    <t>MN</t>
  </si>
  <si>
    <t>Montserrat</t>
  </si>
  <si>
    <t>MS</t>
  </si>
  <si>
    <t>Maroc</t>
  </si>
  <si>
    <t>MA</t>
  </si>
  <si>
    <t>Mozambique</t>
  </si>
  <si>
    <t>MZ</t>
  </si>
  <si>
    <t>Myanmar</t>
  </si>
  <si>
    <t>MM</t>
  </si>
  <si>
    <t>Namibie</t>
  </si>
  <si>
    <t>NA</t>
  </si>
  <si>
    <t>Nauru</t>
  </si>
  <si>
    <t>NR</t>
  </si>
  <si>
    <t>Népal</t>
  </si>
  <si>
    <t>NP</t>
  </si>
  <si>
    <t>NL</t>
  </si>
  <si>
    <t>Antilles néerlandaises</t>
  </si>
  <si>
    <t>AN</t>
  </si>
  <si>
    <t>Nouvelle-Calédonie</t>
  </si>
  <si>
    <t>NC</t>
  </si>
  <si>
    <t>Nouvelle-Zélande</t>
  </si>
  <si>
    <t>NZ</t>
  </si>
  <si>
    <t>Nicaragua</t>
  </si>
  <si>
    <t>NI</t>
  </si>
  <si>
    <t>Niger</t>
  </si>
  <si>
    <t>NE</t>
  </si>
  <si>
    <t>Nigéria</t>
  </si>
  <si>
    <t>NG</t>
  </si>
  <si>
    <t>Niue</t>
  </si>
  <si>
    <t>NU</t>
  </si>
  <si>
    <t>NF</t>
  </si>
  <si>
    <t>MP</t>
  </si>
  <si>
    <t>Norvège</t>
  </si>
  <si>
    <t>NO</t>
  </si>
  <si>
    <t>Oman</t>
  </si>
  <si>
    <t>OM</t>
  </si>
  <si>
    <t>Pakistan</t>
  </si>
  <si>
    <t>PK</t>
  </si>
  <si>
    <t>Palau</t>
  </si>
  <si>
    <t>PW</t>
  </si>
  <si>
    <t>Panama</t>
  </si>
  <si>
    <t>PA</t>
  </si>
  <si>
    <t>Papouasie Nouvelle-Guinée</t>
  </si>
  <si>
    <t>PG</t>
  </si>
  <si>
    <t>Paraguay</t>
  </si>
  <si>
    <t>PY</t>
  </si>
  <si>
    <t>Pérou</t>
  </si>
  <si>
    <t>PE</t>
  </si>
  <si>
    <t>Philippines</t>
  </si>
  <si>
    <t>PH</t>
  </si>
  <si>
    <t>Pitcaïrn</t>
  </si>
  <si>
    <t>PN</t>
  </si>
  <si>
    <t>Pologne</t>
  </si>
  <si>
    <t>PL</t>
  </si>
  <si>
    <t>Porto Rico</t>
  </si>
  <si>
    <t>PR</t>
  </si>
  <si>
    <t>Quatar</t>
  </si>
  <si>
    <t>QA</t>
  </si>
  <si>
    <t>Réunion</t>
  </si>
  <si>
    <t>RE</t>
  </si>
  <si>
    <t>Romania</t>
  </si>
  <si>
    <t>RO</t>
  </si>
  <si>
    <t>RU</t>
  </si>
  <si>
    <t>Rwanda</t>
  </si>
  <si>
    <t>RW</t>
  </si>
  <si>
    <t>KN</t>
  </si>
  <si>
    <t>Sainte Lucie</t>
  </si>
  <si>
    <t>LC</t>
  </si>
  <si>
    <t>Saint Vincent et Grenadines</t>
  </si>
  <si>
    <t>VC</t>
  </si>
  <si>
    <t>Samoa</t>
  </si>
  <si>
    <t>WS</t>
  </si>
  <si>
    <t>San Marin</t>
  </si>
  <si>
    <t>SM</t>
  </si>
  <si>
    <t>Sao Tomé et Principe</t>
  </si>
  <si>
    <t>ST</t>
  </si>
  <si>
    <t>Arabie Séoudite</t>
  </si>
  <si>
    <t>SA</t>
  </si>
  <si>
    <t>Sénégal</t>
  </si>
  <si>
    <t>SN</t>
  </si>
  <si>
    <t>Seychelles</t>
  </si>
  <si>
    <t>SC</t>
  </si>
  <si>
    <t>Sierra Léone</t>
  </si>
  <si>
    <t>SL</t>
  </si>
  <si>
    <t>Singapour</t>
  </si>
  <si>
    <t>SG</t>
  </si>
  <si>
    <t>Slovaquie</t>
  </si>
  <si>
    <t>SK</t>
  </si>
  <si>
    <t>Slovénie</t>
  </si>
  <si>
    <t>SI</t>
  </si>
  <si>
    <t>SB</t>
  </si>
  <si>
    <t>Somalie</t>
  </si>
  <si>
    <t>SO</t>
  </si>
  <si>
    <t>ES</t>
  </si>
  <si>
    <t>Sri Lanka</t>
  </si>
  <si>
    <t>LK</t>
  </si>
  <si>
    <t>Ste Hélène</t>
  </si>
  <si>
    <t>SH</t>
  </si>
  <si>
    <t>St. Pierre et Miquelon</t>
  </si>
  <si>
    <t>PM</t>
  </si>
  <si>
    <t>Soudan</t>
  </si>
  <si>
    <t>SD</t>
  </si>
  <si>
    <t>Surinam</t>
  </si>
  <si>
    <t>SR</t>
  </si>
  <si>
    <t>Swaziland</t>
  </si>
  <si>
    <t>SZ</t>
  </si>
  <si>
    <t>Suède</t>
  </si>
  <si>
    <t>SE</t>
  </si>
  <si>
    <t>Suisse</t>
  </si>
  <si>
    <t>CH</t>
  </si>
  <si>
    <t>SY</t>
  </si>
  <si>
    <t>Taïwan</t>
  </si>
  <si>
    <t>TW</t>
  </si>
  <si>
    <t>Tadjikistan</t>
  </si>
  <si>
    <t>TJ</t>
  </si>
  <si>
    <t>Tanzanie</t>
  </si>
  <si>
    <t>TZ</t>
  </si>
  <si>
    <t>Thaïlande</t>
  </si>
  <si>
    <t>TH</t>
  </si>
  <si>
    <t>Togo</t>
  </si>
  <si>
    <t>TG</t>
  </si>
  <si>
    <t>Tokelau</t>
  </si>
  <si>
    <t>TK</t>
  </si>
  <si>
    <t>Tonga</t>
  </si>
  <si>
    <t>TO</t>
  </si>
  <si>
    <t>Trinidad et Tobago</t>
  </si>
  <si>
    <t>TT</t>
  </si>
  <si>
    <t>Turkménistan</t>
  </si>
  <si>
    <t>TM</t>
  </si>
  <si>
    <t>TC</t>
  </si>
  <si>
    <t>Tuvalu</t>
  </si>
  <si>
    <t>TV</t>
  </si>
  <si>
    <t>Ouganda</t>
  </si>
  <si>
    <t>UG</t>
  </si>
  <si>
    <t>Ukraine</t>
  </si>
  <si>
    <t>UA</t>
  </si>
  <si>
    <t>US</t>
  </si>
  <si>
    <t>Uruguay</t>
  </si>
  <si>
    <t>UY</t>
  </si>
  <si>
    <t>Ouzbékistan</t>
  </si>
  <si>
    <t>UZ</t>
  </si>
  <si>
    <t>Vanuatu</t>
  </si>
  <si>
    <t>VU</t>
  </si>
  <si>
    <t>Vénézuela</t>
  </si>
  <si>
    <t>VE</t>
  </si>
  <si>
    <t>Vietnam</t>
  </si>
  <si>
    <t>VN</t>
  </si>
  <si>
    <t>WF</t>
  </si>
  <si>
    <t>Sahara Occidental</t>
  </si>
  <si>
    <t>EH</t>
  </si>
  <si>
    <t>Yemen</t>
  </si>
  <si>
    <t>YE</t>
  </si>
  <si>
    <t>Zambie</t>
  </si>
  <si>
    <t>ZM</t>
  </si>
  <si>
    <t>Zimbabwe</t>
  </si>
  <si>
    <t>ZW</t>
  </si>
  <si>
    <t>SW</t>
  </si>
  <si>
    <t>ANG</t>
  </si>
  <si>
    <t>Pays-de-Galles</t>
  </si>
  <si>
    <t>EM</t>
  </si>
  <si>
    <t>EQ</t>
  </si>
  <si>
    <t>Iran</t>
  </si>
  <si>
    <t>IRL</t>
  </si>
  <si>
    <t>PNG</t>
  </si>
  <si>
    <t>PO</t>
  </si>
  <si>
    <t>SF</t>
  </si>
  <si>
    <t>TU</t>
  </si>
  <si>
    <t>TS</t>
  </si>
  <si>
    <t>Cocos / Keeling</t>
  </si>
  <si>
    <t>RD congo</t>
  </si>
  <si>
    <t>île Cook</t>
  </si>
  <si>
    <t>Féroé</t>
  </si>
  <si>
    <t>Falkland / Malouines</t>
  </si>
  <si>
    <t>KS</t>
  </si>
  <si>
    <t>Corée du Sud</t>
  </si>
  <si>
    <t>Corée du Nord</t>
  </si>
  <si>
    <t>Laos</t>
  </si>
  <si>
    <t>Libye</t>
  </si>
  <si>
    <t>Marshall</t>
  </si>
  <si>
    <t>Macédoine</t>
  </si>
  <si>
    <t>Mariannes</t>
  </si>
  <si>
    <t>Norfolk</t>
  </si>
  <si>
    <t>Russie</t>
  </si>
  <si>
    <t>Salomon</t>
  </si>
  <si>
    <t>Syrie</t>
  </si>
  <si>
    <t>Turks et Caicos</t>
  </si>
  <si>
    <t>Wallis et Futuna</t>
  </si>
  <si>
    <t>Continent</t>
  </si>
  <si>
    <t>Océanie</t>
  </si>
  <si>
    <t>Lituanie</t>
  </si>
  <si>
    <t>Nombre de Référence</t>
  </si>
  <si>
    <t>All</t>
  </si>
  <si>
    <t>Total distinct de Pays</t>
  </si>
  <si>
    <t>Nombre de Grandeur</t>
  </si>
  <si>
    <t>Nombre de Année</t>
  </si>
  <si>
    <t>Nombre de Acheteur</t>
  </si>
  <si>
    <t>Type A</t>
  </si>
  <si>
    <t>A</t>
  </si>
  <si>
    <t>C</t>
  </si>
  <si>
    <t>Type B</t>
  </si>
  <si>
    <t>Type C</t>
  </si>
  <si>
    <t>Type  B</t>
  </si>
  <si>
    <t>Manchester</t>
  </si>
  <si>
    <t>B</t>
  </si>
  <si>
    <t>Classe B</t>
  </si>
  <si>
    <t>Classe A</t>
  </si>
  <si>
    <t>Classe C</t>
  </si>
  <si>
    <t>Miami</t>
  </si>
  <si>
    <t>P.V.C</t>
  </si>
  <si>
    <t>Acier</t>
  </si>
  <si>
    <t>Société 1</t>
  </si>
  <si>
    <t>Société 2</t>
  </si>
  <si>
    <t>Société 3</t>
  </si>
  <si>
    <t>Bruges</t>
  </si>
  <si>
    <t>Lille</t>
  </si>
  <si>
    <t>Le Mans</t>
  </si>
  <si>
    <t>Toulouse</t>
  </si>
  <si>
    <t>Bordeaux</t>
  </si>
  <si>
    <t>Rotterdam</t>
  </si>
  <si>
    <t>Société B</t>
  </si>
</sst>
</file>

<file path=xl/styles.xml><?xml version="1.0" encoding="utf-8"?>
<styleSheet xmlns="http://schemas.openxmlformats.org/spreadsheetml/2006/main">
  <fonts count="21">
    <font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u/>
      <sz val="16"/>
      <name val="Calibri"/>
      <family val="2"/>
      <scheme val="minor"/>
    </font>
    <font>
      <sz val="16"/>
      <name val="Calibri"/>
      <family val="2"/>
      <scheme val="minor"/>
    </font>
    <font>
      <sz val="14"/>
      <name val="Calibri"/>
      <family val="2"/>
      <scheme val="minor"/>
    </font>
    <font>
      <sz val="14"/>
      <color theme="1"/>
      <name val="Calibri"/>
      <family val="2"/>
      <scheme val="minor"/>
    </font>
    <font>
      <b/>
      <u/>
      <sz val="16"/>
      <color theme="1"/>
      <name val="Calibri"/>
      <family val="2"/>
      <scheme val="minor"/>
    </font>
    <font>
      <b/>
      <u/>
      <sz val="12"/>
      <name val="Calibri"/>
      <family val="2"/>
      <scheme val="minor"/>
    </font>
    <font>
      <sz val="12"/>
      <name val="Calibri"/>
      <family val="2"/>
      <scheme val="minor"/>
    </font>
    <font>
      <sz val="18"/>
      <color theme="1"/>
      <name val="Calibri"/>
      <family val="2"/>
      <scheme val="minor"/>
    </font>
    <font>
      <b/>
      <u/>
      <sz val="18"/>
      <color theme="1"/>
      <name val="Calibri"/>
      <family val="2"/>
      <scheme val="minor"/>
    </font>
    <font>
      <b/>
      <sz val="11"/>
      <color rgb="FF002060"/>
      <name val="Calibri"/>
      <family val="2"/>
      <scheme val="minor"/>
    </font>
    <font>
      <b/>
      <sz val="16"/>
      <color rgb="FF46DE16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u/>
      <sz val="8"/>
      <color rgb="FF7DF02E"/>
      <name val="Calibri"/>
      <family val="2"/>
      <scheme val="minor"/>
    </font>
    <font>
      <sz val="10"/>
      <name val="Arial"/>
      <family val="2"/>
    </font>
    <font>
      <sz val="11"/>
      <name val="Calibri"/>
      <family val="2"/>
      <scheme val="minor"/>
    </font>
    <font>
      <b/>
      <u/>
      <sz val="16"/>
      <color rgb="FF002060"/>
      <name val="Calibri"/>
      <family val="2"/>
      <scheme val="minor"/>
    </font>
    <font>
      <b/>
      <sz val="16"/>
      <color rgb="FF002060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b/>
      <u/>
      <sz val="11"/>
      <color theme="9"/>
      <name val="Calibri"/>
      <family val="2"/>
      <scheme val="minor"/>
    </font>
  </fonts>
  <fills count="12">
    <fill>
      <patternFill patternType="none"/>
    </fill>
    <fill>
      <patternFill patternType="gray125"/>
    </fill>
    <fill>
      <patternFill patternType="solid">
        <fgColor theme="9"/>
        <bgColor theme="9"/>
      </patternFill>
    </fill>
    <fill>
      <patternFill patternType="solid">
        <fgColor theme="9"/>
        <bgColor indexed="64"/>
      </patternFill>
    </fill>
    <fill>
      <patternFill patternType="solid">
        <fgColor theme="7" tint="0.59996337778862885"/>
        <bgColor indexed="64"/>
      </patternFill>
    </fill>
    <fill>
      <patternFill patternType="solid">
        <fgColor rgb="FF95F3F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CEF9B1"/>
        <bgColor indexed="64"/>
      </patternFill>
    </fill>
    <fill>
      <patternFill patternType="solid">
        <fgColor rgb="FF7DF02E"/>
        <bgColor indexed="64"/>
      </patternFill>
    </fill>
    <fill>
      <patternFill patternType="solid">
        <fgColor rgb="FFCEF9B1"/>
        <bgColor theme="9"/>
      </patternFill>
    </fill>
    <fill>
      <patternFill patternType="solid">
        <fgColor rgb="FF7AE014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double">
        <color indexed="64"/>
      </top>
      <bottom style="double">
        <color indexed="64"/>
      </bottom>
      <diagonal/>
    </border>
  </borders>
  <cellStyleXfs count="2">
    <xf numFmtId="0" fontId="0" fillId="0" borderId="0"/>
    <xf numFmtId="0" fontId="15" fillId="0" borderId="0"/>
  </cellStyleXfs>
  <cellXfs count="76">
    <xf numFmtId="0" fontId="0" fillId="0" borderId="0" xfId="0"/>
    <xf numFmtId="0" fontId="1" fillId="0" borderId="0" xfId="0" applyFont="1" applyAlignment="1">
      <alignment horizontal="center"/>
    </xf>
    <xf numFmtId="0" fontId="1" fillId="0" borderId="1" xfId="0" applyFont="1" applyBorder="1" applyAlignment="1">
      <alignment horizontal="center"/>
    </xf>
    <xf numFmtId="0" fontId="3" fillId="0" borderId="0" xfId="0" applyFont="1" applyAlignment="1">
      <alignment horizontal="center"/>
    </xf>
    <xf numFmtId="0" fontId="4" fillId="0" borderId="1" xfId="0" applyFont="1" applyBorder="1" applyAlignment="1">
      <alignment horizontal="center"/>
    </xf>
    <xf numFmtId="0" fontId="2" fillId="2" borderId="1" xfId="0" applyFont="1" applyFill="1" applyBorder="1" applyAlignment="1">
      <alignment horizontal="center"/>
    </xf>
    <xf numFmtId="0" fontId="2" fillId="3" borderId="1" xfId="0" applyFont="1" applyFill="1" applyBorder="1" applyAlignment="1">
      <alignment horizontal="center"/>
    </xf>
    <xf numFmtId="0" fontId="0" fillId="0" borderId="0" xfId="0" applyAlignment="1">
      <alignment horizontal="center"/>
    </xf>
    <xf numFmtId="0" fontId="1" fillId="4" borderId="1" xfId="0" applyFont="1" applyFill="1" applyBorder="1" applyAlignment="1">
      <alignment horizontal="center"/>
    </xf>
    <xf numFmtId="0" fontId="1" fillId="4" borderId="3" xfId="0" applyFont="1" applyFill="1" applyBorder="1" applyAlignment="1">
      <alignment horizontal="center"/>
    </xf>
    <xf numFmtId="0" fontId="1" fillId="6" borderId="6" xfId="0" applyFont="1" applyFill="1" applyBorder="1" applyAlignment="1">
      <alignment horizontal="center"/>
    </xf>
    <xf numFmtId="0" fontId="1" fillId="0" borderId="0" xfId="0" applyFont="1" applyFill="1" applyBorder="1" applyAlignment="1">
      <alignment horizontal="center"/>
    </xf>
    <xf numFmtId="0" fontId="1" fillId="0" borderId="0" xfId="0" applyFont="1" applyBorder="1" applyAlignment="1">
      <alignment horizontal="center"/>
    </xf>
    <xf numFmtId="0" fontId="1" fillId="0" borderId="1" xfId="0" applyFont="1" applyFill="1" applyBorder="1" applyAlignment="1">
      <alignment horizontal="center"/>
    </xf>
    <xf numFmtId="0" fontId="2" fillId="0" borderId="0" xfId="0" applyFont="1" applyFill="1" applyBorder="1" applyAlignment="1">
      <alignment horizontal="center"/>
    </xf>
    <xf numFmtId="0" fontId="5" fillId="0" borderId="0" xfId="0" applyFont="1" applyFill="1" applyBorder="1" applyAlignment="1">
      <alignment horizontal="center"/>
    </xf>
    <xf numFmtId="0" fontId="4" fillId="0" borderId="1" xfId="0" applyFont="1" applyFill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1" fillId="0" borderId="7" xfId="0" applyFont="1" applyBorder="1" applyAlignment="1">
      <alignment horizontal="center"/>
    </xf>
    <xf numFmtId="0" fontId="1" fillId="0" borderId="3" xfId="0" applyFont="1" applyFill="1" applyBorder="1" applyAlignment="1">
      <alignment horizontal="center"/>
    </xf>
    <xf numFmtId="0" fontId="7" fillId="0" borderId="0" xfId="0" applyFont="1" applyFill="1" applyBorder="1" applyAlignment="1">
      <alignment horizontal="center"/>
    </xf>
    <xf numFmtId="0" fontId="8" fillId="0" borderId="0" xfId="0" applyFont="1" applyFill="1" applyBorder="1" applyAlignment="1">
      <alignment horizontal="center"/>
    </xf>
    <xf numFmtId="0" fontId="8" fillId="0" borderId="0" xfId="0" applyFont="1" applyFill="1" applyBorder="1"/>
    <xf numFmtId="0" fontId="0" fillId="0" borderId="0" xfId="0" applyBorder="1"/>
    <xf numFmtId="0" fontId="0" fillId="0" borderId="0" xfId="0" applyNumberFormat="1"/>
    <xf numFmtId="0" fontId="0" fillId="0" borderId="0" xfId="0" pivotButton="1"/>
    <xf numFmtId="0" fontId="0" fillId="0" borderId="0" xfId="0" applyAlignment="1">
      <alignment horizontal="left"/>
    </xf>
    <xf numFmtId="0" fontId="0" fillId="9" borderId="0" xfId="0" applyFill="1"/>
    <xf numFmtId="0" fontId="11" fillId="0" borderId="1" xfId="0" applyFont="1" applyBorder="1" applyAlignment="1">
      <alignment horizontal="center" vertical="center"/>
    </xf>
    <xf numFmtId="0" fontId="1" fillId="0" borderId="9" xfId="0" applyFont="1" applyFill="1" applyBorder="1" applyAlignment="1">
      <alignment horizontal="center"/>
    </xf>
    <xf numFmtId="0" fontId="6" fillId="3" borderId="8" xfId="0" applyFont="1" applyFill="1" applyBorder="1" applyAlignment="1">
      <alignment horizontal="center"/>
    </xf>
    <xf numFmtId="0" fontId="1" fillId="7" borderId="8" xfId="0" applyFont="1" applyFill="1" applyBorder="1" applyAlignment="1">
      <alignment horizontal="center"/>
    </xf>
    <xf numFmtId="0" fontId="2" fillId="9" borderId="2" xfId="0" applyFont="1" applyFill="1" applyBorder="1" applyAlignment="1">
      <alignment horizontal="center"/>
    </xf>
    <xf numFmtId="0" fontId="2" fillId="9" borderId="4" xfId="0" applyFont="1" applyFill="1" applyBorder="1" applyAlignment="1">
      <alignment horizontal="center"/>
    </xf>
    <xf numFmtId="0" fontId="2" fillId="9" borderId="5" xfId="0" applyFont="1" applyFill="1" applyBorder="1" applyAlignment="1">
      <alignment horizontal="center"/>
    </xf>
    <xf numFmtId="0" fontId="2" fillId="9" borderId="1" xfId="0" applyFont="1" applyFill="1" applyBorder="1" applyAlignment="1">
      <alignment horizontal="center"/>
    </xf>
    <xf numFmtId="0" fontId="14" fillId="9" borderId="1" xfId="0" applyFont="1" applyFill="1" applyBorder="1" applyAlignment="1">
      <alignment horizontal="center"/>
    </xf>
    <xf numFmtId="0" fontId="4" fillId="0" borderId="3" xfId="0" applyFont="1" applyBorder="1" applyAlignment="1">
      <alignment horizontal="center"/>
    </xf>
    <xf numFmtId="0" fontId="4" fillId="0" borderId="7" xfId="0" applyFont="1" applyBorder="1" applyAlignment="1">
      <alignment horizontal="center"/>
    </xf>
    <xf numFmtId="0" fontId="0" fillId="11" borderId="0" xfId="0" applyFill="1"/>
    <xf numFmtId="0" fontId="0" fillId="0" borderId="0" xfId="0" applyFill="1"/>
    <xf numFmtId="0" fontId="0" fillId="0" borderId="0" xfId="0" applyBorder="1" applyAlignment="1">
      <alignment horizontal="center"/>
    </xf>
    <xf numFmtId="0" fontId="8" fillId="0" borderId="0" xfId="1" applyNumberFormat="1" applyFont="1" applyFill="1" applyBorder="1" applyAlignment="1">
      <alignment horizontal="center" vertical="center"/>
    </xf>
    <xf numFmtId="0" fontId="8" fillId="0" borderId="0" xfId="1" applyNumberFormat="1" applyFont="1" applyFill="1" applyBorder="1" applyAlignment="1">
      <alignment horizontal="center"/>
    </xf>
    <xf numFmtId="0" fontId="8" fillId="0" borderId="0" xfId="0" applyFont="1" applyFill="1" applyAlignment="1">
      <alignment horizontal="center"/>
    </xf>
    <xf numFmtId="0" fontId="8" fillId="0" borderId="0" xfId="1" applyNumberFormat="1" applyFont="1" applyFill="1" applyAlignment="1">
      <alignment horizontal="center"/>
    </xf>
    <xf numFmtId="0" fontId="11" fillId="0" borderId="2" xfId="0" applyFont="1" applyBorder="1" applyAlignment="1">
      <alignment horizontal="center" vertical="center"/>
    </xf>
    <xf numFmtId="0" fontId="11" fillId="0" borderId="4" xfId="0" applyFont="1" applyBorder="1" applyAlignment="1">
      <alignment horizontal="center" vertical="center"/>
    </xf>
    <xf numFmtId="0" fontId="11" fillId="0" borderId="11" xfId="0" applyFont="1" applyBorder="1" applyAlignment="1">
      <alignment horizontal="center" vertical="center"/>
    </xf>
    <xf numFmtId="0" fontId="16" fillId="0" borderId="1" xfId="0" applyFont="1" applyBorder="1" applyAlignment="1">
      <alignment horizontal="center"/>
    </xf>
    <xf numFmtId="0" fontId="0" fillId="0" borderId="1" xfId="0" applyFont="1" applyFill="1" applyBorder="1" applyAlignment="1">
      <alignment horizontal="center"/>
    </xf>
    <xf numFmtId="0" fontId="11" fillId="0" borderId="8" xfId="0" applyFont="1" applyBorder="1" applyAlignment="1">
      <alignment horizontal="center" vertical="center"/>
    </xf>
    <xf numFmtId="0" fontId="17" fillId="5" borderId="1" xfId="0" applyFont="1" applyFill="1" applyBorder="1" applyAlignment="1">
      <alignment horizontal="center" vertical="center"/>
    </xf>
    <xf numFmtId="0" fontId="18" fillId="5" borderId="1" xfId="0" applyFont="1" applyFill="1" applyBorder="1" applyAlignment="1">
      <alignment horizontal="center" vertical="center"/>
    </xf>
    <xf numFmtId="0" fontId="4" fillId="0" borderId="3" xfId="0" applyFont="1" applyFill="1" applyBorder="1" applyAlignment="1">
      <alignment horizontal="center"/>
    </xf>
    <xf numFmtId="0" fontId="0" fillId="0" borderId="1" xfId="0" applyFont="1" applyBorder="1" applyAlignment="1">
      <alignment horizontal="center"/>
    </xf>
    <xf numFmtId="0" fontId="16" fillId="0" borderId="3" xfId="0" applyFont="1" applyBorder="1" applyAlignment="1">
      <alignment horizontal="center"/>
    </xf>
    <xf numFmtId="0" fontId="16" fillId="0" borderId="7" xfId="0" applyFont="1" applyBorder="1" applyAlignment="1">
      <alignment horizontal="center"/>
    </xf>
    <xf numFmtId="0" fontId="0" fillId="0" borderId="9" xfId="0" applyFont="1" applyFill="1" applyBorder="1" applyAlignment="1">
      <alignment horizontal="center"/>
    </xf>
    <xf numFmtId="0" fontId="0" fillId="0" borderId="3" xfId="0" applyFont="1" applyBorder="1" applyAlignment="1">
      <alignment horizontal="center"/>
    </xf>
    <xf numFmtId="0" fontId="0" fillId="0" borderId="7" xfId="0" applyFont="1" applyBorder="1" applyAlignment="1">
      <alignment horizontal="center"/>
    </xf>
    <xf numFmtId="0" fontId="0" fillId="0" borderId="3" xfId="0" applyFont="1" applyFill="1" applyBorder="1" applyAlignment="1">
      <alignment horizontal="center"/>
    </xf>
    <xf numFmtId="0" fontId="1" fillId="0" borderId="0" xfId="0" applyFont="1"/>
    <xf numFmtId="0" fontId="16" fillId="0" borderId="1" xfId="0" applyFont="1" applyFill="1" applyBorder="1" applyAlignment="1">
      <alignment horizontal="center"/>
    </xf>
    <xf numFmtId="0" fontId="16" fillId="0" borderId="3" xfId="0" applyFont="1" applyFill="1" applyBorder="1" applyAlignment="1">
      <alignment horizontal="center"/>
    </xf>
    <xf numFmtId="0" fontId="19" fillId="3" borderId="1" xfId="0" applyFont="1" applyFill="1" applyBorder="1" applyAlignment="1">
      <alignment horizontal="center" vertical="top"/>
    </xf>
    <xf numFmtId="0" fontId="20" fillId="3" borderId="8" xfId="0" applyFont="1" applyFill="1" applyBorder="1" applyAlignment="1">
      <alignment horizontal="center" vertical="top"/>
    </xf>
    <xf numFmtId="0" fontId="10" fillId="0" borderId="0" xfId="0" applyFont="1" applyFill="1" applyBorder="1" applyAlignment="1">
      <alignment horizontal="center" vertical="center"/>
    </xf>
    <xf numFmtId="0" fontId="2" fillId="10" borderId="10" xfId="0" applyFont="1" applyFill="1" applyBorder="1" applyAlignment="1">
      <alignment horizontal="center" vertical="center"/>
    </xf>
    <xf numFmtId="0" fontId="0" fillId="8" borderId="10" xfId="0" applyFill="1" applyBorder="1" applyAlignment="1">
      <alignment horizontal="center"/>
    </xf>
    <xf numFmtId="0" fontId="12" fillId="0" borderId="1" xfId="0" applyFont="1" applyBorder="1" applyAlignment="1">
      <alignment horizontal="center" vertical="center"/>
    </xf>
    <xf numFmtId="0" fontId="12" fillId="0" borderId="3" xfId="0" applyFont="1" applyBorder="1" applyAlignment="1">
      <alignment horizontal="center" vertical="center"/>
    </xf>
    <xf numFmtId="0" fontId="13" fillId="8" borderId="10" xfId="0" applyFont="1" applyFill="1" applyBorder="1" applyAlignment="1">
      <alignment horizontal="center" vertical="center"/>
    </xf>
    <xf numFmtId="0" fontId="13" fillId="8" borderId="12" xfId="0" applyFont="1" applyFill="1" applyBorder="1" applyAlignment="1">
      <alignment horizontal="center" vertical="center"/>
    </xf>
    <xf numFmtId="0" fontId="9" fillId="8" borderId="12" xfId="0" applyFont="1" applyFill="1" applyBorder="1" applyAlignment="1">
      <alignment horizontal="center" vertical="center"/>
    </xf>
    <xf numFmtId="0" fontId="9" fillId="8" borderId="10" xfId="0" applyFont="1" applyFill="1" applyBorder="1" applyAlignment="1">
      <alignment horizontal="center" vertical="center"/>
    </xf>
  </cellXfs>
  <cellStyles count="2">
    <cellStyle name="Normal" xfId="0" builtinId="0"/>
    <cellStyle name="Normal 2" xfId="1"/>
  </cellStyles>
  <dxfs count="26">
    <dxf>
      <font>
        <strike val="0"/>
        <outline val="0"/>
        <shadow val="0"/>
        <u val="none"/>
        <vertAlign val="baseline"/>
        <sz val="12"/>
        <color auto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bottom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12"/>
        <color auto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center" vertical="bottom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12"/>
        <color auto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bottom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12"/>
        <color auto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bottom" textRotation="0" wrapText="0" indent="0" relativeIndent="255" justifyLastLine="0" shrinkToFit="0" readingOrder="0"/>
    </dxf>
    <dxf>
      <alignment horizontal="center" vertical="bottom" textRotation="0" wrapText="0" indent="0" relativeIndent="255" justifyLastLine="0" shrinkToFit="0" readingOrder="0"/>
    </dxf>
    <dxf>
      <alignment horizontal="center" vertical="bottom" textRotation="0" wrapText="0" indent="0" relativeIndent="255" justifyLastLine="0" shrinkToFit="0" readingOrder="0"/>
    </dxf>
    <dxf>
      <alignment horizontal="center" vertical="bottom" textRotation="0" wrapText="0" indent="0" relativeIndent="255" justifyLastLine="0" shrinkToFit="0" readingOrder="0"/>
    </dxf>
    <dxf>
      <alignment horizontal="center" vertical="bottom" textRotation="0" wrapText="0" indent="0" relativeIndent="255" justifyLastLine="0" shrinkToFit="0" readingOrder="0"/>
    </dxf>
    <dxf>
      <alignment horizontal="center" vertical="bottom" textRotation="0" wrapText="0" indent="0" relativeIndent="255" justifyLastLine="0" shrinkToFit="0" readingOrder="0"/>
    </dxf>
    <dxf>
      <font>
        <color rgb="FF9C0006"/>
      </font>
      <fill>
        <patternFill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indent="0" relativeIndent="255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indent="0" relativeIndent="255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Calibri"/>
        <scheme val="minor"/>
      </font>
      <alignment horizontal="center" vertical="bottom" textRotation="0" wrapText="0" indent="0" relativeIndent="255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Calibri"/>
        <scheme val="minor"/>
      </font>
      <alignment horizontal="center" vertical="bottom" textRotation="0" wrapText="0" indent="0" relativeIndent="255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Calibri"/>
        <scheme val="minor"/>
      </font>
      <alignment horizontal="center" vertical="bottom" textRotation="0" wrapText="0" indent="0" relativeIndent="255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Calibri"/>
        <scheme val="minor"/>
      </font>
      <alignment horizontal="center" vertical="bottom" textRotation="0" wrapText="0" indent="0" relativeIndent="255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Calibri"/>
        <scheme val="minor"/>
      </font>
      <alignment horizontal="center" vertical="bottom" textRotation="0" wrapText="0" indent="0" relativeIndent="255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Calibri"/>
        <scheme val="minor"/>
      </font>
      <alignment horizontal="center" vertical="bottom" textRotation="0" wrapText="0" indent="0" relativeIndent="255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Calibri"/>
        <scheme val="minor"/>
      </font>
      <alignment horizontal="center" vertical="bottom" textRotation="0" wrapText="0" indent="0" relativeIndent="255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Calibri"/>
        <scheme val="minor"/>
      </font>
      <alignment horizontal="center" vertical="bottom" textRotation="0" wrapText="0" indent="0" relativeIndent="255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Calibri"/>
        <scheme val="minor"/>
      </font>
      <alignment horizontal="center" vertical="bottom" textRotation="0" wrapText="0" indent="0" relativeIndent="255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>
        <top style="thin">
          <color indexed="64"/>
        </top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Calibri"/>
        <scheme val="minor"/>
      </font>
      <alignment horizontal="center" vertical="bottom" textRotation="0" wrapText="0" indent="0" relativeIndent="255" justifyLastLine="0" shrinkToFit="0" readingOrder="0"/>
    </dxf>
    <dxf>
      <border>
        <bottom style="thin">
          <color indexed="64"/>
        </bottom>
      </border>
    </dxf>
    <dxf>
      <font>
        <strike val="0"/>
        <outline val="0"/>
        <shadow val="0"/>
        <vertAlign val="baseline"/>
        <sz val="16"/>
        <color auto="1"/>
        <name val="Calibri"/>
        <scheme val="minor"/>
      </font>
      <fill>
        <patternFill>
          <fgColor indexed="64"/>
          <bgColor rgb="FF7DF02E"/>
        </patternFill>
      </fill>
      <alignment horizontal="center" textRotation="0" indent="0" relativeIndent="255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colors>
    <mruColors>
      <color rgb="FF337109"/>
      <color rgb="FF46DE16"/>
      <color rgb="FFCEF9B1"/>
      <color rgb="FF7AE014"/>
      <color rgb="FF7DF02E"/>
      <color rgb="FFBAF791"/>
      <color rgb="FFFFFF99"/>
      <color rgb="FF95F3F1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pivotCacheDefinition" Target="pivotCache/pivotCacheDefinition2.xml"/><Relationship Id="rId18" Type="http://schemas.openxmlformats.org/officeDocument/2006/relationships/pivotCacheDefinition" Target="pivotCache/pivotCacheDefinition7.xml"/><Relationship Id="rId26" Type="http://schemas.openxmlformats.org/officeDocument/2006/relationships/sheetMetadata" Target="metadata.xml"/><Relationship Id="rId3" Type="http://schemas.openxmlformats.org/officeDocument/2006/relationships/worksheet" Target="worksheets/sheet3.xml"/><Relationship Id="rId21" Type="http://schemas.microsoft.com/office/2007/relationships/slicerCache" Target="slicerCaches/slicerCache3.xml"/><Relationship Id="rId7" Type="http://schemas.openxmlformats.org/officeDocument/2006/relationships/worksheet" Target="worksheets/sheet7.xml"/><Relationship Id="rId12" Type="http://schemas.openxmlformats.org/officeDocument/2006/relationships/pivotCacheDefinition" Target="pivotCache/pivotCacheDefinition1.xml"/><Relationship Id="rId17" Type="http://schemas.openxmlformats.org/officeDocument/2006/relationships/pivotCacheDefinition" Target="pivotCache/pivotCacheDefinition6.xml"/><Relationship Id="rId25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pivotCacheDefinition" Target="pivotCache/pivotCacheDefinition5.xml"/><Relationship Id="rId20" Type="http://schemas.microsoft.com/office/2007/relationships/slicerCache" Target="slicerCaches/slicerCache2.xml"/><Relationship Id="rId29" Type="http://schemas.openxmlformats.org/officeDocument/2006/relationships/powerPivotData" Target="model/item.data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pivotCacheDefinition" Target="pivotCache/pivotCacheDefinition4.xml"/><Relationship Id="rId23" Type="http://schemas.openxmlformats.org/officeDocument/2006/relationships/connections" Target="connections.xml"/><Relationship Id="rId28" Type="http://schemas.microsoft.com/office/2006/relationships/vbaProject" Target="vbaProject.bin"/><Relationship Id="rId10" Type="http://schemas.openxmlformats.org/officeDocument/2006/relationships/worksheet" Target="worksheets/sheet10.xml"/><Relationship Id="rId19" Type="http://schemas.microsoft.com/office/2007/relationships/slicerCache" Target="slicerCaches/slicerCach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pivotCacheDefinition" Target="pivotCache/pivotCacheDefinition3.xml"/><Relationship Id="rId22" Type="http://schemas.openxmlformats.org/officeDocument/2006/relationships/theme" Target="theme/theme1.xml"/><Relationship Id="rId27" Type="http://schemas.openxmlformats.org/officeDocument/2006/relationships/calcChain" Target="calcChain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_rels/chart6.xml.rels><?xml version="1.0" encoding="UTF-8" standalone="yes"?>
<Relationships xmlns="http://schemas.openxmlformats.org/package/2006/relationships"><Relationship Id="rId2" Type="http://schemas.microsoft.com/office/2011/relationships/chartColorStyle" Target="colors6.xml"/><Relationship Id="rId1" Type="http://schemas.microsoft.com/office/2011/relationships/chartStyle" Target="style6.xml"/></Relationships>
</file>

<file path=xl/charts/_rels/chart7.xml.rels><?xml version="1.0" encoding="UTF-8" standalone="yes"?>
<Relationships xmlns="http://schemas.openxmlformats.org/package/2006/relationships"><Relationship Id="rId2" Type="http://schemas.microsoft.com/office/2011/relationships/chartColorStyle" Target="colors7.xml"/><Relationship Id="rId1" Type="http://schemas.microsoft.com/office/2011/relationships/chartStyle" Target="style7.xml"/></Relationships>
</file>

<file path=xl/charts/_rels/chart8.xml.rels><?xml version="1.0" encoding="UTF-8" standalone="yes"?>
<Relationships xmlns="http://schemas.openxmlformats.org/package/2006/relationships"><Relationship Id="rId2" Type="http://schemas.microsoft.com/office/2011/relationships/chartColorStyle" Target="colors8.xml"/><Relationship Id="rId1" Type="http://schemas.microsoft.com/office/2011/relationships/chartStyle" Target="style8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pivotSource>
    <c:name>[Base - Copie4.xlsm]Grandeur!Tableau croisé dynamique1</c:name>
    <c:fmtId val="3"/>
  </c:pivotSource>
  <c:chart>
    <c:title>
      <c:tx>
        <c:rich>
          <a:bodyPr rot="0" spcFirstLastPara="1" vertOverflow="ellipsis" vert="horz" wrap="square" anchor="ctr" anchorCtr="1"/>
          <a:lstStyle/>
          <a:p>
            <a:pPr>
              <a:defRPr sz="1800" b="1" i="0" u="none" strike="noStrike" kern="1200" baseline="0">
                <a:solidFill>
                  <a:schemeClr val="dk1">
                    <a:lumMod val="75000"/>
                    <a:lumOff val="2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Total</a:t>
            </a:r>
          </a:p>
        </c:rich>
      </c:tx>
      <c:layout/>
      <c:spPr>
        <a:noFill/>
        <a:ln>
          <a:noFill/>
        </a:ln>
        <a:effectLst/>
      </c:spPr>
    </c:title>
    <c:pivotFmts>
      <c:pivotFmt>
        <c:idx val="0"/>
      </c:pivotFmt>
      <c:pivotFmt>
        <c:idx val="1"/>
      </c:pivotFmt>
      <c:pivotFmt>
        <c:idx val="2"/>
      </c:pivotFmt>
      <c:pivotFmt>
        <c:idx val="3"/>
      </c:pivotFmt>
      <c:pivotFmt>
        <c:idx val="4"/>
      </c:pivotFmt>
      <c:pivotFmt>
        <c:idx val="5"/>
      </c:pivotFmt>
      <c:pivotFmt>
        <c:idx val="6"/>
        <c:marker>
          <c:symbol val="none"/>
        </c:marker>
        <c:dLbl>
          <c:idx val="0"/>
          <c:layout/>
          <c:spPr>
            <a:pattFill prst="pct75">
              <a:fgClr>
                <a:sysClr val="windowText" lastClr="000000">
                  <a:lumMod val="75000"/>
                  <a:lumOff val="25000"/>
                </a:sysClr>
              </a:fgClr>
              <a:bgClr>
                <a:sysClr val="windowText" lastClr="000000">
                  <a:lumMod val="65000"/>
                  <a:lumOff val="35000"/>
                </a:sysClr>
              </a:bgClr>
            </a:pattFill>
            <a:ln>
              <a:noFill/>
            </a:ln>
            <a:effectLst>
              <a:outerShdw blurRad="50800" dist="38100" dir="2700000" algn="tl" rotWithShape="0">
                <a:prstClr val="black">
                  <a:alpha val="40000"/>
                </a:prstClr>
              </a:outerShdw>
            </a:effectLst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1000" b="1" i="0" u="none" strike="noStrike" kern="1200" baseline="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ctr"/>
          <c:showPercent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7"/>
        <c:spPr>
          <a:solidFill>
            <a:srgbClr val="46DE16"/>
          </a:solidFill>
          <a:ln>
            <a:noFill/>
          </a:ln>
          <a:effectLst>
            <a:outerShdw blurRad="254000" sx="102000" sy="102000" algn="ctr" rotWithShape="0">
              <a:prstClr val="black">
                <a:alpha val="20000"/>
              </a:prstClr>
            </a:outerShdw>
          </a:effectLst>
          <a:sp3d/>
        </c:spPr>
      </c:pivotFmt>
      <c:pivotFmt>
        <c:idx val="8"/>
        <c:spPr>
          <a:solidFill>
            <a:srgbClr val="FFFF00"/>
          </a:solidFill>
          <a:ln>
            <a:noFill/>
          </a:ln>
          <a:effectLst>
            <a:outerShdw blurRad="254000" sx="102000" sy="102000" algn="ctr" rotWithShape="0">
              <a:prstClr val="black">
                <a:alpha val="20000"/>
              </a:prstClr>
            </a:outerShdw>
          </a:effectLst>
          <a:sp3d/>
        </c:spPr>
      </c:pivotFmt>
    </c:pivotFmts>
    <c:view3D>
      <c:rotX val="50"/>
      <c:depthPercent val="100"/>
      <c:perspective val="30"/>
    </c:view3D>
    <c:floor>
      <c:spPr>
        <a:noFill/>
        <a:ln>
          <a:noFill/>
        </a:ln>
        <a:effectLst/>
        <a:sp3d/>
      </c:spPr>
    </c:floor>
    <c:sideWall>
      <c:spPr>
        <a:noFill/>
        <a:ln>
          <a:noFill/>
        </a:ln>
        <a:effectLst/>
        <a:sp3d/>
      </c:spPr>
    </c:sideWall>
    <c:backWall>
      <c:spPr>
        <a:noFill/>
        <a:ln>
          <a:noFill/>
        </a:ln>
        <a:effectLst/>
        <a:sp3d/>
      </c:spPr>
    </c:backWall>
    <c:plotArea>
      <c:layout/>
      <c:pie3DChart>
        <c:varyColors val="1"/>
        <c:ser>
          <c:idx val="0"/>
          <c:order val="0"/>
          <c:tx>
            <c:strRef>
              <c:f>Grandeur!$B$5</c:f>
              <c:strCache>
                <c:ptCount val="1"/>
                <c:pt idx="0">
                  <c:v>Total</c:v>
                </c:pt>
              </c:strCache>
            </c:strRef>
          </c:tx>
          <c:dPt>
            <c:idx val="0"/>
            <c:spPr>
              <a:solidFill>
                <a:srgbClr val="46DE16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1-1392-4785-A3D4-1A80E4193D5F}"/>
              </c:ext>
            </c:extLst>
          </c:dPt>
          <c:dPt>
            <c:idx val="1"/>
            <c:spPr>
              <a:solidFill>
                <a:srgbClr val="FFFF00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3-1392-4785-A3D4-1A80E4193D5F}"/>
              </c:ext>
            </c:extLst>
          </c:dPt>
          <c:dLbls>
            <c:spPr>
              <a:pattFill prst="pct75">
                <a:fgClr>
                  <a:sysClr val="windowText" lastClr="000000">
                    <a:lumMod val="75000"/>
                    <a:lumOff val="25000"/>
                  </a:sysClr>
                </a:fgClr>
                <a:bgClr>
                  <a:sysClr val="windowText" lastClr="000000">
                    <a:lumMod val="65000"/>
                    <a:lumOff val="35000"/>
                  </a:sysClr>
                </a:bgClr>
              </a:pattFill>
              <a:ln>
                <a:noFill/>
              </a:ln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ctr"/>
            <c:showPercent val="1"/>
            <c:showLeaderLines val="1"/>
            <c:leaderLines>
              <c:spPr>
                <a:ln w="9525">
                  <a:solidFill>
                    <a:schemeClr val="dk1">
                      <a:lumMod val="50000"/>
                      <a:lumOff val="50000"/>
                    </a:schemeClr>
                  </a:solidFill>
                </a:ln>
                <a:effectLst/>
              </c:spPr>
            </c:leaderLines>
          </c:dLbls>
          <c:cat>
            <c:strRef>
              <c:f>Grandeur!$A$6:$A$8</c:f>
              <c:strCache>
                <c:ptCount val="2"/>
                <c:pt idx="0">
                  <c:v>Grand</c:v>
                </c:pt>
                <c:pt idx="1">
                  <c:v>Petit</c:v>
                </c:pt>
              </c:strCache>
            </c:strRef>
          </c:cat>
          <c:val>
            <c:numRef>
              <c:f>Grandeur!$B$6:$B$8</c:f>
              <c:numCache>
                <c:formatCode>General</c:formatCode>
                <c:ptCount val="2"/>
                <c:pt idx="0">
                  <c:v>33</c:v>
                </c:pt>
                <c:pt idx="1">
                  <c:v>19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4-A26B-4720-8670-3932968C0C99}"/>
            </c:ext>
          </c:extLst>
        </c:ser>
        <c:dLbls>
          <c:showPercent val="1"/>
        </c:dLbls>
      </c:pie3DChart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75978740157480384"/>
          <c:y val="0.49357575094779832"/>
          <c:w val="0.11776303225972735"/>
          <c:h val="0.16014170340113648"/>
        </c:manualLayout>
      </c:layout>
      <c:spPr>
        <a:solidFill>
          <a:schemeClr val="lt1">
            <a:lumMod val="95000"/>
            <a:alpha val="39000"/>
          </a:schemeClr>
        </a:solidFill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100" b="0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zero"/>
  </c:chart>
  <c:spPr>
    <a:noFill/>
    <a:ln w="9525" cap="flat" cmpd="sng" algn="ctr">
      <a:noFill/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000000000000044" l="0.7000000000000004" r="0.7000000000000004" t="0.75000000000000044" header="0.30000000000000021" footer="0.30000000000000021"/>
    <c:pageSetup/>
  </c:printSettings>
  <c:extLst xmlns:c16r2="http://schemas.microsoft.com/office/drawing/2015/06/chart"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pivotSource>
    <c:name>[Base - Copie4.xlsm]Evolution Produits!Tableau croisé dynamique2</c:name>
    <c:fmtId val="5"/>
  </c:pivotSource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 sz="2400" b="1" cap="none" spc="0">
                <a:ln w="9525">
                  <a:solidFill>
                    <a:schemeClr val="bg1">
                      <a:lumMod val="50000"/>
                    </a:schemeClr>
                  </a:solidFill>
                  <a:prstDash val="solid"/>
                </a:ln>
                <a:solidFill>
                  <a:srgbClr val="7AE014"/>
                </a:solidFill>
                <a:effectLst>
                  <a:outerShdw blurRad="12700" dist="38100" dir="2700000" algn="tl" rotWithShape="0">
                    <a:schemeClr val="accent5">
                      <a:lumMod val="60000"/>
                      <a:lumOff val="40000"/>
                    </a:schemeClr>
                  </a:outerShdw>
                </a:effectLst>
              </a:rPr>
              <a:t>Evolution Produits</a:t>
            </a:r>
          </a:p>
        </c:rich>
      </c:tx>
      <c:layout/>
      <c:spPr>
        <a:noFill/>
        <a:ln>
          <a:noFill/>
        </a:ln>
        <a:effectLst/>
      </c:spPr>
    </c:title>
    <c:pivotFmts>
      <c:pivotFmt>
        <c:idx val="0"/>
        <c:spPr>
          <a:solidFill>
            <a:srgbClr val="7AE014"/>
          </a:solidFill>
          <a:ln>
            <a:noFill/>
          </a:ln>
          <a:effectLst/>
          <a:sp3d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1"/>
          <c:showVal val="1"/>
          <c:showCatName val="1"/>
          <c:showSerName val="1"/>
          <c:showPercent val="1"/>
          <c:showBubbleSize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1"/>
        <c:spPr>
          <a:solidFill>
            <a:srgbClr val="7AE014"/>
          </a:solidFill>
          <a:ln>
            <a:noFill/>
          </a:ln>
          <a:effectLst/>
          <a:sp3d/>
        </c:spPr>
      </c:pivotFmt>
      <c:pivotFmt>
        <c:idx val="2"/>
        <c:spPr>
          <a:solidFill>
            <a:srgbClr val="7AE014"/>
          </a:solidFill>
          <a:ln>
            <a:noFill/>
          </a:ln>
          <a:effectLst/>
          <a:sp3d/>
        </c:spPr>
      </c:pivotFmt>
      <c:pivotFmt>
        <c:idx val="3"/>
        <c:spPr>
          <a:solidFill>
            <a:srgbClr val="7AE014"/>
          </a:solidFill>
          <a:ln>
            <a:noFill/>
          </a:ln>
          <a:effectLst/>
          <a:sp3d/>
        </c:spPr>
      </c:pivotFmt>
      <c:pivotFmt>
        <c:idx val="4"/>
        <c:spPr>
          <a:solidFill>
            <a:srgbClr val="7AE014"/>
          </a:solidFill>
          <a:ln>
            <a:noFill/>
          </a:ln>
          <a:effectLst/>
          <a:sp3d/>
        </c:spPr>
      </c:pivotFmt>
      <c:pivotFmt>
        <c:idx val="5"/>
        <c:spPr>
          <a:solidFill>
            <a:srgbClr val="7AE014"/>
          </a:solidFill>
          <a:ln>
            <a:noFill/>
          </a:ln>
          <a:effectLst/>
          <a:sp3d/>
        </c:spPr>
        <c:dLbl>
          <c:idx val="0"/>
          <c:layout>
            <c:manualLayout>
              <c:x val="-2.8433517937397242E-2"/>
              <c:y val="-4.1557133114266231E-2"/>
            </c:manualLayout>
          </c:layout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no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Val val="1"/>
          <c:extLst xmlns:c16r2="http://schemas.microsoft.com/office/drawing/2015/06/chart">
            <c:ext xmlns:c15="http://schemas.microsoft.com/office/drawing/2012/chart" uri="{CE6537A1-D6FC-4f65-9D91-7224C49458BB}">
              <c15:layout>
                <c:manualLayout>
                  <c:w val="3.3473389355742296E-2"/>
                  <c:h val="6.1176900131578033E-2"/>
                </c:manualLayout>
              </c15:layout>
            </c:ext>
          </c:extLst>
        </c:dLbl>
      </c:pivotFmt>
      <c:pivotFmt>
        <c:idx val="6"/>
        <c:spPr>
          <a:solidFill>
            <a:srgbClr val="7AE014"/>
          </a:solidFill>
          <a:ln>
            <a:noFill/>
          </a:ln>
          <a:effectLst/>
          <a:sp3d/>
        </c:spPr>
        <c:dLbl>
          <c:idx val="0"/>
          <c:layout>
            <c:manualLayout>
              <c:x val="-2.2789082904979212E-2"/>
              <c:y val="-3.9370078740157591E-2"/>
            </c:manualLayout>
          </c:layout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Val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7"/>
        <c:spPr>
          <a:solidFill>
            <a:srgbClr val="7AE014"/>
          </a:solidFill>
          <a:ln>
            <a:noFill/>
          </a:ln>
          <a:effectLst/>
          <a:sp3d/>
        </c:spPr>
        <c:dLbl>
          <c:idx val="0"/>
          <c:layout>
            <c:manualLayout>
              <c:x val="-2.3181393279385409E-2"/>
              <c:y val="-3.937007874015748E-2"/>
            </c:manualLayout>
          </c:layout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Val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8"/>
        <c:spPr>
          <a:solidFill>
            <a:srgbClr val="7AE014"/>
          </a:solidFill>
          <a:ln>
            <a:noFill/>
          </a:ln>
          <a:effectLst/>
          <a:sp3d/>
        </c:spPr>
        <c:dLbl>
          <c:idx val="0"/>
          <c:layout>
            <c:manualLayout>
              <c:x val="-2.3181393279385409E-2"/>
              <c:y val="-5.2493438320210015E-2"/>
            </c:manualLayout>
          </c:layout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Val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9"/>
        <c:spPr>
          <a:solidFill>
            <a:srgbClr val="7AE014"/>
          </a:solidFill>
          <a:ln>
            <a:noFill/>
          </a:ln>
          <a:effectLst/>
          <a:sp3d/>
        </c:spPr>
        <c:dLbl>
          <c:idx val="0"/>
          <c:layout>
            <c:manualLayout>
              <c:x val="-2.0283558687193459E-2"/>
              <c:y val="-4.8118985126859116E-2"/>
            </c:manualLayout>
          </c:layout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Val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10"/>
        <c:spPr>
          <a:solidFill>
            <a:srgbClr val="7AE014"/>
          </a:solidFill>
          <a:ln>
            <a:noFill/>
          </a:ln>
          <a:effectLst/>
          <a:sp3d/>
        </c:spPr>
        <c:dLbl>
          <c:idx val="0"/>
          <c:layout>
            <c:manualLayout>
              <c:x val="-2.2789082904979295E-2"/>
              <c:y val="-4.3744531933508378E-2"/>
            </c:manualLayout>
          </c:layout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Val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11"/>
        <c:spPr>
          <a:solidFill>
            <a:srgbClr val="7AE014"/>
          </a:solidFill>
          <a:ln>
            <a:noFill/>
          </a:ln>
          <a:effectLst/>
          <a:sp3d/>
        </c:spPr>
        <c:dLbl>
          <c:idx val="0"/>
          <c:layout>
            <c:manualLayout>
              <c:x val="-2.2034302558146143E-2"/>
              <c:y val="-3.4995625546806741E-2"/>
            </c:manualLayout>
          </c:layout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Val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12"/>
        <c:spPr>
          <a:solidFill>
            <a:srgbClr val="7AE014"/>
          </a:solidFill>
          <a:ln>
            <a:noFill/>
          </a:ln>
          <a:effectLst/>
          <a:sp3d/>
        </c:spPr>
        <c:dLbl>
          <c:idx val="0"/>
          <c:layout>
            <c:manualLayout>
              <c:x val="-2.1249574854487932E-2"/>
              <c:y val="-3.9370078740157591E-2"/>
            </c:manualLayout>
          </c:layout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Val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13"/>
        <c:spPr>
          <a:solidFill>
            <a:srgbClr val="7AE014"/>
          </a:solidFill>
          <a:ln>
            <a:noFill/>
          </a:ln>
          <a:effectLst/>
          <a:sp3d/>
        </c:spPr>
      </c:pivotFmt>
      <c:pivotFmt>
        <c:idx val="14"/>
        <c:spPr>
          <a:solidFill>
            <a:srgbClr val="7AE014"/>
          </a:solidFill>
          <a:ln>
            <a:noFill/>
          </a:ln>
          <a:effectLst/>
          <a:sp3d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Val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15"/>
        <c:spPr>
          <a:solidFill>
            <a:srgbClr val="7AE014"/>
          </a:solidFill>
          <a:ln>
            <a:noFill/>
          </a:ln>
          <a:effectLst/>
          <a:sp3d/>
        </c:spPr>
        <c:dLbl>
          <c:idx val="0"/>
          <c:layout>
            <c:manualLayout>
              <c:x val="-1.4005602240896359E-2"/>
              <c:y val="-3.4995625546806651E-2"/>
            </c:manualLayout>
          </c:layout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Val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16"/>
        <c:spPr>
          <a:solidFill>
            <a:srgbClr val="7AE014"/>
          </a:solidFill>
          <a:ln>
            <a:noFill/>
          </a:ln>
          <a:effectLst/>
          <a:sp3d/>
        </c:spPr>
        <c:dLbl>
          <c:idx val="0"/>
          <c:layout>
            <c:manualLayout>
              <c:x val="-2.6260504201680659E-2"/>
              <c:y val="-3.937007874015748E-2"/>
            </c:manualLayout>
          </c:layout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Val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17"/>
        <c:spPr>
          <a:solidFill>
            <a:srgbClr val="7AE014"/>
          </a:solidFill>
          <a:ln>
            <a:noFill/>
          </a:ln>
          <a:effectLst/>
          <a:sp3d/>
        </c:spPr>
        <c:dLbl>
          <c:idx val="0"/>
          <c:layout>
            <c:manualLayout>
              <c:x val="-2.6260504201680659E-2"/>
              <c:y val="-5.6867891513560802E-2"/>
            </c:manualLayout>
          </c:layout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Val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18"/>
        <c:spPr>
          <a:solidFill>
            <a:srgbClr val="7AE014"/>
          </a:solidFill>
          <a:ln>
            <a:noFill/>
          </a:ln>
          <a:effectLst/>
          <a:sp3d/>
        </c:spPr>
        <c:dLbl>
          <c:idx val="0"/>
          <c:layout>
            <c:manualLayout>
              <c:x val="-3.8515406162464988E-2"/>
              <c:y val="-5.2493438320210015E-2"/>
            </c:manualLayout>
          </c:layout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Val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19"/>
        <c:spPr>
          <a:solidFill>
            <a:srgbClr val="7AE014"/>
          </a:solidFill>
          <a:ln>
            <a:noFill/>
          </a:ln>
          <a:effectLst/>
          <a:sp3d/>
        </c:spPr>
        <c:dLbl>
          <c:idx val="0"/>
          <c:layout>
            <c:manualLayout>
              <c:x val="-2.8433517937397242E-2"/>
              <c:y val="-4.1557133114266231E-2"/>
            </c:manualLayout>
          </c:layout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no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Val val="1"/>
          <c:extLst xmlns:c16r2="http://schemas.microsoft.com/office/drawing/2015/06/chart">
            <c:ext xmlns:c15="http://schemas.microsoft.com/office/drawing/2012/chart" uri="{CE6537A1-D6FC-4f65-9D91-7224C49458BB}">
              <c15:layout>
                <c:manualLayout>
                  <c:w val="3.3473389355742296E-2"/>
                  <c:h val="6.1176900131578033E-2"/>
                </c:manualLayout>
              </c15:layout>
            </c:ext>
          </c:extLst>
        </c:dLbl>
      </c:pivotFmt>
      <c:pivotFmt>
        <c:idx val="20"/>
        <c:spPr>
          <a:solidFill>
            <a:srgbClr val="7AE014"/>
          </a:solidFill>
          <a:ln>
            <a:noFill/>
          </a:ln>
          <a:effectLst/>
          <a:sp3d/>
        </c:spPr>
        <c:dLbl>
          <c:idx val="0"/>
          <c:layout>
            <c:manualLayout>
              <c:x val="-2.2789082904979212E-2"/>
              <c:y val="-3.9370078740157591E-2"/>
            </c:manualLayout>
          </c:layout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Val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21"/>
        <c:spPr>
          <a:solidFill>
            <a:srgbClr val="7AE014"/>
          </a:solidFill>
          <a:ln>
            <a:noFill/>
          </a:ln>
          <a:effectLst/>
          <a:sp3d/>
        </c:spPr>
        <c:dLbl>
          <c:idx val="0"/>
          <c:layout>
            <c:manualLayout>
              <c:x val="-2.3181393279385409E-2"/>
              <c:y val="-3.937007874015748E-2"/>
            </c:manualLayout>
          </c:layout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Val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22"/>
        <c:spPr>
          <a:solidFill>
            <a:srgbClr val="7AE014"/>
          </a:solidFill>
          <a:ln>
            <a:noFill/>
          </a:ln>
          <a:effectLst/>
          <a:sp3d/>
        </c:spPr>
        <c:dLbl>
          <c:idx val="0"/>
          <c:layout>
            <c:manualLayout>
              <c:x val="-2.3181393279385409E-2"/>
              <c:y val="-5.2493438320210015E-2"/>
            </c:manualLayout>
          </c:layout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Val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23"/>
        <c:spPr>
          <a:solidFill>
            <a:srgbClr val="7AE014"/>
          </a:solidFill>
          <a:ln>
            <a:noFill/>
          </a:ln>
          <a:effectLst/>
          <a:sp3d/>
        </c:spPr>
        <c:dLbl>
          <c:idx val="0"/>
          <c:layout>
            <c:manualLayout>
              <c:x val="-2.0283558687193459E-2"/>
              <c:y val="-4.8118985126859116E-2"/>
            </c:manualLayout>
          </c:layout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Val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24"/>
        <c:spPr>
          <a:solidFill>
            <a:srgbClr val="7AE014"/>
          </a:solidFill>
          <a:ln>
            <a:noFill/>
          </a:ln>
          <a:effectLst/>
          <a:sp3d/>
        </c:spPr>
        <c:dLbl>
          <c:idx val="0"/>
          <c:layout>
            <c:manualLayout>
              <c:x val="-2.2789082904979295E-2"/>
              <c:y val="-4.3744531933508378E-2"/>
            </c:manualLayout>
          </c:layout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Val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25"/>
        <c:spPr>
          <a:solidFill>
            <a:srgbClr val="7AE014"/>
          </a:solidFill>
          <a:ln>
            <a:noFill/>
          </a:ln>
          <a:effectLst/>
          <a:sp3d/>
        </c:spPr>
        <c:dLbl>
          <c:idx val="0"/>
          <c:layout>
            <c:manualLayout>
              <c:x val="-2.2034302558146143E-2"/>
              <c:y val="-3.4995625546806741E-2"/>
            </c:manualLayout>
          </c:layout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Val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26"/>
        <c:spPr>
          <a:solidFill>
            <a:srgbClr val="7AE014"/>
          </a:solidFill>
          <a:ln>
            <a:noFill/>
          </a:ln>
          <a:effectLst/>
          <a:sp3d/>
        </c:spPr>
        <c:dLbl>
          <c:idx val="0"/>
          <c:layout>
            <c:manualLayout>
              <c:x val="-2.1249574854487932E-2"/>
              <c:y val="-3.9370078740157591E-2"/>
            </c:manualLayout>
          </c:layout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Val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27"/>
        <c:spPr>
          <a:solidFill>
            <a:srgbClr val="7AE014"/>
          </a:solidFill>
          <a:ln>
            <a:noFill/>
          </a:ln>
          <a:effectLst/>
          <a:sp3d/>
        </c:spPr>
        <c:dLbl>
          <c:idx val="0"/>
          <c:layout>
            <c:manualLayout>
              <c:x val="-2.4550950079895276E-2"/>
              <c:y val="-6.561679790026248E-2"/>
            </c:manualLayout>
          </c:layout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Val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28"/>
        <c:spPr>
          <a:solidFill>
            <a:srgbClr val="7AE014"/>
          </a:solidFill>
          <a:ln w="25400">
            <a:noFill/>
          </a:ln>
          <a:effectLst/>
          <a:sp3d/>
        </c:spPr>
        <c:marker>
          <c:symbol val="none"/>
        </c:marker>
        <c:dLbl>
          <c:idx val="0"/>
          <c:layout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rgbClr val="337109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Val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29"/>
        <c:spPr>
          <a:solidFill>
            <a:srgbClr val="7AE014"/>
          </a:solidFill>
          <a:ln>
            <a:noFill/>
          </a:ln>
          <a:effectLst/>
          <a:sp3d/>
        </c:spPr>
        <c:dLbl>
          <c:idx val="0"/>
          <c:layout>
            <c:manualLayout>
              <c:x val="-1.7851706036745407E-2"/>
              <c:y val="-5.0171493621616318E-2"/>
            </c:manualLayout>
          </c:layout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1100" b="1" i="0" u="none" strike="noStrike" kern="1200" baseline="0">
                  <a:solidFill>
                    <a:srgbClr val="337109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Val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30"/>
        <c:spPr>
          <a:solidFill>
            <a:srgbClr val="7AE014"/>
          </a:solidFill>
          <a:ln>
            <a:noFill/>
          </a:ln>
          <a:effectLst/>
          <a:sp3d/>
        </c:spPr>
        <c:dLbl>
          <c:idx val="0"/>
          <c:layout>
            <c:manualLayout>
              <c:x val="-2.369644659802143E-2"/>
              <c:y val="-5.96043398580971E-2"/>
            </c:manualLayout>
          </c:layout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1100" b="1" i="0" u="none" strike="noStrike" kern="1200" baseline="0">
                  <a:solidFill>
                    <a:srgbClr val="337109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Val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31"/>
        <c:spPr>
          <a:solidFill>
            <a:srgbClr val="7AE014"/>
          </a:solidFill>
          <a:ln>
            <a:noFill/>
          </a:ln>
          <a:effectLst/>
          <a:sp3d/>
        </c:spPr>
        <c:dLbl>
          <c:idx val="0"/>
          <c:layout>
            <c:manualLayout>
              <c:x val="-2.6260504201680659E-2"/>
              <c:y val="-5.6867891513560802E-2"/>
            </c:manualLayout>
          </c:layout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1100" b="1" i="0" u="none" strike="noStrike" kern="1200" baseline="0">
                  <a:solidFill>
                    <a:srgbClr val="337109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Val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32"/>
        <c:spPr>
          <a:solidFill>
            <a:srgbClr val="7AE014"/>
          </a:solidFill>
          <a:ln>
            <a:noFill/>
          </a:ln>
          <a:effectLst/>
          <a:sp3d/>
        </c:spPr>
        <c:dLbl>
          <c:idx val="0"/>
          <c:layout>
            <c:manualLayout>
              <c:x val="-2.9541086210377595E-2"/>
              <c:y val="-5.2493259549850707E-2"/>
            </c:manualLayout>
          </c:layout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1100" b="1" i="0" u="none" strike="noStrike" kern="1200" baseline="0">
                  <a:solidFill>
                    <a:srgbClr val="337109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Val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33"/>
        <c:spPr>
          <a:solidFill>
            <a:srgbClr val="7AE014"/>
          </a:solidFill>
          <a:ln>
            <a:noFill/>
          </a:ln>
          <a:effectLst/>
          <a:sp3d/>
        </c:spPr>
        <c:dLbl>
          <c:idx val="0"/>
          <c:layout>
            <c:manualLayout>
              <c:x val="-2.8433474661821192E-2"/>
              <c:y val="-5.1674328215410785E-2"/>
            </c:manualLayout>
          </c:layout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noAutofit/>
            </a:bodyPr>
            <a:lstStyle/>
            <a:p>
              <a:pPr>
                <a:defRPr sz="1100" b="1" i="0" u="none" strike="noStrike" kern="1200" baseline="0">
                  <a:solidFill>
                    <a:srgbClr val="337109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Val val="1"/>
          <c:extLst xmlns:c16r2="http://schemas.microsoft.com/office/drawing/2015/06/chart">
            <c:ext xmlns:c15="http://schemas.microsoft.com/office/drawing/2012/chart" uri="{CE6537A1-D6FC-4f65-9D91-7224C49458BB}">
              <c15:layout>
                <c:manualLayout>
                  <c:w val="3.3473389355742296E-2"/>
                  <c:h val="6.1176900131578033E-2"/>
                </c:manualLayout>
              </c15:layout>
            </c:ext>
          </c:extLst>
        </c:dLbl>
      </c:pivotFmt>
      <c:pivotFmt>
        <c:idx val="34"/>
        <c:spPr>
          <a:solidFill>
            <a:srgbClr val="7AE014"/>
          </a:solidFill>
          <a:ln>
            <a:noFill/>
          </a:ln>
          <a:effectLst/>
          <a:sp3d/>
        </c:spPr>
        <c:dLbl>
          <c:idx val="0"/>
          <c:layout>
            <c:manualLayout>
              <c:x val="-2.2789117706440619E-2"/>
              <c:y val="-4.948719204935579E-2"/>
            </c:manualLayout>
          </c:layout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1100" b="1" i="0" u="none" strike="noStrike" kern="1200" baseline="0">
                  <a:solidFill>
                    <a:srgbClr val="337109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Val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35"/>
        <c:spPr>
          <a:solidFill>
            <a:srgbClr val="7AE014"/>
          </a:solidFill>
          <a:ln>
            <a:noFill/>
          </a:ln>
          <a:effectLst/>
          <a:sp3d/>
        </c:spPr>
        <c:dLbl>
          <c:idx val="0"/>
          <c:layout>
            <c:manualLayout>
              <c:x val="-2.3181405208964272E-2"/>
              <c:y val="-4.948719204935588E-2"/>
            </c:manualLayout>
          </c:layout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1100" b="1" i="0" u="none" strike="noStrike" kern="1200" baseline="0">
                  <a:solidFill>
                    <a:srgbClr val="337109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Val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36"/>
        <c:spPr>
          <a:solidFill>
            <a:srgbClr val="7AE014"/>
          </a:solidFill>
          <a:ln>
            <a:noFill/>
          </a:ln>
          <a:effectLst/>
          <a:sp3d/>
        </c:spPr>
        <c:dLbl>
          <c:idx val="0"/>
          <c:layout>
            <c:manualLayout>
              <c:x val="-2.3181393279385409E-2"/>
              <c:y val="-5.2493438320210015E-2"/>
            </c:manualLayout>
          </c:layout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1100" b="1" i="0" u="none" strike="noStrike" kern="1200" baseline="0">
                  <a:solidFill>
                    <a:srgbClr val="337109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Val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37"/>
        <c:spPr>
          <a:solidFill>
            <a:srgbClr val="7AE014"/>
          </a:solidFill>
          <a:ln>
            <a:noFill/>
          </a:ln>
          <a:effectLst/>
          <a:sp3d/>
        </c:spPr>
        <c:dLbl>
          <c:idx val="0"/>
          <c:layout>
            <c:manualLayout>
              <c:x val="-2.0283558687193459E-2"/>
              <c:y val="-4.8118985126859116E-2"/>
            </c:manualLayout>
          </c:layout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1100" b="1" i="0" u="none" strike="noStrike" kern="1200" baseline="0">
                  <a:solidFill>
                    <a:srgbClr val="337109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Val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38"/>
        <c:spPr>
          <a:solidFill>
            <a:srgbClr val="7AE014"/>
          </a:solidFill>
          <a:ln>
            <a:noFill/>
          </a:ln>
          <a:effectLst/>
          <a:sp3d/>
        </c:spPr>
        <c:dLbl>
          <c:idx val="0"/>
          <c:layout>
            <c:manualLayout>
              <c:x val="-2.2173804731415538E-2"/>
              <c:y val="-6.1175589743871286E-2"/>
            </c:manualLayout>
          </c:layout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1100" b="1" i="0" u="none" strike="noStrike" kern="1200" baseline="0">
                  <a:solidFill>
                    <a:srgbClr val="337109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Val val="1"/>
          <c:extLst xmlns:c16r2="http://schemas.microsoft.com/office/drawing/2015/06/chart">
            <c:ext xmlns:c15="http://schemas.microsoft.com/office/drawing/2012/chart" uri="{CE6537A1-D6FC-4f65-9D91-7224C49458BB}">
              <c15:layout>
                <c:manualLayout>
                  <c:w val="2.9195320617250012E-2"/>
                  <c:h val="7.1598618681021547E-2"/>
                </c:manualLayout>
              </c15:layout>
            </c:ext>
          </c:extLst>
        </c:dLbl>
      </c:pivotFmt>
      <c:pivotFmt>
        <c:idx val="39"/>
        <c:spPr>
          <a:solidFill>
            <a:srgbClr val="7AE014"/>
          </a:solidFill>
          <a:ln>
            <a:noFill/>
          </a:ln>
          <a:effectLst/>
          <a:sp3d/>
        </c:spPr>
        <c:dLbl>
          <c:idx val="0"/>
          <c:layout>
            <c:manualLayout>
              <c:x val="-2.2034302558146143E-2"/>
              <c:y val="-3.4995625546806741E-2"/>
            </c:manualLayout>
          </c:layout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1100" b="1" i="0" u="none" strike="noStrike" kern="1200" baseline="0">
                  <a:solidFill>
                    <a:srgbClr val="337109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Val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40"/>
        <c:spPr>
          <a:solidFill>
            <a:srgbClr val="7AE014"/>
          </a:solidFill>
          <a:ln>
            <a:noFill/>
          </a:ln>
          <a:effectLst/>
          <a:sp3d/>
        </c:spPr>
        <c:dLbl>
          <c:idx val="0"/>
          <c:layout>
            <c:manualLayout>
              <c:x val="-2.1249574854487932E-2"/>
              <c:y val="-3.9370078740157591E-2"/>
            </c:manualLayout>
          </c:layout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1100" b="1" i="0" u="none" strike="noStrike" kern="1200" baseline="0">
                  <a:solidFill>
                    <a:srgbClr val="337109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Val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41"/>
        <c:spPr>
          <a:solidFill>
            <a:srgbClr val="7AE014"/>
          </a:solidFill>
          <a:ln>
            <a:noFill/>
          </a:ln>
          <a:effectLst/>
          <a:sp3d/>
        </c:spPr>
        <c:dLbl>
          <c:idx val="0"/>
          <c:layout>
            <c:manualLayout>
              <c:x val="-2.4550950079895276E-2"/>
              <c:y val="-6.561679790026248E-2"/>
            </c:manualLayout>
          </c:layout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1100" b="1" i="0" u="none" strike="noStrike" kern="1200" baseline="0">
                  <a:solidFill>
                    <a:srgbClr val="337109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Val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</c:pivotFmts>
    <c:view3D>
      <c:perspective val="30"/>
    </c:view3D>
    <c:floor>
      <c:spPr>
        <a:noFill/>
        <a:ln>
          <a:solidFill>
            <a:schemeClr val="bg1">
              <a:lumMod val="50000"/>
            </a:schemeClr>
          </a:solidFill>
        </a:ln>
        <a:effectLst/>
        <a:sp3d>
          <a:contourClr>
            <a:schemeClr val="bg1">
              <a:lumMod val="50000"/>
            </a:schemeClr>
          </a:contourClr>
        </a:sp3d>
      </c:spPr>
    </c:floor>
    <c:sideWall>
      <c:spPr>
        <a:noFill/>
        <a:ln>
          <a:noFill/>
        </a:ln>
        <a:effectLst/>
        <a:sp3d/>
      </c:spPr>
    </c:sideWall>
    <c:backWall>
      <c:spPr>
        <a:noFill/>
        <a:ln>
          <a:noFill/>
        </a:ln>
        <a:effectLst/>
        <a:sp3d/>
      </c:spPr>
    </c:backWall>
    <c:plotArea>
      <c:layout>
        <c:manualLayout>
          <c:layoutTarget val="inner"/>
          <c:xMode val="edge"/>
          <c:yMode val="edge"/>
          <c:x val="5.8699464037583533E-2"/>
          <c:y val="0.16708333333333344"/>
          <c:w val="0.93763819907126944"/>
          <c:h val="0.71714339991103526"/>
        </c:manualLayout>
      </c:layout>
      <c:line3DChart>
        <c:grouping val="standard"/>
        <c:ser>
          <c:idx val="0"/>
          <c:order val="0"/>
          <c:tx>
            <c:strRef>
              <c:f>'Evolution Produits'!$B$5</c:f>
              <c:strCache>
                <c:ptCount val="1"/>
                <c:pt idx="0">
                  <c:v>Total</c:v>
                </c:pt>
              </c:strCache>
            </c:strRef>
          </c:tx>
          <c:spPr>
            <a:solidFill>
              <a:srgbClr val="7AE014"/>
            </a:solidFill>
            <a:ln w="25400">
              <a:noFill/>
            </a:ln>
            <a:effectLst/>
            <a:sp3d/>
          </c:spP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rgbClr val="337109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Val val="1"/>
          </c:dLbls>
          <c:cat>
            <c:strRef>
              <c:f>'Evolution Produits'!$A$6:$A$18</c:f>
              <c:strCache>
                <c:ptCount val="12"/>
                <c:pt idx="0">
                  <c:v>2006</c:v>
                </c:pt>
                <c:pt idx="1">
                  <c:v>2007</c:v>
                </c:pt>
                <c:pt idx="2">
                  <c:v>2008</c:v>
                </c:pt>
                <c:pt idx="3">
                  <c:v>2009</c:v>
                </c:pt>
                <c:pt idx="4">
                  <c:v>2010</c:v>
                </c:pt>
                <c:pt idx="5">
                  <c:v>2011</c:v>
                </c:pt>
                <c:pt idx="6">
                  <c:v>2012</c:v>
                </c:pt>
                <c:pt idx="7">
                  <c:v>2013</c:v>
                </c:pt>
                <c:pt idx="8">
                  <c:v>2014</c:v>
                </c:pt>
                <c:pt idx="9">
                  <c:v>2015</c:v>
                </c:pt>
                <c:pt idx="10">
                  <c:v>2016</c:v>
                </c:pt>
                <c:pt idx="11">
                  <c:v>2017</c:v>
                </c:pt>
              </c:strCache>
            </c:strRef>
          </c:cat>
          <c:val>
            <c:numRef>
              <c:f>'Evolution Produits'!$B$6:$B$18</c:f>
              <c:numCache>
                <c:formatCode>General</c:formatCode>
                <c:ptCount val="12"/>
                <c:pt idx="0">
                  <c:v>2</c:v>
                </c:pt>
                <c:pt idx="1">
                  <c:v>7</c:v>
                </c:pt>
                <c:pt idx="2">
                  <c:v>8</c:v>
                </c:pt>
                <c:pt idx="3">
                  <c:v>14</c:v>
                </c:pt>
                <c:pt idx="4">
                  <c:v>19</c:v>
                </c:pt>
                <c:pt idx="5">
                  <c:v>20</c:v>
                </c:pt>
                <c:pt idx="6">
                  <c:v>21</c:v>
                </c:pt>
                <c:pt idx="7">
                  <c:v>25</c:v>
                </c:pt>
                <c:pt idx="8">
                  <c:v>30</c:v>
                </c:pt>
                <c:pt idx="9">
                  <c:v>37</c:v>
                </c:pt>
                <c:pt idx="10">
                  <c:v>43</c:v>
                </c:pt>
                <c:pt idx="11">
                  <c:v>52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D-F7BD-4B31-8A18-CEF1E1FD0101}"/>
            </c:ext>
          </c:extLst>
        </c:ser>
        <c:dLbls>
          <c:showVal val="1"/>
        </c:dLbls>
        <c:dropLines>
          <c:spPr>
            <a:ln w="9525" cap="flat" cmpd="sng" algn="ctr">
              <a:solidFill>
                <a:srgbClr val="337109"/>
              </a:solidFill>
              <a:prstDash val="dash"/>
              <a:round/>
            </a:ln>
            <a:effectLst/>
          </c:spPr>
        </c:dropLines>
        <c:axId val="142318976"/>
        <c:axId val="142324864"/>
        <c:axId val="141625536"/>
      </c:line3DChart>
      <c:catAx>
        <c:axId val="142318976"/>
        <c:scaling>
          <c:orientation val="minMax"/>
        </c:scaling>
        <c:axPos val="b"/>
        <c:numFmt formatCode="General" sourceLinked="1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42324864"/>
        <c:crosses val="autoZero"/>
        <c:auto val="1"/>
        <c:lblAlgn val="ctr"/>
        <c:lblOffset val="100"/>
      </c:catAx>
      <c:valAx>
        <c:axId val="142324864"/>
        <c:scaling>
          <c:orientation val="minMax"/>
        </c:scaling>
        <c:axPos val="l"/>
        <c:majorGridlines>
          <c:spPr>
            <a:ln w="9525" cap="flat" cmpd="sng" algn="ctr">
              <a:solidFill>
                <a:schemeClr val="bg1">
                  <a:lumMod val="50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42318976"/>
        <c:crosses val="autoZero"/>
        <c:crossBetween val="between"/>
      </c:valAx>
      <c:serAx>
        <c:axId val="141625536"/>
        <c:scaling>
          <c:orientation val="minMax"/>
        </c:scaling>
        <c:delete val="1"/>
        <c:axPos val="b"/>
        <c:tickLblPos val="none"/>
        <c:crossAx val="142324864"/>
        <c:crosses val="autoZero"/>
      </c:serAx>
      <c:spPr>
        <a:noFill/>
        <a:ln>
          <a:noFill/>
        </a:ln>
        <a:effectLst/>
      </c:spPr>
    </c:plotArea>
    <c:plotVisOnly val="1"/>
    <c:dispBlanksAs val="gap"/>
  </c:chart>
  <c:spPr>
    <a:noFill/>
    <a:ln w="9525" cap="flat" cmpd="sng" algn="ctr">
      <a:noFill/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000000000000044" l="0.7000000000000004" r="0.7000000000000004" t="0.75000000000000044" header="0.30000000000000021" footer="0.30000000000000021"/>
    <c:pageSetup/>
  </c:printSettings>
  <c:extLst xmlns:c16r2="http://schemas.microsoft.com/office/drawing/2015/06/chart">
    <c:ext xmlns:c14="http://schemas.microsoft.com/office/drawing/2007/8/2/chart" uri="{781A3756-C4B2-4CAC-9D66-4F8BD8637D16}">
      <c14:pivotOptions>
        <c14:dropZoneFilter val="1"/>
        <c14:dropZoneCategories val="1"/>
        <c14:dropZoneData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pivotSource>
    <c:name>[Base - Copie4.xlsm]Produits par année!Tableau croisé dynamique1</c:name>
    <c:fmtId val="3"/>
  </c:pivotSource>
  <c:chart>
    <c:title>
      <c:tx>
        <c:rich>
          <a:bodyPr rot="0" spcFirstLastPara="1" vertOverflow="ellipsis" vert="horz" wrap="square" anchor="ctr" anchorCtr="1"/>
          <a:lstStyle/>
          <a:p>
            <a:pPr>
              <a:defRPr sz="2400" b="1" i="0" u="none" strike="noStrike" kern="1200" cap="none" spc="0" normalizeH="0" baseline="0">
                <a:ln w="6600">
                  <a:solidFill>
                    <a:srgbClr val="337109"/>
                  </a:solidFill>
                  <a:prstDash val="solid"/>
                </a:ln>
                <a:solidFill>
                  <a:srgbClr val="FFFFFF"/>
                </a:solidFill>
                <a:effectLst>
                  <a:outerShdw dist="38100" dir="2700000" algn="tl" rotWithShape="0">
                    <a:srgbClr val="7AE014"/>
                  </a:outerShdw>
                </a:effectLst>
                <a:latin typeface="+mn-lt"/>
                <a:ea typeface="+mn-ea"/>
                <a:cs typeface="+mn-cs"/>
              </a:defRPr>
            </a:pPr>
            <a:r>
              <a:rPr lang="en-US" sz="2400" b="1" cap="none" spc="0">
                <a:ln w="6600">
                  <a:solidFill>
                    <a:srgbClr val="337109"/>
                  </a:solidFill>
                  <a:prstDash val="solid"/>
                </a:ln>
                <a:solidFill>
                  <a:srgbClr val="FFFFFF"/>
                </a:solidFill>
                <a:effectLst>
                  <a:outerShdw dist="38100" dir="2700000" algn="tl" rotWithShape="0">
                    <a:srgbClr val="7AE014"/>
                  </a:outerShdw>
                </a:effectLst>
              </a:rPr>
              <a:t>Produits par année</a:t>
            </a:r>
          </a:p>
        </c:rich>
      </c:tx>
      <c:layout>
        <c:manualLayout>
          <c:xMode val="edge"/>
          <c:yMode val="edge"/>
          <c:x val="0.28219832039173243"/>
          <c:y val="2.6177884298699716E-2"/>
        </c:manualLayout>
      </c:layout>
      <c:spPr>
        <a:noFill/>
        <a:ln>
          <a:noFill/>
        </a:ln>
        <a:effectLst/>
      </c:spPr>
    </c:title>
    <c:pivotFmts>
      <c:pivotFmt>
        <c:idx val="0"/>
        <c:spPr>
          <a:solidFill>
            <a:srgbClr val="7AE014"/>
          </a:solidFill>
          <a:ln>
            <a:noFill/>
          </a:ln>
          <a:effectLst/>
          <a:sp3d/>
        </c:spPr>
        <c:marker>
          <c:symbol val="circle"/>
          <c:size val="5"/>
          <c:spPr>
            <a:solidFill>
              <a:schemeClr val="accent1"/>
            </a:solidFill>
            <a:ln w="22225">
              <a:solidFill>
                <a:schemeClr val="lt1"/>
              </a:solidFill>
              <a:round/>
            </a:ln>
            <a:effectLst/>
          </c:spPr>
        </c:marker>
        <c:dLbl>
          <c:idx val="0"/>
          <c:delete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1"/>
        <c:spPr>
          <a:solidFill>
            <a:srgbClr val="FFFF00"/>
          </a:solidFill>
          <a:ln>
            <a:noFill/>
          </a:ln>
          <a:effectLst/>
          <a:sp3d/>
        </c:spPr>
      </c:pivotFmt>
      <c:pivotFmt>
        <c:idx val="2"/>
        <c:spPr>
          <a:solidFill>
            <a:srgbClr val="FFFF00"/>
          </a:solidFill>
          <a:ln>
            <a:noFill/>
          </a:ln>
          <a:effectLst/>
          <a:sp3d/>
        </c:spPr>
      </c:pivotFmt>
      <c:pivotFmt>
        <c:idx val="3"/>
        <c:spPr>
          <a:solidFill>
            <a:srgbClr val="FFFF00"/>
          </a:solidFill>
          <a:ln>
            <a:noFill/>
          </a:ln>
          <a:effectLst/>
          <a:sp3d/>
        </c:spPr>
      </c:pivotFmt>
      <c:pivotFmt>
        <c:idx val="4"/>
        <c:spPr>
          <a:solidFill>
            <a:srgbClr val="FFFF00"/>
          </a:solidFill>
          <a:ln>
            <a:noFill/>
          </a:ln>
          <a:effectLst/>
          <a:sp3d/>
        </c:spPr>
      </c:pivotFmt>
      <c:pivotFmt>
        <c:idx val="5"/>
        <c:spPr>
          <a:solidFill>
            <a:srgbClr val="FFFF00"/>
          </a:solidFill>
          <a:ln>
            <a:noFill/>
          </a:ln>
          <a:effectLst/>
          <a:sp3d/>
        </c:spPr>
      </c:pivotFmt>
      <c:pivotFmt>
        <c:idx val="6"/>
        <c:spPr>
          <a:solidFill>
            <a:srgbClr val="FFFF00"/>
          </a:solidFill>
          <a:ln>
            <a:noFill/>
          </a:ln>
          <a:effectLst/>
          <a:sp3d/>
        </c:spPr>
      </c:pivotFmt>
      <c:pivotFmt>
        <c:idx val="7"/>
        <c:spPr>
          <a:solidFill>
            <a:srgbClr val="7AE014"/>
          </a:solidFill>
          <a:ln>
            <a:noFill/>
          </a:ln>
          <a:effectLst/>
          <a:sp3d/>
        </c:spPr>
        <c:marker>
          <c:symbol val="none"/>
        </c:marker>
      </c:pivotFmt>
      <c:pivotFmt>
        <c:idx val="8"/>
        <c:spPr>
          <a:solidFill>
            <a:srgbClr val="FFFF00"/>
          </a:solidFill>
          <a:ln>
            <a:noFill/>
          </a:ln>
          <a:effectLst/>
          <a:sp3d/>
        </c:spPr>
      </c:pivotFmt>
      <c:pivotFmt>
        <c:idx val="9"/>
        <c:spPr>
          <a:solidFill>
            <a:srgbClr val="FFFF00"/>
          </a:solidFill>
          <a:ln>
            <a:noFill/>
          </a:ln>
          <a:effectLst/>
          <a:sp3d/>
        </c:spPr>
      </c:pivotFmt>
      <c:pivotFmt>
        <c:idx val="10"/>
        <c:spPr>
          <a:solidFill>
            <a:srgbClr val="FFFF00"/>
          </a:solidFill>
          <a:ln>
            <a:noFill/>
          </a:ln>
          <a:effectLst/>
          <a:sp3d/>
        </c:spPr>
      </c:pivotFmt>
      <c:pivotFmt>
        <c:idx val="11"/>
        <c:spPr>
          <a:solidFill>
            <a:srgbClr val="FFFF00"/>
          </a:solidFill>
          <a:ln>
            <a:noFill/>
          </a:ln>
          <a:effectLst/>
          <a:sp3d/>
        </c:spPr>
      </c:pivotFmt>
      <c:pivotFmt>
        <c:idx val="12"/>
        <c:spPr>
          <a:solidFill>
            <a:srgbClr val="FFFF00"/>
          </a:solidFill>
          <a:ln>
            <a:noFill/>
          </a:ln>
          <a:effectLst/>
          <a:sp3d/>
        </c:spPr>
      </c:pivotFmt>
      <c:pivotFmt>
        <c:idx val="13"/>
        <c:spPr>
          <a:solidFill>
            <a:srgbClr val="FFFF00"/>
          </a:solidFill>
          <a:ln>
            <a:noFill/>
          </a:ln>
          <a:effectLst/>
          <a:sp3d/>
        </c:spPr>
      </c:pivotFmt>
      <c:pivotFmt>
        <c:idx val="14"/>
        <c:spPr>
          <a:solidFill>
            <a:srgbClr val="7AE014"/>
          </a:solidFill>
          <a:ln>
            <a:noFill/>
          </a:ln>
          <a:effectLst/>
          <a:sp3d/>
        </c:spPr>
        <c:marker>
          <c:symbol val="none"/>
        </c:marker>
        <c:dLbl>
          <c:idx val="0"/>
          <c:layout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1400" b="1" i="0" u="none" strike="noStrike" kern="1200" baseline="0">
                  <a:solidFill>
                    <a:srgbClr val="00B0F0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Val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15"/>
        <c:spPr>
          <a:solidFill>
            <a:srgbClr val="FFFF00"/>
          </a:solidFill>
          <a:ln>
            <a:noFill/>
          </a:ln>
          <a:effectLst/>
          <a:sp3d/>
        </c:spPr>
        <c:dLbl>
          <c:idx val="0"/>
          <c:layout>
            <c:manualLayout>
              <c:x val="2.6836203856256857E-2"/>
              <c:y val="-1.2242265763845087E-2"/>
            </c:manualLayout>
          </c:layout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1100" b="1" i="0" u="none" strike="noStrike" kern="1200" baseline="0">
                  <a:solidFill>
                    <a:srgbClr val="00B0F0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Val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16"/>
        <c:spPr>
          <a:solidFill>
            <a:srgbClr val="FFFF00"/>
          </a:solidFill>
          <a:ln>
            <a:noFill/>
          </a:ln>
          <a:effectLst/>
          <a:sp3d/>
        </c:spPr>
        <c:dLbl>
          <c:idx val="0"/>
          <c:layout>
            <c:manualLayout>
              <c:x val="2.1468963085005482E-2"/>
              <c:y val="-4.0807552546151035E-3"/>
            </c:manualLayout>
          </c:layout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1100" b="1" i="0" u="none" strike="noStrike" kern="1200" baseline="0">
                  <a:solidFill>
                    <a:srgbClr val="00B0F0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Val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17"/>
        <c:spPr>
          <a:solidFill>
            <a:srgbClr val="FFFF00"/>
          </a:solidFill>
          <a:ln>
            <a:noFill/>
          </a:ln>
          <a:effectLst/>
          <a:sp3d/>
        </c:spPr>
        <c:dLbl>
          <c:idx val="0"/>
          <c:layout>
            <c:manualLayout>
              <c:x val="2.1468963085005482E-2"/>
              <c:y val="-1.2242265763845087E-2"/>
            </c:manualLayout>
          </c:layout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1100" b="1" i="0" u="none" strike="noStrike" kern="1200" baseline="0">
                  <a:solidFill>
                    <a:srgbClr val="00B0F0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Val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18"/>
        <c:spPr>
          <a:solidFill>
            <a:srgbClr val="FFFF00"/>
          </a:solidFill>
          <a:ln>
            <a:noFill/>
          </a:ln>
          <a:effectLst/>
          <a:sp3d/>
        </c:spPr>
        <c:dLbl>
          <c:idx val="0"/>
          <c:layout>
            <c:manualLayout>
              <c:x val="1.6101722313754018E-2"/>
              <c:y val="-1.2242265763845087E-2"/>
            </c:manualLayout>
          </c:layout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1100" b="1" i="0" u="none" strike="noStrike" kern="1200" baseline="0">
                  <a:solidFill>
                    <a:srgbClr val="00B0F0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Val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19"/>
        <c:spPr>
          <a:solidFill>
            <a:srgbClr val="FFFF00"/>
          </a:solidFill>
          <a:ln>
            <a:noFill/>
          </a:ln>
          <a:effectLst/>
          <a:sp3d/>
        </c:spPr>
        <c:dLbl>
          <c:idx val="0"/>
          <c:layout>
            <c:manualLayout>
              <c:x val="1.6101722313754119E-2"/>
              <c:y val="-1.2242265763845087E-2"/>
            </c:manualLayout>
          </c:layout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1100" b="1" i="0" u="none" strike="noStrike" kern="1200" baseline="0">
                  <a:solidFill>
                    <a:srgbClr val="00B0F0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Val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20"/>
        <c:spPr>
          <a:solidFill>
            <a:srgbClr val="FFFF00"/>
          </a:solidFill>
          <a:ln>
            <a:noFill/>
          </a:ln>
          <a:effectLst/>
          <a:sp3d/>
        </c:spPr>
        <c:dLbl>
          <c:idx val="0"/>
          <c:layout>
            <c:manualLayout>
              <c:x val="1.341810192812842E-2"/>
              <c:y val="-1.6323021018460105E-2"/>
            </c:manualLayout>
          </c:layout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1100" b="1" i="0" u="none" strike="noStrike" kern="1200" baseline="0">
                  <a:solidFill>
                    <a:srgbClr val="00B0F0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Val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21"/>
        <c:spPr>
          <a:solidFill>
            <a:srgbClr val="7AE014"/>
          </a:solidFill>
          <a:ln>
            <a:noFill/>
          </a:ln>
          <a:effectLst/>
          <a:sp3d/>
        </c:spPr>
        <c:dLbl>
          <c:idx val="0"/>
          <c:layout>
            <c:manualLayout>
              <c:x val="8.0508611568770524E-3"/>
              <c:y val="-8.1615105092300577E-3"/>
            </c:manualLayout>
          </c:layout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1100" b="1" i="0" u="none" strike="noStrike" kern="1200" baseline="0">
                  <a:solidFill>
                    <a:srgbClr val="00B0F0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Val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22"/>
        <c:spPr>
          <a:solidFill>
            <a:srgbClr val="7AE014"/>
          </a:solidFill>
          <a:ln>
            <a:noFill/>
          </a:ln>
          <a:effectLst/>
          <a:sp3d/>
        </c:spPr>
        <c:dLbl>
          <c:idx val="0"/>
          <c:layout>
            <c:manualLayout>
              <c:x val="1.3418101928128321E-2"/>
              <c:y val="-1.2242265763845087E-2"/>
            </c:manualLayout>
          </c:layout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1100" b="1" i="0" u="none" strike="noStrike" kern="1200" baseline="0">
                  <a:solidFill>
                    <a:srgbClr val="00B0F0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Val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23"/>
        <c:spPr>
          <a:solidFill>
            <a:srgbClr val="7AE014"/>
          </a:solidFill>
          <a:ln>
            <a:noFill/>
          </a:ln>
          <a:effectLst/>
          <a:sp3d/>
        </c:spPr>
        <c:dLbl>
          <c:idx val="0"/>
          <c:layout>
            <c:manualLayout>
              <c:x val="1.6101722313754119E-2"/>
              <c:y val="-1.2242265763845087E-2"/>
            </c:manualLayout>
          </c:layout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1100" b="1" i="0" u="none" strike="noStrike" kern="1200" baseline="0">
                  <a:solidFill>
                    <a:srgbClr val="00B0F0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Val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24"/>
        <c:spPr>
          <a:solidFill>
            <a:srgbClr val="7AE014"/>
          </a:solidFill>
          <a:ln>
            <a:noFill/>
          </a:ln>
          <a:effectLst/>
          <a:sp3d/>
        </c:spPr>
        <c:dLbl>
          <c:idx val="0"/>
          <c:layout>
            <c:manualLayout>
              <c:x val="1.6101722313754119E-2"/>
              <c:y val="-4.0807552546150289E-3"/>
            </c:manualLayout>
          </c:layout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1100" b="1" i="0" u="none" strike="noStrike" kern="1200" baseline="0">
                  <a:solidFill>
                    <a:srgbClr val="00B0F0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Val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25"/>
        <c:spPr>
          <a:solidFill>
            <a:srgbClr val="7AE014"/>
          </a:solidFill>
          <a:ln>
            <a:noFill/>
          </a:ln>
          <a:effectLst/>
          <a:sp3d/>
        </c:spPr>
        <c:dLbl>
          <c:idx val="0"/>
          <c:layout>
            <c:manualLayout>
              <c:x val="1.610172231375407E-2"/>
              <c:y val="-8.1615105092300577E-3"/>
            </c:manualLayout>
          </c:layout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1100" b="1" i="0" u="none" strike="noStrike" kern="1200" baseline="0">
                  <a:solidFill>
                    <a:srgbClr val="00B0F0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Val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26"/>
        <c:spPr>
          <a:solidFill>
            <a:srgbClr val="7AE014"/>
          </a:solidFill>
          <a:ln>
            <a:noFill/>
          </a:ln>
          <a:effectLst/>
          <a:sp3d/>
        </c:spPr>
        <c:dLbl>
          <c:idx val="0"/>
          <c:layout>
            <c:manualLayout>
              <c:x val="2.1468963085005482E-2"/>
              <c:y val="-1.632302101846022E-2"/>
            </c:manualLayout>
          </c:layout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1100" b="1" i="0" u="none" strike="noStrike" kern="1200" baseline="0">
                  <a:solidFill>
                    <a:srgbClr val="00B0F0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Val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27"/>
        <c:spPr>
          <a:solidFill>
            <a:srgbClr val="7AE014"/>
          </a:solidFill>
          <a:ln>
            <a:noFill/>
          </a:ln>
          <a:effectLst/>
          <a:sp3d/>
        </c:spPr>
        <c:dLbl>
          <c:idx val="0"/>
          <c:layout>
            <c:manualLayout>
              <c:x val="2.6836203856256857E-2"/>
              <c:y val="-2.0403776273075179E-2"/>
            </c:manualLayout>
          </c:layout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1100" b="1" i="0" u="none" strike="noStrike" kern="1200" baseline="0">
                  <a:solidFill>
                    <a:srgbClr val="00B0F0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Val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</c:pivotFmts>
    <c:view3D>
      <c:depthPercent val="100"/>
      <c:perspective val="30"/>
    </c:view3D>
    <c:floor>
      <c:spPr>
        <a:solidFill>
          <a:schemeClr val="accent1">
            <a:alpha val="30000"/>
          </a:schemeClr>
        </a:solidFill>
        <a:ln>
          <a:noFill/>
        </a:ln>
        <a:effectLst/>
        <a:sp3d/>
      </c:spPr>
    </c:floor>
    <c:sideWall>
      <c:spPr>
        <a:noFill/>
        <a:ln>
          <a:noFill/>
        </a:ln>
        <a:effectLst/>
        <a:sp3d/>
      </c:spPr>
    </c:sideWall>
    <c:backWall>
      <c:spPr>
        <a:noFill/>
        <a:ln>
          <a:noFill/>
        </a:ln>
        <a:effectLst/>
        <a:sp3d/>
      </c:spPr>
    </c:backWall>
    <c:plotArea>
      <c:layout>
        <c:manualLayout>
          <c:layoutTarget val="inner"/>
          <c:xMode val="edge"/>
          <c:yMode val="edge"/>
          <c:x val="0.10803302712160995"/>
          <c:y val="0.18313717002652166"/>
          <c:w val="0.86284055118110303"/>
          <c:h val="0.55150643800415"/>
        </c:manualLayout>
      </c:layout>
      <c:bar3DChart>
        <c:barDir val="col"/>
        <c:grouping val="standard"/>
        <c:ser>
          <c:idx val="0"/>
          <c:order val="0"/>
          <c:tx>
            <c:strRef>
              <c:f>'Produits par année'!$B$5</c:f>
              <c:strCache>
                <c:ptCount val="1"/>
                <c:pt idx="0">
                  <c:v>Total</c:v>
                </c:pt>
              </c:strCache>
            </c:strRef>
          </c:tx>
          <c:spPr>
            <a:solidFill>
              <a:srgbClr val="7AE014"/>
            </a:solidFill>
            <a:ln>
              <a:noFill/>
            </a:ln>
            <a:effectLst/>
            <a:sp3d/>
          </c:spP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400" b="1" i="0" u="none" strike="noStrike" kern="1200" baseline="0">
                    <a:solidFill>
                      <a:srgbClr val="00B0F0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Val val="1"/>
          </c:dLbls>
          <c:cat>
            <c:strRef>
              <c:f>'Produits par année'!$A$6:$A$18</c:f>
              <c:strCache>
                <c:ptCount val="12"/>
                <c:pt idx="0">
                  <c:v>2006</c:v>
                </c:pt>
                <c:pt idx="1">
                  <c:v>2007</c:v>
                </c:pt>
                <c:pt idx="2">
                  <c:v>2008</c:v>
                </c:pt>
                <c:pt idx="3">
                  <c:v>2009</c:v>
                </c:pt>
                <c:pt idx="4">
                  <c:v>2010</c:v>
                </c:pt>
                <c:pt idx="5">
                  <c:v>2011</c:v>
                </c:pt>
                <c:pt idx="6">
                  <c:v>2012</c:v>
                </c:pt>
                <c:pt idx="7">
                  <c:v>2013</c:v>
                </c:pt>
                <c:pt idx="8">
                  <c:v>2014</c:v>
                </c:pt>
                <c:pt idx="9">
                  <c:v>2015</c:v>
                </c:pt>
                <c:pt idx="10">
                  <c:v>2016</c:v>
                </c:pt>
                <c:pt idx="11">
                  <c:v>2017</c:v>
                </c:pt>
              </c:strCache>
            </c:strRef>
          </c:cat>
          <c:val>
            <c:numRef>
              <c:f>'Produits par année'!$B$6:$B$18</c:f>
              <c:numCache>
                <c:formatCode>General</c:formatCode>
                <c:ptCount val="12"/>
                <c:pt idx="0">
                  <c:v>2</c:v>
                </c:pt>
                <c:pt idx="1">
                  <c:v>5</c:v>
                </c:pt>
                <c:pt idx="2">
                  <c:v>1</c:v>
                </c:pt>
                <c:pt idx="3">
                  <c:v>6</c:v>
                </c:pt>
                <c:pt idx="4">
                  <c:v>5</c:v>
                </c:pt>
                <c:pt idx="5">
                  <c:v>1</c:v>
                </c:pt>
                <c:pt idx="6">
                  <c:v>1</c:v>
                </c:pt>
                <c:pt idx="7">
                  <c:v>4</c:v>
                </c:pt>
                <c:pt idx="8">
                  <c:v>5</c:v>
                </c:pt>
                <c:pt idx="9">
                  <c:v>7</c:v>
                </c:pt>
                <c:pt idx="10">
                  <c:v>6</c:v>
                </c:pt>
                <c:pt idx="11">
                  <c:v>9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13-A6C5-421C-9DBA-9FB1329B2CE9}"/>
            </c:ext>
          </c:extLst>
        </c:ser>
        <c:gapWidth val="154"/>
        <c:gapDepth val="0"/>
        <c:shape val="box"/>
        <c:axId val="142529664"/>
        <c:axId val="142531200"/>
        <c:axId val="141674240"/>
      </c:bar3DChart>
      <c:catAx>
        <c:axId val="142529664"/>
        <c:scaling>
          <c:orientation val="minMax"/>
        </c:scaling>
        <c:axPos val="b"/>
        <c:majorGridlines>
          <c:spPr>
            <a:ln w="9525" cap="flat" cmpd="sng" algn="ctr">
              <a:solidFill>
                <a:schemeClr val="bg1">
                  <a:lumMod val="50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cap="all" spc="150" normalizeH="0" baseline="0">
                <a:solidFill>
                  <a:schemeClr val="tx1"/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42531200"/>
        <c:crosses val="autoZero"/>
        <c:auto val="1"/>
        <c:lblAlgn val="ctr"/>
        <c:lblOffset val="100"/>
      </c:catAx>
      <c:valAx>
        <c:axId val="142531200"/>
        <c:scaling>
          <c:orientation val="minMax"/>
        </c:scaling>
        <c:axPos val="l"/>
        <c:numFmt formatCode="General" sourceLinked="1"/>
        <c:maj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42529664"/>
        <c:crosses val="autoZero"/>
        <c:crossBetween val="between"/>
      </c:valAx>
      <c:serAx>
        <c:axId val="141674240"/>
        <c:scaling>
          <c:orientation val="minMax"/>
        </c:scaling>
        <c:delete val="1"/>
        <c:axPos val="b"/>
        <c:majorGridlines>
          <c:spPr>
            <a:ln w="9525" cap="flat" cmpd="sng" algn="ctr">
              <a:solidFill>
                <a:schemeClr val="bg1">
                  <a:lumMod val="50000"/>
                </a:schemeClr>
              </a:solidFill>
              <a:round/>
            </a:ln>
            <a:effectLst/>
          </c:spPr>
        </c:majorGridlines>
        <c:majorTickMark val="none"/>
        <c:tickLblPos val="none"/>
        <c:crossAx val="142531200"/>
        <c:crosses val="autoZero"/>
      </c:serAx>
      <c:spPr>
        <a:noFill/>
        <a:ln>
          <a:noFill/>
        </a:ln>
        <a:effectLst/>
      </c:spPr>
    </c:plotArea>
    <c:plotVisOnly val="1"/>
    <c:dispBlanksAs val="gap"/>
  </c:chart>
  <c:spPr>
    <a:noFill/>
    <a:ln w="9525" cap="flat" cmpd="sng" algn="ctr">
      <a:noFill/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000000000000044" l="0.7000000000000004" r="0.7000000000000004" t="0.75000000000000044" header="0.30000000000000021" footer="0.30000000000000021"/>
    <c:pageSetup/>
  </c:printSettings>
  <c:extLst xmlns:c16r2="http://schemas.microsoft.com/office/drawing/2015/06/chart">
    <c:ext xmlns:c14="http://schemas.microsoft.com/office/drawing/2007/8/2/chart" uri="{781A3756-C4B2-4CAC-9D66-4F8BD8637D16}">
      <c14:pivotOptions>
        <c14:dropZoneFilter val="1"/>
        <c14:dropZoneCategories val="1"/>
        <c14:dropZoneData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pivotSource>
    <c:name>[Base - Copie4.xlsm]Feuil2!Tableau croisé dynamique2</c:name>
    <c:fmtId val="3"/>
  </c:pivotSource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 sz="2000" b="1" cap="none" spc="0">
                <a:ln w="9525">
                  <a:solidFill>
                    <a:srgbClr val="337109"/>
                  </a:solidFill>
                  <a:prstDash val="solid"/>
                </a:ln>
                <a:solidFill>
                  <a:srgbClr val="7AE014"/>
                </a:solidFill>
                <a:effectLst>
                  <a:outerShdw blurRad="12700" dist="38100" dir="2700000" algn="tl" rotWithShape="0">
                    <a:schemeClr val="bg1">
                      <a:lumMod val="50000"/>
                    </a:schemeClr>
                  </a:outerShdw>
                </a:effectLst>
              </a:rPr>
              <a:t>Produits par acheteur</a:t>
            </a:r>
          </a:p>
        </c:rich>
      </c:tx>
      <c:layout/>
      <c:spPr>
        <a:noFill/>
        <a:ln>
          <a:noFill/>
        </a:ln>
        <a:effectLst/>
      </c:spPr>
    </c:title>
    <c:pivotFmts>
      <c:pivotFmt>
        <c:idx val="0"/>
        <c:spPr>
          <a:solidFill>
            <a:srgbClr val="7AE014"/>
          </a:solidFill>
          <a:ln>
            <a:noFill/>
          </a:ln>
          <a:effectLst/>
          <a:sp3d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1" i="0" u="none" strike="noStrike" kern="1200" baseline="0">
                  <a:solidFill>
                    <a:sysClr val="windowText" lastClr="000000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1"/>
          <c:showVal val="1"/>
          <c:showCatName val="1"/>
          <c:showSerName val="1"/>
          <c:showPercent val="1"/>
          <c:showBubbleSize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1"/>
        <c:spPr>
          <a:solidFill>
            <a:srgbClr val="7AE014"/>
          </a:solidFill>
          <a:ln>
            <a:noFill/>
          </a:ln>
          <a:effectLst/>
          <a:sp3d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1" i="0" u="none" strike="noStrike" kern="1200" baseline="0">
                  <a:solidFill>
                    <a:sysClr val="windowText" lastClr="000000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Val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2"/>
        <c:spPr>
          <a:solidFill>
            <a:srgbClr val="7AE014"/>
          </a:solidFill>
          <a:ln>
            <a:noFill/>
          </a:ln>
          <a:effectLst/>
          <a:sp3d/>
        </c:spPr>
        <c:marker>
          <c:symbol val="none"/>
        </c:marker>
        <c:dLbl>
          <c:idx val="0"/>
          <c:layout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1" i="0" u="none" strike="noStrike" kern="1200" baseline="0">
                  <a:solidFill>
                    <a:sysClr val="windowText" lastClr="000000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Val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</c:pivotFmts>
    <c:view3D>
      <c:depthPercent val="100"/>
      <c:rAngAx val="1"/>
    </c:view3D>
    <c:floor>
      <c:spPr>
        <a:noFill/>
        <a:ln>
          <a:solidFill>
            <a:schemeClr val="bg1">
              <a:lumMod val="50000"/>
            </a:schemeClr>
          </a:solidFill>
        </a:ln>
        <a:effectLst/>
        <a:sp3d>
          <a:contourClr>
            <a:schemeClr val="bg1">
              <a:lumMod val="50000"/>
            </a:schemeClr>
          </a:contourClr>
        </a:sp3d>
      </c:spPr>
    </c:floor>
    <c:sideWall>
      <c:spPr>
        <a:solidFill>
          <a:srgbClr val="CEF9B1"/>
        </a:solidFill>
        <a:ln>
          <a:noFill/>
        </a:ln>
        <a:effectLst/>
        <a:sp3d/>
      </c:spPr>
    </c:sideWall>
    <c:backWall>
      <c:spPr>
        <a:solidFill>
          <a:srgbClr val="CEF9B1"/>
        </a:solidFill>
        <a:ln>
          <a:noFill/>
        </a:ln>
        <a:effectLst/>
        <a:sp3d/>
      </c:spPr>
    </c:backWall>
    <c:plotArea>
      <c:layout/>
      <c:bar3DChart>
        <c:barDir val="bar"/>
        <c:grouping val="stacked"/>
        <c:ser>
          <c:idx val="0"/>
          <c:order val="0"/>
          <c:tx>
            <c:strRef>
              <c:f>Feuil2!$B$4</c:f>
              <c:strCache>
                <c:ptCount val="1"/>
                <c:pt idx="0">
                  <c:v>Total</c:v>
                </c:pt>
              </c:strCache>
            </c:strRef>
          </c:tx>
          <c:spPr>
            <a:solidFill>
              <a:srgbClr val="7AE014"/>
            </a:solidFill>
            <a:ln>
              <a:noFill/>
            </a:ln>
            <a:effectLst/>
            <a:sp3d/>
          </c:spP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ysClr val="windowText" lastClr="000000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Val val="1"/>
          </c:dLbls>
          <c:cat>
            <c:strRef>
              <c:f>Feuil2!$A$5:$A$9</c:f>
              <c:strCache>
                <c:ptCount val="4"/>
                <c:pt idx="0">
                  <c:v>Société 1</c:v>
                </c:pt>
                <c:pt idx="1">
                  <c:v>Société 2</c:v>
                </c:pt>
                <c:pt idx="2">
                  <c:v>Société 3</c:v>
                </c:pt>
                <c:pt idx="3">
                  <c:v>Société B</c:v>
                </c:pt>
              </c:strCache>
            </c:strRef>
          </c:cat>
          <c:val>
            <c:numRef>
              <c:f>Feuil2!$B$5:$B$9</c:f>
              <c:numCache>
                <c:formatCode>General</c:formatCode>
                <c:ptCount val="4"/>
                <c:pt idx="0">
                  <c:v>23</c:v>
                </c:pt>
                <c:pt idx="1">
                  <c:v>14</c:v>
                </c:pt>
                <c:pt idx="2">
                  <c:v>14</c:v>
                </c:pt>
                <c:pt idx="3">
                  <c:v>1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0-931D-4863-93EC-72FBE29482C9}"/>
            </c:ext>
          </c:extLst>
        </c:ser>
        <c:dLbls>
          <c:showVal val="1"/>
        </c:dLbls>
        <c:shape val="box"/>
        <c:axId val="142572544"/>
        <c:axId val="142578432"/>
        <c:axId val="0"/>
      </c:bar3DChart>
      <c:catAx>
        <c:axId val="142572544"/>
        <c:scaling>
          <c:orientation val="minMax"/>
        </c:scaling>
        <c:axPos val="l"/>
        <c:numFmt formatCode="General" sourceLinked="1"/>
        <c:maj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50" b="0" i="0" u="none" strike="noStrike" kern="1200" baseline="0">
                <a:solidFill>
                  <a:srgbClr val="337109"/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42578432"/>
        <c:crosses val="autoZero"/>
        <c:auto val="1"/>
        <c:lblAlgn val="ctr"/>
        <c:lblOffset val="100"/>
      </c:catAx>
      <c:valAx>
        <c:axId val="142578432"/>
        <c:scaling>
          <c:orientation val="minMax"/>
        </c:scaling>
        <c:axPos val="b"/>
        <c:majorGridlines>
          <c:spPr>
            <a:ln w="9525" cap="flat" cmpd="sng" algn="ctr">
              <a:solidFill>
                <a:schemeClr val="bg1">
                  <a:lumMod val="50000"/>
                </a:schemeClr>
              </a:solidFill>
              <a:round/>
            </a:ln>
            <a:effectLst/>
          </c:spPr>
        </c:majorGridlines>
        <c:numFmt formatCode="General" sourceLinked="1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1" i="0" u="none" strike="noStrike" kern="1200" baseline="0">
                <a:solidFill>
                  <a:srgbClr val="337109"/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42572544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</c:chart>
  <c:spPr>
    <a:noFill/>
    <a:ln w="9525" cap="flat" cmpd="sng" algn="ctr">
      <a:noFill/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000000000000044" l="0.7000000000000004" r="0.7000000000000004" t="0.75000000000000044" header="0.30000000000000021" footer="0.30000000000000021"/>
    <c:pageSetup/>
  </c:printSettings>
  <c:extLst xmlns:c16r2="http://schemas.microsoft.com/office/drawing/2015/06/chart">
    <c:ext xmlns:c14="http://schemas.microsoft.com/office/drawing/2007/8/2/chart" uri="{781A3756-C4B2-4CAC-9D66-4F8BD8637D16}">
      <c14:pivotOptions>
        <c14:dropZoneFilter val="1"/>
        <c14:dropZoneCategories val="1"/>
        <c14:dropZoneData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pivotSource>
    <c:name>[Base - Copie4.xlsm]Feuil2!Tableau croisé dynamique2</c:name>
    <c:fmtId val="1"/>
  </c:pivotSource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 sz="2000" b="1" cap="none" spc="0">
                <a:ln w="9525">
                  <a:solidFill>
                    <a:srgbClr val="337109"/>
                  </a:solidFill>
                  <a:prstDash val="solid"/>
                </a:ln>
                <a:solidFill>
                  <a:srgbClr val="7AE014"/>
                </a:solidFill>
                <a:effectLst>
                  <a:outerShdw blurRad="12700" dist="38100" dir="2700000" algn="tl" rotWithShape="0">
                    <a:schemeClr val="bg1">
                      <a:lumMod val="50000"/>
                    </a:schemeClr>
                  </a:outerShdw>
                </a:effectLst>
              </a:rPr>
              <a:t>Produits par acheteur</a:t>
            </a:r>
          </a:p>
        </c:rich>
      </c:tx>
      <c:spPr>
        <a:noFill/>
        <a:ln>
          <a:noFill/>
        </a:ln>
        <a:effectLst/>
      </c:spPr>
    </c:title>
    <c:pivotFmts>
      <c:pivotFmt>
        <c:idx val="0"/>
        <c:spPr>
          <a:solidFill>
            <a:srgbClr val="7AE014"/>
          </a:solidFill>
          <a:ln>
            <a:noFill/>
          </a:ln>
          <a:effectLst/>
          <a:sp3d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Val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</c:pivotFmts>
    <c:view3D>
      <c:depthPercent val="100"/>
      <c:rAngAx val="1"/>
    </c:view3D>
    <c:floor>
      <c:spPr>
        <a:noFill/>
        <a:ln>
          <a:solidFill>
            <a:schemeClr val="bg1">
              <a:lumMod val="50000"/>
            </a:schemeClr>
          </a:solidFill>
        </a:ln>
        <a:effectLst/>
        <a:sp3d>
          <a:contourClr>
            <a:schemeClr val="bg1">
              <a:lumMod val="50000"/>
            </a:schemeClr>
          </a:contourClr>
        </a:sp3d>
      </c:spPr>
    </c:floor>
    <c:sideWall>
      <c:spPr>
        <a:solidFill>
          <a:srgbClr val="CEF9B1"/>
        </a:solidFill>
        <a:ln>
          <a:noFill/>
        </a:ln>
        <a:effectLst/>
        <a:sp3d/>
      </c:spPr>
    </c:sideWall>
    <c:backWall>
      <c:spPr>
        <a:solidFill>
          <a:srgbClr val="CEF9B1"/>
        </a:solidFill>
        <a:ln>
          <a:noFill/>
        </a:ln>
        <a:effectLst/>
        <a:sp3d/>
      </c:spPr>
    </c:backWall>
    <c:plotArea>
      <c:layout/>
      <c:bar3DChart>
        <c:barDir val="bar"/>
        <c:grouping val="stacked"/>
        <c:ser>
          <c:idx val="0"/>
          <c:order val="0"/>
          <c:tx>
            <c:strRef>
              <c:f>Feuil2!$B$4</c:f>
              <c:strCache>
                <c:ptCount val="1"/>
                <c:pt idx="0">
                  <c:v>Total</c:v>
                </c:pt>
              </c:strCache>
            </c:strRef>
          </c:tx>
          <c:spPr>
            <a:solidFill>
              <a:srgbClr val="7AE014"/>
            </a:solidFill>
            <a:ln>
              <a:noFill/>
            </a:ln>
            <a:effectLst/>
            <a:sp3d/>
          </c:spP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Val val="1"/>
          </c:dLbls>
          <c:cat>
            <c:strRef>
              <c:f>Feuil2!$A$5:$A$9</c:f>
              <c:strCache>
                <c:ptCount val="4"/>
                <c:pt idx="0">
                  <c:v>Société 1</c:v>
                </c:pt>
                <c:pt idx="1">
                  <c:v>Société 2</c:v>
                </c:pt>
                <c:pt idx="2">
                  <c:v>Société 3</c:v>
                </c:pt>
                <c:pt idx="3">
                  <c:v>Société B</c:v>
                </c:pt>
              </c:strCache>
            </c:strRef>
          </c:cat>
          <c:val>
            <c:numRef>
              <c:f>Feuil2!$B$5:$B$9</c:f>
              <c:numCache>
                <c:formatCode>General</c:formatCode>
                <c:ptCount val="4"/>
                <c:pt idx="0">
                  <c:v>23</c:v>
                </c:pt>
                <c:pt idx="1">
                  <c:v>14</c:v>
                </c:pt>
                <c:pt idx="2">
                  <c:v>14</c:v>
                </c:pt>
                <c:pt idx="3">
                  <c:v>1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0-518B-46CC-B5FA-2B1D376EDBB1}"/>
            </c:ext>
          </c:extLst>
        </c:ser>
        <c:dLbls>
          <c:showVal val="1"/>
        </c:dLbls>
        <c:shape val="box"/>
        <c:axId val="143086336"/>
        <c:axId val="143087872"/>
        <c:axId val="0"/>
      </c:bar3DChart>
      <c:catAx>
        <c:axId val="143086336"/>
        <c:scaling>
          <c:orientation val="minMax"/>
        </c:scaling>
        <c:axPos val="l"/>
        <c:numFmt formatCode="General" sourceLinked="1"/>
        <c:maj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50" b="0" i="0" u="none" strike="noStrike" kern="1200" baseline="0">
                <a:solidFill>
                  <a:srgbClr val="337109"/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43087872"/>
        <c:crosses val="autoZero"/>
        <c:auto val="1"/>
        <c:lblAlgn val="ctr"/>
        <c:lblOffset val="100"/>
      </c:catAx>
      <c:valAx>
        <c:axId val="143087872"/>
        <c:scaling>
          <c:orientation val="minMax"/>
        </c:scaling>
        <c:axPos val="b"/>
        <c:majorGridlines>
          <c:spPr>
            <a:ln w="9525" cap="flat" cmpd="sng" algn="ctr">
              <a:solidFill>
                <a:schemeClr val="bg1">
                  <a:lumMod val="50000"/>
                </a:schemeClr>
              </a:solidFill>
              <a:round/>
            </a:ln>
            <a:effectLst/>
          </c:spPr>
        </c:majorGridlines>
        <c:numFmt formatCode="General" sourceLinked="1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43086336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000000000000044" l="0.7000000000000004" r="0.7000000000000004" t="0.75000000000000044" header="0.30000000000000021" footer="0.30000000000000021"/>
    <c:pageSetup/>
  </c:printSettings>
  <c:extLst xmlns:c16r2="http://schemas.microsoft.com/office/drawing/2015/06/chart">
    <c:ext xmlns:c14="http://schemas.microsoft.com/office/drawing/2007/8/2/chart" uri="{781A3756-C4B2-4CAC-9D66-4F8BD8637D16}">
      <c14:pivotOptions>
        <c14:dropZoneFilter val="1"/>
        <c14:dropZoneCategories val="1"/>
        <c14:dropZoneData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pivotSource>
    <c:name>[Base - Copie4.xlsm]Produits par année!Tableau croisé dynamique1</c:name>
    <c:fmtId val="1"/>
  </c:pivotSource>
  <c:chart>
    <c:title>
      <c:tx>
        <c:rich>
          <a:bodyPr rot="0" spcFirstLastPara="1" vertOverflow="ellipsis" vert="horz" wrap="square" anchor="ctr" anchorCtr="1"/>
          <a:lstStyle/>
          <a:p>
            <a:pPr>
              <a:defRPr sz="1800" b="1" i="0" u="none" strike="noStrike" kern="1200" cap="none" spc="0" normalizeH="0" baseline="0">
                <a:ln w="6600">
                  <a:solidFill>
                    <a:srgbClr val="337109"/>
                  </a:solidFill>
                  <a:prstDash val="solid"/>
                </a:ln>
                <a:solidFill>
                  <a:srgbClr val="FFFFFF"/>
                </a:solidFill>
                <a:effectLst>
                  <a:outerShdw dist="38100" dir="2700000" algn="tl" rotWithShape="0">
                    <a:srgbClr val="7AE014"/>
                  </a:outerShdw>
                </a:effectLst>
                <a:latin typeface="+mn-lt"/>
                <a:ea typeface="+mn-ea"/>
                <a:cs typeface="+mn-cs"/>
              </a:defRPr>
            </a:pPr>
            <a:r>
              <a:rPr lang="en-US" sz="1800" b="1" cap="none" spc="0">
                <a:ln w="6600">
                  <a:solidFill>
                    <a:srgbClr val="337109"/>
                  </a:solidFill>
                  <a:prstDash val="solid"/>
                </a:ln>
                <a:solidFill>
                  <a:srgbClr val="FFFFFF"/>
                </a:solidFill>
                <a:effectLst>
                  <a:outerShdw dist="38100" dir="2700000" algn="tl" rotWithShape="0">
                    <a:srgbClr val="7AE014"/>
                  </a:outerShdw>
                </a:effectLst>
              </a:rPr>
              <a:t>Produits par année</a:t>
            </a:r>
          </a:p>
        </c:rich>
      </c:tx>
      <c:spPr>
        <a:noFill/>
        <a:ln>
          <a:noFill/>
        </a:ln>
        <a:effectLst/>
      </c:spPr>
    </c:title>
    <c:pivotFmts>
      <c:pivotFmt>
        <c:idx val="0"/>
        <c:spPr>
          <a:solidFill>
            <a:srgbClr val="7AE014"/>
          </a:solidFill>
          <a:ln>
            <a:noFill/>
          </a:ln>
          <a:effectLst/>
          <a:sp3d/>
        </c:spPr>
        <c:marker>
          <c:symbol val="none"/>
        </c:marker>
      </c:pivotFmt>
      <c:pivotFmt>
        <c:idx val="1"/>
        <c:spPr>
          <a:solidFill>
            <a:srgbClr val="FFFF00"/>
          </a:solidFill>
          <a:ln>
            <a:noFill/>
          </a:ln>
          <a:effectLst/>
          <a:sp3d/>
        </c:spPr>
      </c:pivotFmt>
      <c:pivotFmt>
        <c:idx val="2"/>
        <c:spPr>
          <a:solidFill>
            <a:srgbClr val="FFFF00"/>
          </a:solidFill>
          <a:ln>
            <a:noFill/>
          </a:ln>
          <a:effectLst/>
          <a:sp3d/>
        </c:spPr>
      </c:pivotFmt>
      <c:pivotFmt>
        <c:idx val="3"/>
        <c:spPr>
          <a:solidFill>
            <a:srgbClr val="FFFF00"/>
          </a:solidFill>
          <a:ln>
            <a:noFill/>
          </a:ln>
          <a:effectLst/>
          <a:sp3d/>
        </c:spPr>
      </c:pivotFmt>
      <c:pivotFmt>
        <c:idx val="4"/>
        <c:spPr>
          <a:solidFill>
            <a:srgbClr val="FFFF00"/>
          </a:solidFill>
          <a:ln>
            <a:noFill/>
          </a:ln>
          <a:effectLst/>
          <a:sp3d/>
        </c:spPr>
      </c:pivotFmt>
      <c:pivotFmt>
        <c:idx val="5"/>
        <c:spPr>
          <a:solidFill>
            <a:srgbClr val="FFFF00"/>
          </a:solidFill>
          <a:ln>
            <a:noFill/>
          </a:ln>
          <a:effectLst/>
          <a:sp3d/>
        </c:spPr>
      </c:pivotFmt>
      <c:pivotFmt>
        <c:idx val="6"/>
        <c:spPr>
          <a:solidFill>
            <a:srgbClr val="FFFF00"/>
          </a:solidFill>
          <a:ln>
            <a:noFill/>
          </a:ln>
          <a:effectLst/>
          <a:sp3d/>
        </c:spPr>
      </c:pivotFmt>
    </c:pivotFmts>
    <c:view3D>
      <c:depthPercent val="100"/>
      <c:perspective val="30"/>
    </c:view3D>
    <c:floor>
      <c:spPr>
        <a:solidFill>
          <a:schemeClr val="accent1">
            <a:alpha val="30000"/>
          </a:schemeClr>
        </a:solidFill>
        <a:ln>
          <a:noFill/>
        </a:ln>
        <a:effectLst/>
        <a:sp3d/>
      </c:spPr>
    </c:floor>
    <c:sideWall>
      <c:spPr>
        <a:noFill/>
        <a:ln>
          <a:noFill/>
        </a:ln>
        <a:effectLst/>
        <a:sp3d/>
      </c:spPr>
    </c:sideWall>
    <c:backWall>
      <c:spPr>
        <a:noFill/>
        <a:ln>
          <a:noFill/>
        </a:ln>
        <a:effectLst/>
        <a:sp3d/>
      </c:spPr>
    </c:backWall>
    <c:plotArea>
      <c:layout>
        <c:manualLayout>
          <c:layoutTarget val="inner"/>
          <c:xMode val="edge"/>
          <c:yMode val="edge"/>
          <c:x val="0.10660389326334209"/>
          <c:y val="0.18313717002652166"/>
          <c:w val="0.86284055118110303"/>
          <c:h val="0.55150643800415"/>
        </c:manualLayout>
      </c:layout>
      <c:bar3DChart>
        <c:barDir val="col"/>
        <c:grouping val="standard"/>
        <c:ser>
          <c:idx val="0"/>
          <c:order val="0"/>
          <c:tx>
            <c:strRef>
              <c:f>'Produits par année'!$B$5</c:f>
              <c:strCache>
                <c:ptCount val="1"/>
                <c:pt idx="0">
                  <c:v>Total</c:v>
                </c:pt>
              </c:strCache>
            </c:strRef>
          </c:tx>
          <c:spPr>
            <a:solidFill>
              <a:srgbClr val="7AE014"/>
            </a:solidFill>
            <a:ln>
              <a:noFill/>
            </a:ln>
            <a:effectLst/>
            <a:sp3d/>
          </c:spPr>
          <c:cat>
            <c:strRef>
              <c:f>'Produits par année'!$A$6:$A$18</c:f>
              <c:strCache>
                <c:ptCount val="12"/>
                <c:pt idx="0">
                  <c:v>2006</c:v>
                </c:pt>
                <c:pt idx="1">
                  <c:v>2007</c:v>
                </c:pt>
                <c:pt idx="2">
                  <c:v>2008</c:v>
                </c:pt>
                <c:pt idx="3">
                  <c:v>2009</c:v>
                </c:pt>
                <c:pt idx="4">
                  <c:v>2010</c:v>
                </c:pt>
                <c:pt idx="5">
                  <c:v>2011</c:v>
                </c:pt>
                <c:pt idx="6">
                  <c:v>2012</c:v>
                </c:pt>
                <c:pt idx="7">
                  <c:v>2013</c:v>
                </c:pt>
                <c:pt idx="8">
                  <c:v>2014</c:v>
                </c:pt>
                <c:pt idx="9">
                  <c:v>2015</c:v>
                </c:pt>
                <c:pt idx="10">
                  <c:v>2016</c:v>
                </c:pt>
                <c:pt idx="11">
                  <c:v>2017</c:v>
                </c:pt>
              </c:strCache>
            </c:strRef>
          </c:cat>
          <c:val>
            <c:numRef>
              <c:f>'Produits par année'!$B$6:$B$18</c:f>
              <c:numCache>
                <c:formatCode>General</c:formatCode>
                <c:ptCount val="12"/>
                <c:pt idx="0">
                  <c:v>2</c:v>
                </c:pt>
                <c:pt idx="1">
                  <c:v>5</c:v>
                </c:pt>
                <c:pt idx="2">
                  <c:v>1</c:v>
                </c:pt>
                <c:pt idx="3">
                  <c:v>6</c:v>
                </c:pt>
                <c:pt idx="4">
                  <c:v>5</c:v>
                </c:pt>
                <c:pt idx="5">
                  <c:v>1</c:v>
                </c:pt>
                <c:pt idx="6">
                  <c:v>1</c:v>
                </c:pt>
                <c:pt idx="7">
                  <c:v>4</c:v>
                </c:pt>
                <c:pt idx="8">
                  <c:v>5</c:v>
                </c:pt>
                <c:pt idx="9">
                  <c:v>7</c:v>
                </c:pt>
                <c:pt idx="10">
                  <c:v>6</c:v>
                </c:pt>
                <c:pt idx="11">
                  <c:v>9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C-55ED-4B45-A379-7FF99FCF1E5A}"/>
            </c:ext>
          </c:extLst>
        </c:ser>
        <c:gapWidth val="154"/>
        <c:gapDepth val="0"/>
        <c:shape val="box"/>
        <c:axId val="143040512"/>
        <c:axId val="143042048"/>
        <c:axId val="142854784"/>
      </c:bar3DChart>
      <c:catAx>
        <c:axId val="143040512"/>
        <c:scaling>
          <c:orientation val="minMax"/>
        </c:scaling>
        <c:axPos val="b"/>
        <c:majorGridlines>
          <c:spPr>
            <a:ln w="9525" cap="flat" cmpd="sng" algn="ctr">
              <a:solidFill>
                <a:schemeClr val="bg1">
                  <a:lumMod val="50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cap="all" spc="150" normalizeH="0" baseline="0">
                <a:solidFill>
                  <a:schemeClr val="tx1"/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43042048"/>
        <c:crosses val="autoZero"/>
        <c:auto val="1"/>
        <c:lblAlgn val="ctr"/>
        <c:lblOffset val="100"/>
      </c:catAx>
      <c:valAx>
        <c:axId val="143042048"/>
        <c:scaling>
          <c:orientation val="minMax"/>
        </c:scaling>
        <c:axPos val="l"/>
        <c:numFmt formatCode="General" sourceLinked="1"/>
        <c:maj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43040512"/>
        <c:crosses val="autoZero"/>
        <c:crossBetween val="between"/>
      </c:valAx>
      <c:serAx>
        <c:axId val="142854784"/>
        <c:scaling>
          <c:orientation val="minMax"/>
        </c:scaling>
        <c:delete val="1"/>
        <c:axPos val="b"/>
        <c:majorGridlines>
          <c:spPr>
            <a:ln w="9525" cap="flat" cmpd="sng" algn="ctr">
              <a:solidFill>
                <a:schemeClr val="bg1">
                  <a:lumMod val="50000"/>
                </a:schemeClr>
              </a:solidFill>
              <a:round/>
            </a:ln>
            <a:effectLst/>
          </c:spPr>
        </c:majorGridlines>
        <c:majorTickMark val="none"/>
        <c:tickLblPos val="none"/>
        <c:crossAx val="143042048"/>
        <c:crosses val="autoZero"/>
      </c:serAx>
      <c:spPr>
        <a:noFill/>
        <a:ln>
          <a:noFill/>
        </a:ln>
        <a:effectLst/>
      </c:spPr>
    </c:plotArea>
    <c:plotVisOnly val="1"/>
    <c:dispBlanksAs val="gap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000000000000044" l="0.7000000000000004" r="0.7000000000000004" t="0.75000000000000044" header="0.30000000000000021" footer="0.30000000000000021"/>
    <c:pageSetup/>
  </c:printSettings>
  <c:extLst xmlns:c16r2="http://schemas.microsoft.com/office/drawing/2015/06/chart">
    <c:ext xmlns:c14="http://schemas.microsoft.com/office/drawing/2007/8/2/chart" uri="{781A3756-C4B2-4CAC-9D66-4F8BD8637D16}">
      <c14:pivotOptions>
        <c14:dropZoneFilter val="1"/>
        <c14:dropZoneCategories val="1"/>
        <c14:dropZoneData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pivotSource>
    <c:name>[Base - Copie4.xlsm]Evolution Produits!Tableau croisé dynamique2</c:name>
    <c:fmtId val="3"/>
  </c:pivotSource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 sz="2400" b="1" cap="none" spc="0">
                <a:ln w="9525">
                  <a:solidFill>
                    <a:schemeClr val="bg1">
                      <a:lumMod val="50000"/>
                    </a:schemeClr>
                  </a:solidFill>
                  <a:prstDash val="solid"/>
                </a:ln>
                <a:solidFill>
                  <a:srgbClr val="7AE014"/>
                </a:solidFill>
                <a:effectLst>
                  <a:outerShdw blurRad="12700" dist="38100" dir="2700000" algn="tl" rotWithShape="0">
                    <a:schemeClr val="accent5">
                      <a:lumMod val="60000"/>
                      <a:lumOff val="40000"/>
                    </a:schemeClr>
                  </a:outerShdw>
                </a:effectLst>
              </a:rPr>
              <a:t>Evolution Produits</a:t>
            </a:r>
          </a:p>
        </c:rich>
      </c:tx>
      <c:spPr>
        <a:noFill/>
        <a:ln>
          <a:noFill/>
        </a:ln>
        <a:effectLst/>
      </c:spPr>
    </c:title>
    <c:pivotFmts>
      <c:pivotFmt>
        <c:idx val="0"/>
        <c:spPr>
          <a:solidFill>
            <a:srgbClr val="7AE014"/>
          </a:solidFill>
          <a:ln w="25400">
            <a:noFill/>
          </a:ln>
          <a:effectLst/>
          <a:sp3d/>
        </c:spPr>
        <c:marker>
          <c:symbol val="none"/>
        </c:marker>
      </c:pivotFmt>
      <c:pivotFmt>
        <c:idx val="1"/>
      </c:pivotFmt>
      <c:pivotFmt>
        <c:idx val="2"/>
      </c:pivotFmt>
      <c:pivotFmt>
        <c:idx val="3"/>
      </c:pivotFmt>
      <c:pivotFmt>
        <c:idx val="4"/>
      </c:pivotFmt>
      <c:pivotFmt>
        <c:idx val="5"/>
        <c:spPr>
          <a:solidFill>
            <a:srgbClr val="7AE014"/>
          </a:solidFill>
          <a:ln>
            <a:noFill/>
          </a:ln>
          <a:effectLst/>
          <a:sp3d/>
        </c:spPr>
        <c:dLbl>
          <c:idx val="0"/>
          <c:layout>
            <c:manualLayout>
              <c:x val="-2.8433517937397242E-2"/>
              <c:y val="-4.1557133114266231E-2"/>
            </c:manualLayout>
          </c:layout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Val val="1"/>
          <c:extLst xmlns:c16r2="http://schemas.microsoft.com/office/drawing/2015/06/chart">
            <c:ext xmlns:c15="http://schemas.microsoft.com/office/drawing/2012/chart" uri="{CE6537A1-D6FC-4f65-9D91-7224C49458BB}">
              <c15:layout>
                <c:manualLayout>
                  <c:w val="3.3473389355742296E-2"/>
                  <c:h val="6.1176900131578033E-2"/>
                </c:manualLayout>
              </c15:layout>
            </c:ext>
          </c:extLst>
        </c:dLbl>
      </c:pivotFmt>
      <c:pivotFmt>
        <c:idx val="6"/>
        <c:spPr>
          <a:solidFill>
            <a:srgbClr val="7AE014"/>
          </a:solidFill>
          <a:ln>
            <a:noFill/>
          </a:ln>
          <a:effectLst/>
          <a:sp3d/>
        </c:spPr>
        <c:dLbl>
          <c:idx val="0"/>
          <c:layout>
            <c:manualLayout>
              <c:x val="-2.2789082904979212E-2"/>
              <c:y val="-3.9370078740157591E-2"/>
            </c:manualLayout>
          </c:layout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Val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7"/>
        <c:spPr>
          <a:solidFill>
            <a:srgbClr val="7AE014"/>
          </a:solidFill>
          <a:ln>
            <a:noFill/>
          </a:ln>
          <a:effectLst/>
          <a:sp3d/>
        </c:spPr>
        <c:dLbl>
          <c:idx val="0"/>
          <c:layout>
            <c:manualLayout>
              <c:x val="-2.3181393279385409E-2"/>
              <c:y val="-3.937007874015748E-2"/>
            </c:manualLayout>
          </c:layout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Val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8"/>
        <c:spPr>
          <a:solidFill>
            <a:srgbClr val="7AE014"/>
          </a:solidFill>
          <a:ln>
            <a:noFill/>
          </a:ln>
          <a:effectLst/>
          <a:sp3d/>
        </c:spPr>
        <c:dLbl>
          <c:idx val="0"/>
          <c:layout>
            <c:manualLayout>
              <c:x val="-2.3181393279385409E-2"/>
              <c:y val="-5.2493438320210015E-2"/>
            </c:manualLayout>
          </c:layout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Val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9"/>
        <c:spPr>
          <a:solidFill>
            <a:srgbClr val="7AE014"/>
          </a:solidFill>
          <a:ln>
            <a:noFill/>
          </a:ln>
          <a:effectLst/>
          <a:sp3d/>
        </c:spPr>
        <c:dLbl>
          <c:idx val="0"/>
          <c:layout>
            <c:manualLayout>
              <c:x val="-2.0283558687193459E-2"/>
              <c:y val="-4.8118985126859116E-2"/>
            </c:manualLayout>
          </c:layout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Val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10"/>
        <c:spPr>
          <a:solidFill>
            <a:srgbClr val="7AE014"/>
          </a:solidFill>
          <a:ln>
            <a:noFill/>
          </a:ln>
          <a:effectLst/>
          <a:sp3d/>
        </c:spPr>
        <c:dLbl>
          <c:idx val="0"/>
          <c:layout>
            <c:manualLayout>
              <c:x val="-2.2789082904979295E-2"/>
              <c:y val="-4.3744531933508378E-2"/>
            </c:manualLayout>
          </c:layout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Val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11"/>
        <c:spPr>
          <a:solidFill>
            <a:srgbClr val="7AE014"/>
          </a:solidFill>
          <a:ln>
            <a:noFill/>
          </a:ln>
          <a:effectLst/>
          <a:sp3d/>
        </c:spPr>
        <c:dLbl>
          <c:idx val="0"/>
          <c:layout>
            <c:manualLayout>
              <c:x val="-2.2034302558146143E-2"/>
              <c:y val="-3.4995625546806741E-2"/>
            </c:manualLayout>
          </c:layout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Val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12"/>
        <c:spPr>
          <a:solidFill>
            <a:srgbClr val="7AE014"/>
          </a:solidFill>
          <a:ln>
            <a:noFill/>
          </a:ln>
          <a:effectLst/>
          <a:sp3d/>
        </c:spPr>
        <c:dLbl>
          <c:idx val="0"/>
          <c:layout>
            <c:manualLayout>
              <c:x val="-2.1249574854487932E-2"/>
              <c:y val="-3.9370078740157591E-2"/>
            </c:manualLayout>
          </c:layout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Val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13"/>
      </c:pivotFmt>
    </c:pivotFmts>
    <c:view3D>
      <c:perspective val="30"/>
    </c:view3D>
    <c:floor>
      <c:spPr>
        <a:noFill/>
        <a:ln>
          <a:solidFill>
            <a:schemeClr val="bg1">
              <a:lumMod val="50000"/>
            </a:schemeClr>
          </a:solidFill>
        </a:ln>
        <a:effectLst/>
        <a:sp3d>
          <a:contourClr>
            <a:schemeClr val="bg1">
              <a:lumMod val="50000"/>
            </a:schemeClr>
          </a:contourClr>
        </a:sp3d>
      </c:spPr>
    </c:floor>
    <c:sideWall>
      <c:spPr>
        <a:noFill/>
        <a:ln>
          <a:noFill/>
        </a:ln>
        <a:effectLst/>
        <a:sp3d/>
      </c:spPr>
    </c:sideWall>
    <c:backWall>
      <c:spPr>
        <a:noFill/>
        <a:ln>
          <a:noFill/>
        </a:ln>
        <a:effectLst/>
        <a:sp3d/>
      </c:spPr>
    </c:backWall>
    <c:plotArea>
      <c:layout>
        <c:manualLayout>
          <c:layoutTarget val="inner"/>
          <c:xMode val="edge"/>
          <c:yMode val="edge"/>
          <c:x val="5.8699464037583533E-2"/>
          <c:y val="0.16708333333333344"/>
          <c:w val="0.93742029190116516"/>
          <c:h val="0.60793088363954584"/>
        </c:manualLayout>
      </c:layout>
      <c:line3DChart>
        <c:grouping val="standard"/>
        <c:ser>
          <c:idx val="0"/>
          <c:order val="0"/>
          <c:tx>
            <c:strRef>
              <c:f>'Evolution Produits'!$B$5</c:f>
              <c:strCache>
                <c:ptCount val="1"/>
                <c:pt idx="0">
                  <c:v>Total</c:v>
                </c:pt>
              </c:strCache>
            </c:strRef>
          </c:tx>
          <c:spPr>
            <a:solidFill>
              <a:srgbClr val="7AE014"/>
            </a:solidFill>
            <a:ln w="25400">
              <a:noFill/>
            </a:ln>
            <a:effectLst/>
            <a:sp3d/>
          </c:spPr>
          <c:dLbls>
            <c:delete val="1"/>
          </c:dLbls>
          <c:cat>
            <c:strRef>
              <c:f>'Evolution Produits'!$A$6:$A$18</c:f>
              <c:strCache>
                <c:ptCount val="12"/>
                <c:pt idx="0">
                  <c:v>2006</c:v>
                </c:pt>
                <c:pt idx="1">
                  <c:v>2007</c:v>
                </c:pt>
                <c:pt idx="2">
                  <c:v>2008</c:v>
                </c:pt>
                <c:pt idx="3">
                  <c:v>2009</c:v>
                </c:pt>
                <c:pt idx="4">
                  <c:v>2010</c:v>
                </c:pt>
                <c:pt idx="5">
                  <c:v>2011</c:v>
                </c:pt>
                <c:pt idx="6">
                  <c:v>2012</c:v>
                </c:pt>
                <c:pt idx="7">
                  <c:v>2013</c:v>
                </c:pt>
                <c:pt idx="8">
                  <c:v>2014</c:v>
                </c:pt>
                <c:pt idx="9">
                  <c:v>2015</c:v>
                </c:pt>
                <c:pt idx="10">
                  <c:v>2016</c:v>
                </c:pt>
                <c:pt idx="11">
                  <c:v>2017</c:v>
                </c:pt>
              </c:strCache>
            </c:strRef>
          </c:cat>
          <c:val>
            <c:numRef>
              <c:f>'Evolution Produits'!$B$6:$B$18</c:f>
              <c:numCache>
                <c:formatCode>General</c:formatCode>
                <c:ptCount val="12"/>
                <c:pt idx="0">
                  <c:v>2</c:v>
                </c:pt>
                <c:pt idx="1">
                  <c:v>7</c:v>
                </c:pt>
                <c:pt idx="2">
                  <c:v>8</c:v>
                </c:pt>
                <c:pt idx="3">
                  <c:v>14</c:v>
                </c:pt>
                <c:pt idx="4">
                  <c:v>19</c:v>
                </c:pt>
                <c:pt idx="5">
                  <c:v>20</c:v>
                </c:pt>
                <c:pt idx="6">
                  <c:v>21</c:v>
                </c:pt>
                <c:pt idx="7">
                  <c:v>25</c:v>
                </c:pt>
                <c:pt idx="8">
                  <c:v>30</c:v>
                </c:pt>
                <c:pt idx="9">
                  <c:v>37</c:v>
                </c:pt>
                <c:pt idx="10">
                  <c:v>43</c:v>
                </c:pt>
                <c:pt idx="11">
                  <c:v>52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D-B6EA-45B4-A95B-46118D944AFE}"/>
            </c:ext>
          </c:extLst>
        </c:ser>
        <c:dLbls>
          <c:showVal val="1"/>
        </c:dLbls>
        <c:dropLines>
          <c:spPr>
            <a:ln w="9525" cap="flat" cmpd="sng" algn="ctr">
              <a:solidFill>
                <a:srgbClr val="337109"/>
              </a:solidFill>
              <a:prstDash val="dash"/>
              <a:round/>
            </a:ln>
            <a:effectLst/>
          </c:spPr>
        </c:dropLines>
        <c:axId val="143446016"/>
        <c:axId val="143447552"/>
        <c:axId val="143045952"/>
      </c:line3DChart>
      <c:catAx>
        <c:axId val="143446016"/>
        <c:scaling>
          <c:orientation val="minMax"/>
        </c:scaling>
        <c:axPos val="b"/>
        <c:numFmt formatCode="General" sourceLinked="1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43447552"/>
        <c:crosses val="autoZero"/>
        <c:auto val="1"/>
        <c:lblAlgn val="ctr"/>
        <c:lblOffset val="100"/>
      </c:catAx>
      <c:valAx>
        <c:axId val="143447552"/>
        <c:scaling>
          <c:orientation val="minMax"/>
        </c:scaling>
        <c:axPos val="l"/>
        <c:majorGridlines>
          <c:spPr>
            <a:ln w="9525" cap="flat" cmpd="sng" algn="ctr">
              <a:solidFill>
                <a:schemeClr val="bg1">
                  <a:lumMod val="50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43446016"/>
        <c:crosses val="autoZero"/>
        <c:crossBetween val="between"/>
      </c:valAx>
      <c:serAx>
        <c:axId val="143045952"/>
        <c:scaling>
          <c:orientation val="minMax"/>
        </c:scaling>
        <c:delete val="1"/>
        <c:axPos val="b"/>
        <c:tickLblPos val="none"/>
        <c:crossAx val="143447552"/>
        <c:crosses val="autoZero"/>
      </c:serAx>
      <c:spPr>
        <a:noFill/>
        <a:ln>
          <a:noFill/>
        </a:ln>
        <a:effectLst/>
      </c:spPr>
    </c:plotArea>
    <c:plotVisOnly val="1"/>
    <c:dispBlanksAs val="gap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000000000000044" l="0.7000000000000004" r="0.7000000000000004" t="0.75000000000000044" header="0.30000000000000021" footer="0.30000000000000021"/>
    <c:pageSetup/>
  </c:printSettings>
  <c:extLst xmlns:c16r2="http://schemas.microsoft.com/office/drawing/2015/06/chart">
    <c:ext xmlns:c14="http://schemas.microsoft.com/office/drawing/2007/8/2/chart" uri="{781A3756-C4B2-4CAC-9D66-4F8BD8637D16}">
      <c14:pivotOptions>
        <c14:dropZoneFilter val="1"/>
        <c14:dropZoneCategories val="1"/>
        <c14:dropZoneData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pivotSource>
    <c:name>[Base - Copie4.xlsm]Grandeur!Tableau croisé dynamique1</c:name>
    <c:fmtId val="1"/>
  </c:pivotSource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ln w="0">
                  <a:solidFill>
                    <a:srgbClr val="337109"/>
                  </a:solidFill>
                </a:ln>
                <a:solidFill>
                  <a:srgbClr val="7DF02E"/>
                </a:solidFill>
                <a:latin typeface="+mn-lt"/>
                <a:ea typeface="+mn-ea"/>
                <a:cs typeface="+mn-cs"/>
              </a:defRPr>
            </a:pPr>
            <a:r>
              <a:rPr lang="en-US" sz="2400" b="0" cap="none" spc="0">
                <a:ln w="0">
                  <a:solidFill>
                    <a:srgbClr val="337109"/>
                  </a:solidFill>
                </a:ln>
                <a:solidFill>
                  <a:srgbClr val="7DF02E"/>
                </a:solidFill>
                <a:effectLst>
                  <a:reflection blurRad="6350" stA="53000" endA="300" endPos="35500" dir="5400000" sy="-90000" algn="bl" rotWithShape="0"/>
                </a:effectLst>
              </a:rPr>
              <a:t>Total</a:t>
            </a:r>
            <a:endParaRPr lang="en-US" sz="2400">
              <a:ln w="0">
                <a:solidFill>
                  <a:srgbClr val="337109"/>
                </a:solidFill>
              </a:ln>
              <a:solidFill>
                <a:srgbClr val="7DF02E"/>
              </a:solidFill>
            </a:endParaRPr>
          </a:p>
        </c:rich>
      </c:tx>
      <c:spPr>
        <a:noFill/>
        <a:ln>
          <a:noFill/>
        </a:ln>
        <a:effectLst/>
      </c:spPr>
    </c:title>
    <c:pivotFmts>
      <c:pivotFmt>
        <c:idx val="0"/>
        <c:marker>
          <c:symbol val="none"/>
        </c:marker>
      </c:pivotFmt>
      <c:pivotFmt>
        <c:idx val="1"/>
        <c:spPr>
          <a:solidFill>
            <a:srgbClr val="7AE014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</c:pivotFmt>
      <c:pivotFmt>
        <c:idx val="2"/>
        <c:spPr>
          <a:solidFill>
            <a:srgbClr val="FFFF00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</c:pivotFmt>
    </c:pivotFmts>
    <c:view3D>
      <c:rotX val="30"/>
      <c:depthPercent val="100"/>
      <c:perspective val="30"/>
    </c:view3D>
    <c:floor>
      <c:spPr>
        <a:noFill/>
        <a:ln>
          <a:noFill/>
        </a:ln>
        <a:effectLst/>
        <a:sp3d/>
      </c:spPr>
    </c:floor>
    <c:sideWall>
      <c:spPr>
        <a:noFill/>
        <a:ln>
          <a:noFill/>
        </a:ln>
        <a:effectLst/>
        <a:sp3d/>
      </c:spPr>
    </c:sideWall>
    <c:backWall>
      <c:spPr>
        <a:noFill/>
        <a:ln>
          <a:noFill/>
        </a:ln>
        <a:effectLst/>
        <a:sp3d/>
      </c:spPr>
    </c:backWall>
    <c:plotArea>
      <c:layout/>
      <c:pie3DChart>
        <c:varyColors val="1"/>
        <c:ser>
          <c:idx val="0"/>
          <c:order val="0"/>
          <c:tx>
            <c:strRef>
              <c:f>Grandeur!$B$5</c:f>
              <c:strCache>
                <c:ptCount val="1"/>
                <c:pt idx="0">
                  <c:v>Total</c:v>
                </c:pt>
              </c:strCache>
            </c:strRef>
          </c:tx>
          <c:dPt>
            <c:idx val="0"/>
            <c:spPr>
              <a:solidFill>
                <a:srgbClr val="7AE014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1-1E94-413D-B2CF-5C4D092536C3}"/>
              </c:ext>
            </c:extLst>
          </c:dPt>
          <c:dPt>
            <c:idx val="1"/>
            <c:spPr>
              <a:solidFill>
                <a:srgbClr val="FFFF00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3-1E94-413D-B2CF-5C4D092536C3}"/>
              </c:ext>
            </c:extLst>
          </c:dPt>
          <c:cat>
            <c:strRef>
              <c:f>Grandeur!$A$6:$A$8</c:f>
              <c:strCache>
                <c:ptCount val="2"/>
                <c:pt idx="0">
                  <c:v>Grand</c:v>
                </c:pt>
                <c:pt idx="1">
                  <c:v>Petit</c:v>
                </c:pt>
              </c:strCache>
            </c:strRef>
          </c:cat>
          <c:val>
            <c:numRef>
              <c:f>Grandeur!$B$6:$B$8</c:f>
              <c:numCache>
                <c:formatCode>General</c:formatCode>
                <c:ptCount val="2"/>
                <c:pt idx="0">
                  <c:v>33</c:v>
                </c:pt>
                <c:pt idx="1">
                  <c:v>19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4-2935-4719-82C6-BAD00491C508}"/>
            </c:ext>
          </c:extLst>
        </c:ser>
      </c:pie3DChart>
      <c:spPr>
        <a:noFill/>
        <a:ln>
          <a:noFill/>
        </a:ln>
        <a:effectLst/>
      </c:spPr>
    </c:plotArea>
    <c:legend>
      <c:legendPos val="r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1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zero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000000000000044" l="0.7000000000000004" r="0.7000000000000004" t="0.75000000000000044" header="0.30000000000000021" footer="0.30000000000000021"/>
    <c:pageSetup/>
  </c:printSettings>
  <c:extLst xmlns:c16r2="http://schemas.microsoft.com/office/drawing/2015/06/chart"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8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64">
  <cs:axisTitle>
    <cs:lnRef idx="0"/>
    <cs:fillRef idx="0"/>
    <cs:effectRef idx="0"/>
    <cs:fontRef idx="minor">
      <a:schemeClr val="dk1">
        <a:lumMod val="75000"/>
        <a:lumOff val="25000"/>
      </a:schemeClr>
    </cs:fontRef>
    <cs:defRPr sz="900" b="1" kern="1200"/>
  </cs:axisTitle>
  <cs:categoryAxis>
    <cs:lnRef idx="0"/>
    <cs:fillRef idx="0"/>
    <cs:effectRef idx="0"/>
    <cs:fontRef idx="minor">
      <a:schemeClr val="dk1">
        <a:lumMod val="75000"/>
        <a:lumOff val="25000"/>
      </a:schemeClr>
    </cs:fontRef>
    <cs:spPr>
      <a:ln w="190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 cap="all" baseline="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lt1"/>
          </a:gs>
          <a:gs pos="39000">
            <a:schemeClr val="lt1"/>
          </a:gs>
          <a:gs pos="100000">
            <a:schemeClr val="lt1">
              <a:lumMod val="75000"/>
            </a:schemeClr>
          </a:gs>
        </a:gsLst>
        <a:path path="circle">
          <a:fillToRect l="50000" t="-80000" r="50000" b="180000"/>
        </a:path>
        <a:tileRect/>
      </a:gradFill>
      <a:ln w="9525" cap="flat" cmpd="sng" algn="ctr">
        <a:solidFill>
          <a:schemeClr val="dk1">
            <a:lumMod val="25000"/>
            <a:lumOff val="7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/>
    </cs:fontRef>
    <cs:spPr>
      <a:pattFill prst="pct75">
        <a:fgClr>
          <a:schemeClr val="dk1">
            <a:lumMod val="75000"/>
            <a:lumOff val="25000"/>
          </a:schemeClr>
        </a:fgClr>
        <a:bgClr>
          <a:schemeClr val="dk1">
            <a:lumMod val="65000"/>
            <a:lumOff val="35000"/>
          </a:schemeClr>
        </a:bgClr>
      </a:pattFill>
      <a:effectLst>
        <a:outerShdw blurRad="50800" dist="38100" dir="2700000" algn="tl" rotWithShape="0">
          <a:prstClr val="black">
            <a:alpha val="40000"/>
          </a:prstClr>
        </a:outerShdw>
      </a:effectLst>
    </cs:spPr>
    <cs:defRPr sz="1000" b="1" i="0" u="none" strike="noStrike" kern="1200" baseline="0"/>
  </cs:dataLabel>
  <cs:dataLabelCallout>
    <cs:lnRef idx="0"/>
    <cs:fillRef idx="0"/>
    <cs:effectRef idx="0"/>
    <cs:fontRef idx="minor">
      <a:schemeClr val="lt1"/>
    </cs:fontRef>
    <cs:spPr>
      <a:pattFill prst="pct75">
        <a:fgClr>
          <a:schemeClr val="dk1">
            <a:lumMod val="75000"/>
            <a:lumOff val="25000"/>
          </a:schemeClr>
        </a:fgClr>
        <a:bgClr>
          <a:schemeClr val="dk1">
            <a:lumMod val="65000"/>
            <a:lumOff val="35000"/>
          </a:schemeClr>
        </a:bgClr>
      </a:pattFill>
      <a:effectLst>
        <a:outerShdw blurRad="50800" dist="38100" dir="2700000" algn="tl" rotWithShape="0">
          <a:prstClr val="black">
            <a:alpha val="40000"/>
          </a:prstClr>
        </a:outerShdw>
      </a:effectLst>
    </cs:spPr>
    <cs:defRPr sz="1000" b="1" i="0" u="none" strike="noStrike" kern="1200" baseline="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254000" sx="102000" sy="102000" algn="ctr" rotWithShape="0">
          <a:prstClr val="black">
            <a:alpha val="20000"/>
          </a:prstClr>
        </a:outerShdw>
      </a:effectLst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254000" sx="102000" sy="102000" algn="ctr" rotWithShape="0">
          <a:prstClr val="black">
            <a:alpha val="20000"/>
          </a:prstClr>
        </a:outerShdw>
      </a:effectLst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31750" cap="rnd">
        <a:solidFill>
          <a:schemeClr val="phClr">
            <a:alpha val="85000"/>
          </a:schemeClr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75000"/>
        <a:lumOff val="25000"/>
      </a:schemeClr>
    </cs:fontRef>
    <cs:spPr>
      <a:ln w="9525">
        <a:solidFill>
          <a:schemeClr val="dk1">
            <a:lumMod val="35000"/>
            <a:lumOff val="6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dk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</a:ln>
    </cs:spPr>
  </cs:leaderLine>
  <cs:legend>
    <cs:lnRef idx="0"/>
    <cs:fillRef idx="0"/>
    <cs:effectRef idx="0"/>
    <cs:fontRef idx="minor">
      <a:schemeClr val="dk1">
        <a:lumMod val="75000"/>
        <a:lumOff val="25000"/>
      </a:schemeClr>
    </cs:fontRef>
    <cs:spPr>
      <a:solidFill>
        <a:schemeClr val="lt1">
          <a:lumMod val="95000"/>
          <a:alpha val="39000"/>
        </a:schemeClr>
      </a:solidFill>
    </cs:spPr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dk1">
        <a:lumMod val="75000"/>
        <a:lumOff val="25000"/>
      </a:schemeClr>
    </cs:fontRef>
    <cs:spPr>
      <a:ln w="317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  <a:round/>
      </a:ln>
    </cs:spPr>
  </cs:seriesLine>
  <cs:title>
    <cs:lnRef idx="0"/>
    <cs:fillRef idx="0"/>
    <cs:effectRef idx="0"/>
    <cs:fontRef idx="minor">
      <a:schemeClr val="dk1">
        <a:lumMod val="75000"/>
        <a:lumOff val="25000"/>
      </a:schemeClr>
    </cs:fontRef>
    <cs:defRPr sz="1800" b="1" kern="120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dk1">
        <a:lumMod val="75000"/>
        <a:lumOff val="2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dk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dk1">
        <a:lumMod val="75000"/>
        <a:lumOff val="25000"/>
      </a:schemeClr>
    </cs:fontRef>
    <cs:spPr>
      <a:ln>
        <a:noFill/>
      </a:ln>
    </cs:spPr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2.xml><?xml version="1.0" encoding="utf-8"?>
<cs:chartStyle xmlns:cs="http://schemas.microsoft.com/office/drawing/2012/chartStyle" xmlns:a="http://schemas.openxmlformats.org/drawingml/2006/main" id="30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95">
  <cs:axisTitle>
    <cs:lnRef idx="0"/>
    <cs:fillRef idx="0"/>
    <cs:effectRef idx="0"/>
    <cs:fontRef idx="minor">
      <a:schemeClr val="lt1"/>
    </cs:fontRef>
    <cs:defRPr sz="900" b="1" kern="1200"/>
  </cs:axisTitle>
  <cs:categoryAxis>
    <cs:lnRef idx="0">
      <cs:styleClr val="0"/>
    </cs:lnRef>
    <cs:fillRef idx="0"/>
    <cs:effectRef idx="0"/>
    <cs:fontRef idx="minor">
      <a:schemeClr val="lt1"/>
    </cs:fontRef>
    <cs:defRPr sz="900" kern="1200" cap="all" spc="150" normalizeH="0" baseline="0"/>
  </cs:categoryAxis>
  <cs:chartArea>
    <cs:lnRef idx="0">
      <cs:styleClr val="0"/>
    </cs:lnRef>
    <cs:fillRef idx="0">
      <cs:styleClr val="0"/>
    </cs:fillRef>
    <cs:effectRef idx="0"/>
    <cs:fontRef idx="minor">
      <a:schemeClr val="dk1"/>
    </cs:fontRef>
    <cs:spPr>
      <a:solidFill>
        <a:schemeClr val="phClr"/>
      </a:solidFill>
      <a:ln w="9525" cap="flat" cmpd="sng" algn="ctr">
        <a:solidFill>
          <a:schemeClr val="phClr"/>
        </a:solidFill>
        <a:round/>
      </a:ln>
    </cs:spPr>
    <cs:defRPr sz="1000" kern="1200"/>
  </cs:chartArea>
  <cs:dataLabel>
    <cs:lnRef idx="0"/>
    <cs:fillRef idx="0">
      <cs:styleClr val="auto"/>
    </cs:fillRef>
    <cs:effectRef idx="0"/>
    <cs:fontRef idx="minor">
      <a:schemeClr val="lt1"/>
    </cs:fontRef>
    <cs:spPr>
      <a:solidFill>
        <a:schemeClr val="phClr">
          <a:alpha val="70000"/>
        </a:schemeClr>
      </a:solidFill>
    </cs:spPr>
    <cs:defRPr sz="900" kern="1200"/>
  </cs:dataLabel>
  <cs:dataLabelCallout>
    <cs:lnRef idx="0">
      <cs:styleClr val="auto"/>
    </cs:lnRef>
    <cs:fillRef idx="0"/>
    <cs:effectRef idx="0"/>
    <cs:fontRef idx="minor">
      <cs:styleClr val="auto"/>
    </cs:fontRef>
    <cs:spPr>
      <a:solidFill>
        <a:schemeClr val="lt1"/>
      </a:solidFill>
      <a:ln>
        <a:solidFill>
          <a:schemeClr val="phClr"/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lumMod val="20000"/>
          <a:lumOff val="80000"/>
        </a:schemeClr>
      </a:solidFill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lumMod val="20000"/>
          <a:lumOff val="80000"/>
        </a:schemeClr>
      </a:solidFill>
      <a:sp3d/>
    </cs:spPr>
  </cs:dataPoint3D>
  <cs:dataPointLine>
    <cs:lnRef idx="0">
      <cs:styleClr val="auto"/>
    </cs:lnRef>
    <cs:fillRef idx="0"/>
    <cs:effectRef idx="0">
      <cs:styleClr val="auto"/>
    </cs:effectRef>
    <cs:fontRef idx="minor">
      <a:schemeClr val="dk1"/>
    </cs:fontRef>
    <cs:spPr>
      <a:ln w="34925" cap="rnd">
        <a:solidFill>
          <a:schemeClr val="lt1"/>
        </a:solidFill>
        <a:round/>
      </a:ln>
      <a:effectLst>
        <a:outerShdw dist="25400" dir="2700000" algn="tl" rotWithShape="0">
          <a:schemeClr val="phClr"/>
        </a:outerShdw>
      </a:effectLst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ln w="22225">
        <a:solidFill>
          <a:schemeClr val="lt1"/>
        </a:solidFill>
        <a:round/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>
      <cs:styleClr val="0"/>
    </cs:lnRef>
    <cs:fillRef idx="0"/>
    <cs:effectRef idx="0"/>
    <cs:fontRef idx="minor">
      <a:schemeClr val="lt1"/>
    </cs:fontRef>
    <cs:spPr>
      <a:ln w="9525">
        <a:solidFill>
          <a:schemeClr val="phClr">
            <a:lumMod val="60000"/>
            <a:lumOff val="40000"/>
          </a:schemeClr>
        </a:solidFill>
      </a:ln>
    </cs:spPr>
    <cs:defRPr sz="900" kern="1200"/>
  </cs:dataTable>
  <cs:downBar>
    <cs:lnRef idx="0">
      <cs:styleClr val="0"/>
    </cs:lnRef>
    <cs:fillRef idx="0"/>
    <cs:effectRef idx="0"/>
    <cs:fontRef idx="minor">
      <a:schemeClr val="dk1"/>
    </cs:fontRef>
    <cs:spPr>
      <a:solidFill>
        <a:schemeClr val="dk1">
          <a:lumMod val="35000"/>
          <a:lumOff val="65000"/>
        </a:schemeClr>
      </a:solidFill>
      <a:ln w="9525">
        <a:solidFill>
          <a:schemeClr val="phClr">
            <a:lumMod val="60000"/>
            <a:lumOff val="40000"/>
          </a:schemeClr>
        </a:solidFill>
      </a:ln>
    </cs:spPr>
  </cs:downBar>
  <cs:dropLine>
    <cs:lnRef idx="0">
      <cs:styleClr val="0"/>
    </cs:lnRef>
    <cs:fillRef idx="0"/>
    <cs:effectRef idx="0"/>
    <cs:fontRef idx="minor">
      <a:schemeClr val="dk1"/>
    </cs:fontRef>
    <cs:spPr>
      <a:ln w="9525">
        <a:solidFill>
          <a:schemeClr val="phClr">
            <a:lumMod val="60000"/>
            <a:lumOff val="40000"/>
          </a:schemeClr>
        </a:solidFill>
        <a:prstDash val="dash"/>
      </a:ln>
    </cs:spPr>
  </cs:dropLine>
  <cs:errorBar>
    <cs:lnRef idx="0">
      <cs:styleClr val="0"/>
    </cs:lnRef>
    <cs:fillRef idx="0"/>
    <cs:effectRef idx="0"/>
    <cs:fontRef idx="minor">
      <a:schemeClr val="dk1"/>
    </cs:fontRef>
    <cs:spPr>
      <a:ln w="9525">
        <a:solidFill>
          <a:schemeClr val="phClr">
            <a:lumMod val="60000"/>
            <a:lumOff val="40000"/>
          </a:schemeClr>
        </a:solidFill>
        <a:round/>
      </a:ln>
      <a:effectLst>
        <a:glow rad="25400">
          <a:schemeClr val="lt1"/>
        </a:glow>
      </a:effectLst>
    </cs:spPr>
  </cs:errorBar>
  <cs:floor>
    <cs:lnRef idx="0"/>
    <cs:fillRef idx="0">
      <cs:styleClr val="0"/>
    </cs:fillRef>
    <cs:effectRef idx="0"/>
    <cs:fontRef idx="minor">
      <a:schemeClr val="dk1"/>
    </cs:fontRef>
    <cs:spPr>
      <a:solidFill>
        <a:schemeClr val="phClr">
          <a:alpha val="30000"/>
        </a:schemeClr>
      </a:solidFill>
      <a:sp3d/>
    </cs:spPr>
  </cs:floor>
  <cs:gridlineMajor>
    <cs:lnRef idx="0">
      <cs:styleClr val="0"/>
    </cs:lnRef>
    <cs:fillRef idx="0"/>
    <cs:effectRef idx="0"/>
    <cs:fontRef idx="minor">
      <a:schemeClr val="dk1"/>
    </cs:fontRef>
    <cs:spPr>
      <a:ln w="9525" cap="flat" cmpd="sng" algn="ctr">
        <a:solidFill>
          <a:schemeClr val="lt1">
            <a:lumMod val="60000"/>
            <a:lumOff val="40000"/>
          </a:schemeClr>
        </a:solidFill>
        <a:round/>
      </a:ln>
    </cs:spPr>
  </cs:gridlineMajor>
  <cs:gridlineMinor>
    <cs:lnRef idx="0">
      <cs:styleClr val="0"/>
    </cs:lnRef>
    <cs:fillRef idx="0"/>
    <cs:effectRef idx="0"/>
    <cs:fontRef idx="minor">
      <a:schemeClr val="dk1"/>
    </cs:fontRef>
    <cs:spPr>
      <a:ln>
        <a:solidFill>
          <a:schemeClr val="lt1">
            <a:lumMod val="50000"/>
            <a:lumOff val="50000"/>
          </a:schemeClr>
        </a:solidFill>
      </a:ln>
    </cs:spPr>
  </cs:gridlineMinor>
  <cs:hiLoLine>
    <cs:lnRef idx="0">
      <cs:styleClr val="0"/>
    </cs:lnRef>
    <cs:fillRef idx="0"/>
    <cs:effectRef idx="0"/>
    <cs:fontRef idx="minor">
      <a:schemeClr val="dk1"/>
    </cs:fontRef>
    <cs:spPr>
      <a:ln w="9525">
        <a:solidFill>
          <a:schemeClr val="phClr">
            <a:lumMod val="60000"/>
            <a:lumOff val="40000"/>
          </a:schemeClr>
        </a:solidFill>
        <a:prstDash val="dash"/>
      </a:ln>
    </cs:spPr>
  </cs:hiLoLine>
  <cs:leaderLine>
    <cs:lnRef idx="0">
      <cs:styleClr val="0"/>
    </cs:lnRef>
    <cs:fillRef idx="0"/>
    <cs:effectRef idx="0"/>
    <cs:fontRef idx="minor">
      <a:schemeClr val="dk1"/>
    </cs:fontRef>
    <cs:spPr>
      <a:ln w="9525">
        <a:solidFill>
          <a:schemeClr val="phClr">
            <a:lumMod val="60000"/>
            <a:lumOff val="40000"/>
          </a:schemeClr>
        </a:solidFill>
      </a:ln>
    </cs:spPr>
  </cs:leaderLine>
  <cs:legend>
    <cs:lnRef idx="0"/>
    <cs:fillRef idx="0"/>
    <cs:effectRef idx="0"/>
    <cs:fontRef idx="minor">
      <a:schemeClr val="lt1"/>
    </cs:fontRef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>
      <cs:styleClr val="0"/>
    </cs:lnRef>
    <cs:fillRef idx="0"/>
    <cs:effectRef idx="0"/>
    <cs:fontRef idx="minor">
      <a:schemeClr val="lt1"/>
    </cs:fontRef>
    <cs:spPr>
      <a:ln w="3175" cap="flat" cmpd="sng" algn="ctr">
        <a:solidFill>
          <a:schemeClr val="phClr">
            <a:lumMod val="60000"/>
            <a:lumOff val="40000"/>
          </a:schemeClr>
        </a:solidFill>
        <a:round/>
      </a:ln>
    </cs:spPr>
    <cs:defRPr sz="900" kern="1200"/>
  </cs:seriesAxis>
  <cs:seriesLine>
    <cs:lnRef idx="0">
      <cs:styleClr val="0"/>
    </cs:lnRef>
    <cs:fillRef idx="0"/>
    <cs:effectRef idx="0"/>
    <cs:fontRef idx="minor">
      <a:schemeClr val="dk1"/>
    </cs:fontRef>
    <cs:spPr>
      <a:ln w="9525">
        <a:solidFill>
          <a:schemeClr val="phClr">
            <a:lumMod val="60000"/>
            <a:lumOff val="40000"/>
            <a:tint val="50000"/>
          </a:schemeClr>
        </a:solidFill>
        <a:prstDash val="dash"/>
      </a:ln>
    </cs:spPr>
  </cs:seriesLine>
  <cs:title>
    <cs:lnRef idx="0"/>
    <cs:fillRef idx="0"/>
    <cs:effectRef idx="0"/>
    <cs:fontRef idx="minor">
      <a:schemeClr val="lt1"/>
    </cs:fontRef>
    <cs:defRPr sz="1500" b="1" kern="1200" cap="all" spc="100" normalizeH="0" baseline="0"/>
  </cs:title>
  <cs:trendline>
    <cs:lnRef idx="0"/>
    <cs:fillRef idx="0"/>
    <cs:effectRef idx="0"/>
    <cs:fontRef idx="minor">
      <a:schemeClr val="dk1"/>
    </cs:fontRef>
    <cs:spPr>
      <a:ln w="28575" cap="rnd">
        <a:solidFill>
          <a:schemeClr val="lt1">
            <a:alpha val="50000"/>
          </a:schemeClr>
        </a:solidFill>
        <a:round/>
      </a:ln>
    </cs:spPr>
  </cs:trendline>
  <cs:trendlineLabel>
    <cs:lnRef idx="0"/>
    <cs:fillRef idx="0"/>
    <cs:effectRef idx="0"/>
    <cs:fontRef idx="minor">
      <a:schemeClr val="lt1"/>
    </cs:fontRef>
    <cs:defRPr sz="900" kern="1200"/>
  </cs:trendlineLabel>
  <cs:upBar>
    <cs:lnRef idx="0">
      <cs:styleClr val="0"/>
    </cs:lnRef>
    <cs:fillRef idx="0"/>
    <cs:effectRef idx="0"/>
    <cs:fontRef idx="minor">
      <a:schemeClr val="dk1"/>
    </cs:fontRef>
    <cs:spPr>
      <a:solidFill>
        <a:schemeClr val="lt1">
          <a:lumMod val="95000"/>
        </a:schemeClr>
      </a:solidFill>
      <a:ln w="9525">
        <a:solidFill>
          <a:schemeClr val="phClr">
            <a:lumMod val="60000"/>
            <a:lumOff val="40000"/>
          </a:schemeClr>
        </a:solidFill>
      </a:ln>
    </cs:spPr>
  </cs:upBar>
  <cs:valueAxis>
    <cs:lnRef idx="0"/>
    <cs:fillRef idx="0"/>
    <cs:effectRef idx="0"/>
    <cs:fontRef idx="minor">
      <a:schemeClr val="lt1"/>
    </cs:fontRef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4.xml><?xml version="1.0" encoding="utf-8"?>
<cs:chartStyle xmlns:cs="http://schemas.microsoft.com/office/drawing/2012/chartStyle" xmlns:a="http://schemas.openxmlformats.org/drawingml/2006/main" id="28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.xml><?xml version="1.0" encoding="utf-8"?>
<cs:chartStyle xmlns:cs="http://schemas.microsoft.com/office/drawing/2012/chartStyle" xmlns:a="http://schemas.openxmlformats.org/drawingml/2006/main" id="28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6.xml><?xml version="1.0" encoding="utf-8"?>
<cs:chartStyle xmlns:cs="http://schemas.microsoft.com/office/drawing/2012/chartStyle" xmlns:a="http://schemas.openxmlformats.org/drawingml/2006/main" id="295">
  <cs:axisTitle>
    <cs:lnRef idx="0"/>
    <cs:fillRef idx="0"/>
    <cs:effectRef idx="0"/>
    <cs:fontRef idx="minor">
      <a:schemeClr val="lt1"/>
    </cs:fontRef>
    <cs:defRPr sz="900" b="1" kern="1200"/>
  </cs:axisTitle>
  <cs:categoryAxis>
    <cs:lnRef idx="0">
      <cs:styleClr val="0"/>
    </cs:lnRef>
    <cs:fillRef idx="0"/>
    <cs:effectRef idx="0"/>
    <cs:fontRef idx="minor">
      <a:schemeClr val="lt1"/>
    </cs:fontRef>
    <cs:defRPr sz="900" kern="1200" cap="all" spc="150" normalizeH="0" baseline="0"/>
  </cs:categoryAxis>
  <cs:chartArea>
    <cs:lnRef idx="0">
      <cs:styleClr val="0"/>
    </cs:lnRef>
    <cs:fillRef idx="0">
      <cs:styleClr val="0"/>
    </cs:fillRef>
    <cs:effectRef idx="0"/>
    <cs:fontRef idx="minor">
      <a:schemeClr val="dk1"/>
    </cs:fontRef>
    <cs:spPr>
      <a:solidFill>
        <a:schemeClr val="phClr"/>
      </a:solidFill>
      <a:ln w="9525" cap="flat" cmpd="sng" algn="ctr">
        <a:solidFill>
          <a:schemeClr val="phClr"/>
        </a:solidFill>
        <a:round/>
      </a:ln>
    </cs:spPr>
    <cs:defRPr sz="1000" kern="1200"/>
  </cs:chartArea>
  <cs:dataLabel>
    <cs:lnRef idx="0"/>
    <cs:fillRef idx="0">
      <cs:styleClr val="auto"/>
    </cs:fillRef>
    <cs:effectRef idx="0"/>
    <cs:fontRef idx="minor">
      <a:schemeClr val="lt1"/>
    </cs:fontRef>
    <cs:spPr>
      <a:solidFill>
        <a:schemeClr val="phClr">
          <a:alpha val="70000"/>
        </a:schemeClr>
      </a:solidFill>
    </cs:spPr>
    <cs:defRPr sz="900" kern="1200"/>
  </cs:dataLabel>
  <cs:dataLabelCallout>
    <cs:lnRef idx="0">
      <cs:styleClr val="auto"/>
    </cs:lnRef>
    <cs:fillRef idx="0"/>
    <cs:effectRef idx="0"/>
    <cs:fontRef idx="minor">
      <cs:styleClr val="auto"/>
    </cs:fontRef>
    <cs:spPr>
      <a:solidFill>
        <a:schemeClr val="lt1"/>
      </a:solidFill>
      <a:ln>
        <a:solidFill>
          <a:schemeClr val="phClr"/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lumMod val="20000"/>
          <a:lumOff val="80000"/>
        </a:schemeClr>
      </a:solidFill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lumMod val="20000"/>
          <a:lumOff val="80000"/>
        </a:schemeClr>
      </a:solidFill>
      <a:sp3d/>
    </cs:spPr>
  </cs:dataPoint3D>
  <cs:dataPointLine>
    <cs:lnRef idx="0">
      <cs:styleClr val="auto"/>
    </cs:lnRef>
    <cs:fillRef idx="0"/>
    <cs:effectRef idx="0">
      <cs:styleClr val="auto"/>
    </cs:effectRef>
    <cs:fontRef idx="minor">
      <a:schemeClr val="dk1"/>
    </cs:fontRef>
    <cs:spPr>
      <a:ln w="34925" cap="rnd">
        <a:solidFill>
          <a:schemeClr val="lt1"/>
        </a:solidFill>
        <a:round/>
      </a:ln>
      <a:effectLst>
        <a:outerShdw dist="25400" dir="2700000" algn="tl" rotWithShape="0">
          <a:schemeClr val="phClr"/>
        </a:outerShdw>
      </a:effectLst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ln w="22225">
        <a:solidFill>
          <a:schemeClr val="lt1"/>
        </a:solidFill>
        <a:round/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>
      <cs:styleClr val="0"/>
    </cs:lnRef>
    <cs:fillRef idx="0"/>
    <cs:effectRef idx="0"/>
    <cs:fontRef idx="minor">
      <a:schemeClr val="lt1"/>
    </cs:fontRef>
    <cs:spPr>
      <a:ln w="9525">
        <a:solidFill>
          <a:schemeClr val="phClr">
            <a:lumMod val="60000"/>
            <a:lumOff val="40000"/>
          </a:schemeClr>
        </a:solidFill>
      </a:ln>
    </cs:spPr>
    <cs:defRPr sz="900" kern="1200"/>
  </cs:dataTable>
  <cs:downBar>
    <cs:lnRef idx="0">
      <cs:styleClr val="0"/>
    </cs:lnRef>
    <cs:fillRef idx="0"/>
    <cs:effectRef idx="0"/>
    <cs:fontRef idx="minor">
      <a:schemeClr val="dk1"/>
    </cs:fontRef>
    <cs:spPr>
      <a:solidFill>
        <a:schemeClr val="dk1">
          <a:lumMod val="35000"/>
          <a:lumOff val="65000"/>
        </a:schemeClr>
      </a:solidFill>
      <a:ln w="9525">
        <a:solidFill>
          <a:schemeClr val="phClr">
            <a:lumMod val="60000"/>
            <a:lumOff val="40000"/>
          </a:schemeClr>
        </a:solidFill>
      </a:ln>
    </cs:spPr>
  </cs:downBar>
  <cs:dropLine>
    <cs:lnRef idx="0">
      <cs:styleClr val="0"/>
    </cs:lnRef>
    <cs:fillRef idx="0"/>
    <cs:effectRef idx="0"/>
    <cs:fontRef idx="minor">
      <a:schemeClr val="dk1"/>
    </cs:fontRef>
    <cs:spPr>
      <a:ln w="9525">
        <a:solidFill>
          <a:schemeClr val="phClr">
            <a:lumMod val="60000"/>
            <a:lumOff val="40000"/>
          </a:schemeClr>
        </a:solidFill>
        <a:prstDash val="dash"/>
      </a:ln>
    </cs:spPr>
  </cs:dropLine>
  <cs:errorBar>
    <cs:lnRef idx="0">
      <cs:styleClr val="0"/>
    </cs:lnRef>
    <cs:fillRef idx="0"/>
    <cs:effectRef idx="0"/>
    <cs:fontRef idx="minor">
      <a:schemeClr val="dk1"/>
    </cs:fontRef>
    <cs:spPr>
      <a:ln w="9525">
        <a:solidFill>
          <a:schemeClr val="phClr">
            <a:lumMod val="60000"/>
            <a:lumOff val="40000"/>
          </a:schemeClr>
        </a:solidFill>
        <a:round/>
      </a:ln>
      <a:effectLst>
        <a:glow rad="25400">
          <a:schemeClr val="lt1"/>
        </a:glow>
      </a:effectLst>
    </cs:spPr>
  </cs:errorBar>
  <cs:floor>
    <cs:lnRef idx="0"/>
    <cs:fillRef idx="0">
      <cs:styleClr val="0"/>
    </cs:fillRef>
    <cs:effectRef idx="0"/>
    <cs:fontRef idx="minor">
      <a:schemeClr val="dk1"/>
    </cs:fontRef>
    <cs:spPr>
      <a:solidFill>
        <a:schemeClr val="phClr">
          <a:alpha val="30000"/>
        </a:schemeClr>
      </a:solidFill>
      <a:sp3d/>
    </cs:spPr>
  </cs:floor>
  <cs:gridlineMajor>
    <cs:lnRef idx="0">
      <cs:styleClr val="0"/>
    </cs:lnRef>
    <cs:fillRef idx="0"/>
    <cs:effectRef idx="0"/>
    <cs:fontRef idx="minor">
      <a:schemeClr val="dk1"/>
    </cs:fontRef>
    <cs:spPr>
      <a:ln w="9525" cap="flat" cmpd="sng" algn="ctr">
        <a:solidFill>
          <a:schemeClr val="lt1">
            <a:lumMod val="60000"/>
            <a:lumOff val="40000"/>
          </a:schemeClr>
        </a:solidFill>
        <a:round/>
      </a:ln>
    </cs:spPr>
  </cs:gridlineMajor>
  <cs:gridlineMinor>
    <cs:lnRef idx="0">
      <cs:styleClr val="0"/>
    </cs:lnRef>
    <cs:fillRef idx="0"/>
    <cs:effectRef idx="0"/>
    <cs:fontRef idx="minor">
      <a:schemeClr val="dk1"/>
    </cs:fontRef>
    <cs:spPr>
      <a:ln>
        <a:solidFill>
          <a:schemeClr val="lt1">
            <a:lumMod val="50000"/>
            <a:lumOff val="50000"/>
          </a:schemeClr>
        </a:solidFill>
      </a:ln>
    </cs:spPr>
  </cs:gridlineMinor>
  <cs:hiLoLine>
    <cs:lnRef idx="0">
      <cs:styleClr val="0"/>
    </cs:lnRef>
    <cs:fillRef idx="0"/>
    <cs:effectRef idx="0"/>
    <cs:fontRef idx="minor">
      <a:schemeClr val="dk1"/>
    </cs:fontRef>
    <cs:spPr>
      <a:ln w="9525">
        <a:solidFill>
          <a:schemeClr val="phClr">
            <a:lumMod val="60000"/>
            <a:lumOff val="40000"/>
          </a:schemeClr>
        </a:solidFill>
        <a:prstDash val="dash"/>
      </a:ln>
    </cs:spPr>
  </cs:hiLoLine>
  <cs:leaderLine>
    <cs:lnRef idx="0">
      <cs:styleClr val="0"/>
    </cs:lnRef>
    <cs:fillRef idx="0"/>
    <cs:effectRef idx="0"/>
    <cs:fontRef idx="minor">
      <a:schemeClr val="dk1"/>
    </cs:fontRef>
    <cs:spPr>
      <a:ln w="9525">
        <a:solidFill>
          <a:schemeClr val="phClr">
            <a:lumMod val="60000"/>
            <a:lumOff val="40000"/>
          </a:schemeClr>
        </a:solidFill>
      </a:ln>
    </cs:spPr>
  </cs:leaderLine>
  <cs:legend>
    <cs:lnRef idx="0"/>
    <cs:fillRef idx="0"/>
    <cs:effectRef idx="0"/>
    <cs:fontRef idx="minor">
      <a:schemeClr val="lt1"/>
    </cs:fontRef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>
      <cs:styleClr val="0"/>
    </cs:lnRef>
    <cs:fillRef idx="0"/>
    <cs:effectRef idx="0"/>
    <cs:fontRef idx="minor">
      <a:schemeClr val="lt1"/>
    </cs:fontRef>
    <cs:spPr>
      <a:ln w="3175" cap="flat" cmpd="sng" algn="ctr">
        <a:solidFill>
          <a:schemeClr val="phClr">
            <a:lumMod val="60000"/>
            <a:lumOff val="40000"/>
          </a:schemeClr>
        </a:solidFill>
        <a:round/>
      </a:ln>
    </cs:spPr>
    <cs:defRPr sz="900" kern="1200"/>
  </cs:seriesAxis>
  <cs:seriesLine>
    <cs:lnRef idx="0">
      <cs:styleClr val="0"/>
    </cs:lnRef>
    <cs:fillRef idx="0"/>
    <cs:effectRef idx="0"/>
    <cs:fontRef idx="minor">
      <a:schemeClr val="dk1"/>
    </cs:fontRef>
    <cs:spPr>
      <a:ln w="9525">
        <a:solidFill>
          <a:schemeClr val="phClr">
            <a:lumMod val="60000"/>
            <a:lumOff val="40000"/>
            <a:tint val="50000"/>
          </a:schemeClr>
        </a:solidFill>
        <a:prstDash val="dash"/>
      </a:ln>
    </cs:spPr>
  </cs:seriesLine>
  <cs:title>
    <cs:lnRef idx="0"/>
    <cs:fillRef idx="0"/>
    <cs:effectRef idx="0"/>
    <cs:fontRef idx="minor">
      <a:schemeClr val="lt1"/>
    </cs:fontRef>
    <cs:defRPr sz="1500" b="1" kern="1200" cap="all" spc="100" normalizeH="0" baseline="0"/>
  </cs:title>
  <cs:trendline>
    <cs:lnRef idx="0"/>
    <cs:fillRef idx="0"/>
    <cs:effectRef idx="0"/>
    <cs:fontRef idx="minor">
      <a:schemeClr val="dk1"/>
    </cs:fontRef>
    <cs:spPr>
      <a:ln w="28575" cap="rnd">
        <a:solidFill>
          <a:schemeClr val="lt1">
            <a:alpha val="50000"/>
          </a:schemeClr>
        </a:solidFill>
        <a:round/>
      </a:ln>
    </cs:spPr>
  </cs:trendline>
  <cs:trendlineLabel>
    <cs:lnRef idx="0"/>
    <cs:fillRef idx="0"/>
    <cs:effectRef idx="0"/>
    <cs:fontRef idx="minor">
      <a:schemeClr val="lt1"/>
    </cs:fontRef>
    <cs:defRPr sz="900" kern="1200"/>
  </cs:trendlineLabel>
  <cs:upBar>
    <cs:lnRef idx="0">
      <cs:styleClr val="0"/>
    </cs:lnRef>
    <cs:fillRef idx="0"/>
    <cs:effectRef idx="0"/>
    <cs:fontRef idx="minor">
      <a:schemeClr val="dk1"/>
    </cs:fontRef>
    <cs:spPr>
      <a:solidFill>
        <a:schemeClr val="lt1">
          <a:lumMod val="95000"/>
        </a:schemeClr>
      </a:solidFill>
      <a:ln w="9525">
        <a:solidFill>
          <a:schemeClr val="phClr">
            <a:lumMod val="60000"/>
            <a:lumOff val="40000"/>
          </a:schemeClr>
        </a:solidFill>
      </a:ln>
    </cs:spPr>
  </cs:upBar>
  <cs:valueAxis>
    <cs:lnRef idx="0"/>
    <cs:fillRef idx="0"/>
    <cs:effectRef idx="0"/>
    <cs:fontRef idx="minor">
      <a:schemeClr val="lt1"/>
    </cs:fontRef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7.xml><?xml version="1.0" encoding="utf-8"?>
<cs:chartStyle xmlns:cs="http://schemas.microsoft.com/office/drawing/2012/chartStyle" xmlns:a="http://schemas.openxmlformats.org/drawingml/2006/main" id="30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8.xml><?xml version="1.0" encoding="utf-8"?>
<cs:chartStyle xmlns:cs="http://schemas.microsoft.com/office/drawing/2012/chartStyle" xmlns:a="http://schemas.openxmlformats.org/drawingml/2006/main" id="262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1.xml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chart" Target="../charts/chart4.xml"/><Relationship Id="rId5" Type="http://schemas.openxmlformats.org/officeDocument/2006/relationships/chart" Target="../charts/chart3.xml"/><Relationship Id="rId4" Type="http://schemas.openxmlformats.org/officeDocument/2006/relationships/chart" Target="../charts/chart2.xml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5.xml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chart" Target="../charts/chart6.xml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chart" Target="../charts/chart7.xml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chart" Target="../charts/chart8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38100</xdr:colOff>
      <xdr:row>0</xdr:row>
      <xdr:rowOff>22860</xdr:rowOff>
    </xdr:from>
    <xdr:to>
      <xdr:col>19</xdr:col>
      <xdr:colOff>56147</xdr:colOff>
      <xdr:row>2</xdr:row>
      <xdr:rowOff>152400</xdr:rowOff>
    </xdr:to>
    <xdr:sp macro="" textlink="">
      <xdr:nvSpPr>
        <xdr:cNvPr id="2" name="Rectangle : coins arrondis 1">
          <a:extLst>
            <a:ext uri="{FF2B5EF4-FFF2-40B4-BE49-F238E27FC236}">
              <a16:creationId xmlns="" xmlns:a16="http://schemas.microsoft.com/office/drawing/2014/main" id="{DE1C3CE0-1E89-42E7-BB8B-4C665BBFBE1E}"/>
            </a:ext>
          </a:extLst>
        </xdr:cNvPr>
        <xdr:cNvSpPr/>
      </xdr:nvSpPr>
      <xdr:spPr>
        <a:xfrm>
          <a:off x="38100" y="22860"/>
          <a:ext cx="15370342" cy="498508"/>
        </a:xfrm>
        <a:prstGeom prst="roundRect">
          <a:avLst/>
        </a:prstGeom>
        <a:gradFill>
          <a:gsLst>
            <a:gs pos="0">
              <a:srgbClr val="CEF9B1"/>
            </a:gs>
            <a:gs pos="58000">
              <a:srgbClr val="7DF02E">
                <a:lumMod val="89000"/>
                <a:lumOff val="11000"/>
              </a:srgbClr>
            </a:gs>
            <a:gs pos="99000">
              <a:srgbClr val="46DE16"/>
            </a:gs>
          </a:gsLst>
          <a:lin ang="5400000" scaled="1"/>
        </a:gradFill>
        <a:ln>
          <a:noFill/>
        </a:ln>
        <a:effectLst>
          <a:outerShdw blurRad="50800" dist="38100" dir="8100000" algn="tr" rotWithShape="0">
            <a:prstClr val="black">
              <a:alpha val="40000"/>
            </a:prstClr>
          </a:outerShdw>
        </a:effectLst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800" b="1">
              <a:solidFill>
                <a:srgbClr val="0070C0"/>
              </a:solidFill>
              <a:latin typeface="Androgyne" panose="05080000000003050000" pitchFamily="82" charset="0"/>
            </a:rPr>
            <a:t>Tableau de Bord</a:t>
          </a:r>
        </a:p>
      </xdr:txBody>
    </xdr:sp>
    <xdr:clientData/>
  </xdr:twoCellAnchor>
  <xdr:twoCellAnchor>
    <xdr:from>
      <xdr:col>12</xdr:col>
      <xdr:colOff>1025892</xdr:colOff>
      <xdr:row>3</xdr:row>
      <xdr:rowOff>48126</xdr:rowOff>
    </xdr:from>
    <xdr:to>
      <xdr:col>14</xdr:col>
      <xdr:colOff>302394</xdr:colOff>
      <xdr:row>6</xdr:row>
      <xdr:rowOff>40506</xdr:rowOff>
    </xdr:to>
    <xdr:sp macro="" textlink="">
      <xdr:nvSpPr>
        <xdr:cNvPr id="4" name="ZoneTexte 3">
          <a:extLst>
            <a:ext uri="{FF2B5EF4-FFF2-40B4-BE49-F238E27FC236}">
              <a16:creationId xmlns="" xmlns:a16="http://schemas.microsoft.com/office/drawing/2014/main" id="{AC249317-EC8C-465E-849F-DC2042A74CC0}"/>
            </a:ext>
          </a:extLst>
        </xdr:cNvPr>
        <xdr:cNvSpPr txBox="1"/>
      </xdr:nvSpPr>
      <xdr:spPr>
        <a:xfrm>
          <a:off x="10554903" y="601579"/>
          <a:ext cx="1129365" cy="545832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2800" b="0" cap="none" spc="0">
              <a:ln w="0">
                <a:solidFill>
                  <a:srgbClr val="46DE16"/>
                </a:solidFill>
              </a:ln>
              <a:solidFill>
                <a:srgbClr val="7DF02E"/>
              </a:solidFill>
              <a:effectLst>
                <a:reflection blurRad="6350" stA="53000" endA="300" endPos="35500" dir="5400000" sy="-90000" algn="bl" rotWithShape="0"/>
              </a:effectLst>
            </a:rPr>
            <a:t>Total :</a:t>
          </a:r>
          <a:endParaRPr lang="fr-FR" sz="1100">
            <a:ln w="0">
              <a:solidFill>
                <a:srgbClr val="46DE16"/>
              </a:solidFill>
            </a:ln>
            <a:solidFill>
              <a:srgbClr val="7DF02E"/>
            </a:solidFill>
          </a:endParaRPr>
        </a:p>
      </xdr:txBody>
    </xdr:sp>
    <xdr:clientData/>
  </xdr:twoCellAnchor>
  <xdr:twoCellAnchor>
    <xdr:from>
      <xdr:col>12</xdr:col>
      <xdr:colOff>403861</xdr:colOff>
      <xdr:row>14</xdr:row>
      <xdr:rowOff>163226</xdr:rowOff>
    </xdr:from>
    <xdr:to>
      <xdr:col>15</xdr:col>
      <xdr:colOff>388621</xdr:colOff>
      <xdr:row>17</xdr:row>
      <xdr:rowOff>132745</xdr:rowOff>
    </xdr:to>
    <xdr:sp macro="" textlink="">
      <xdr:nvSpPr>
        <xdr:cNvPr id="6" name="ZoneTexte 5">
          <a:extLst>
            <a:ext uri="{FF2B5EF4-FFF2-40B4-BE49-F238E27FC236}">
              <a16:creationId xmlns="" xmlns:a16="http://schemas.microsoft.com/office/drawing/2014/main" id="{47C98B64-CDC5-47EC-B3B7-D842DBDA305D}"/>
            </a:ext>
          </a:extLst>
        </xdr:cNvPr>
        <xdr:cNvSpPr txBox="1"/>
      </xdr:nvSpPr>
      <xdr:spPr>
        <a:xfrm>
          <a:off x="9932872" y="2746005"/>
          <a:ext cx="2631707" cy="522972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2800" b="0" cap="none" spc="0">
              <a:ln w="0"/>
              <a:solidFill>
                <a:srgbClr val="46DE16"/>
              </a:solidFill>
              <a:effectLst>
                <a:reflection blurRad="6350" stA="53000" endA="300" endPos="35500" dir="5400000" sy="-90000" algn="bl" rotWithShape="0"/>
              </a:effectLst>
            </a:rPr>
            <a:t>Nombre de Pays</a:t>
          </a:r>
        </a:p>
      </xdr:txBody>
    </xdr:sp>
    <xdr:clientData/>
  </xdr:twoCellAnchor>
  <xdr:twoCellAnchor editAs="absolute">
    <xdr:from>
      <xdr:col>13</xdr:col>
      <xdr:colOff>38101</xdr:colOff>
      <xdr:row>17</xdr:row>
      <xdr:rowOff>98838</xdr:rowOff>
    </xdr:from>
    <xdr:to>
      <xdr:col>14</xdr:col>
      <xdr:colOff>434341</xdr:colOff>
      <xdr:row>23</xdr:row>
      <xdr:rowOff>174105</xdr:rowOff>
    </xdr:to>
    <xdr:pic>
      <xdr:nvPicPr>
        <xdr:cNvPr id="12" name="Image 11">
          <a:extLst>
            <a:ext uri="{FF2B5EF4-FFF2-40B4-BE49-F238E27FC236}">
              <a16:creationId xmlns="" xmlns:a16="http://schemas.microsoft.com/office/drawing/2014/main" id="{83BC1BB4-8A53-4F4B-BEA8-B95AC9081F7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625890" y="3235070"/>
          <a:ext cx="1190325" cy="1182172"/>
        </a:xfrm>
        <a:prstGeom prst="rect">
          <a:avLst/>
        </a:prstGeom>
      </xdr:spPr>
    </xdr:pic>
    <xdr:clientData/>
  </xdr:twoCellAnchor>
  <xdr:twoCellAnchor>
    <xdr:from>
      <xdr:col>13</xdr:col>
      <xdr:colOff>336082</xdr:colOff>
      <xdr:row>19</xdr:row>
      <xdr:rowOff>7215</xdr:rowOff>
    </xdr:from>
    <xdr:to>
      <xdr:col>14</xdr:col>
      <xdr:colOff>244642</xdr:colOff>
      <xdr:row>22</xdr:row>
      <xdr:rowOff>30075</xdr:rowOff>
    </xdr:to>
    <xdr:sp macro="" textlink="'Nb Pays'!A6">
      <xdr:nvSpPr>
        <xdr:cNvPr id="13" name="ZoneTexte 12">
          <a:extLst>
            <a:ext uri="{FF2B5EF4-FFF2-40B4-BE49-F238E27FC236}">
              <a16:creationId xmlns="" xmlns:a16="http://schemas.microsoft.com/office/drawing/2014/main" id="{50B106EC-4326-4423-BD49-B6BACB36B71D}"/>
            </a:ext>
          </a:extLst>
        </xdr:cNvPr>
        <xdr:cNvSpPr txBox="1"/>
      </xdr:nvSpPr>
      <xdr:spPr>
        <a:xfrm>
          <a:off x="10923871" y="3512415"/>
          <a:ext cx="702645" cy="576313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fld id="{813A6BCA-93D2-4CCC-AF24-BDF8B10A3C6D}" type="TxLink">
            <a:rPr lang="en-US" sz="4000" b="1" i="0" u="none" strike="noStrike" cap="none" spc="0">
              <a:ln w="22225">
                <a:solidFill>
                  <a:schemeClr val="tx1"/>
                </a:solidFill>
                <a:prstDash val="solid"/>
              </a:ln>
              <a:solidFill>
                <a:srgbClr val="7AE014"/>
              </a:solidFill>
              <a:effectLst/>
              <a:latin typeface="Calibri"/>
              <a:cs typeface="Calibri"/>
            </a:rPr>
            <a:pPr algn="ctr"/>
            <a:t>12</a:t>
          </a:fld>
          <a:endParaRPr lang="fr-FR" sz="5400" b="1" cap="none" spc="0">
            <a:ln w="22225">
              <a:solidFill>
                <a:schemeClr val="tx1"/>
              </a:solidFill>
              <a:prstDash val="solid"/>
            </a:ln>
            <a:solidFill>
              <a:srgbClr val="7AE014"/>
            </a:solidFill>
            <a:effectLst/>
          </a:endParaRPr>
        </a:p>
      </xdr:txBody>
    </xdr:sp>
    <xdr:clientData/>
  </xdr:twoCellAnchor>
  <xdr:twoCellAnchor editAs="absolute">
    <xdr:from>
      <xdr:col>15</xdr:col>
      <xdr:colOff>264695</xdr:colOff>
      <xdr:row>3</xdr:row>
      <xdr:rowOff>181276</xdr:rowOff>
    </xdr:from>
    <xdr:to>
      <xdr:col>17</xdr:col>
      <xdr:colOff>561475</xdr:colOff>
      <xdr:row>15</xdr:row>
      <xdr:rowOff>112295</xdr:rowOff>
    </xdr:to>
    <xdr:sp macro="" textlink="">
      <xdr:nvSpPr>
        <xdr:cNvPr id="21" name="Rectangle 20">
          <a:extLst>
            <a:ext uri="{FF2B5EF4-FFF2-40B4-BE49-F238E27FC236}">
              <a16:creationId xmlns="" xmlns:a16="http://schemas.microsoft.com/office/drawing/2014/main" id="{21AAD9C3-DA72-4907-AB63-60766DD9C16D}"/>
            </a:ext>
          </a:extLst>
        </xdr:cNvPr>
        <xdr:cNvSpPr/>
      </xdr:nvSpPr>
      <xdr:spPr>
        <a:xfrm>
          <a:off x="12440653" y="734729"/>
          <a:ext cx="1884948" cy="2144829"/>
        </a:xfrm>
        <a:prstGeom prst="rect">
          <a:avLst/>
        </a:prstGeom>
        <a:solidFill>
          <a:srgbClr val="CEF9B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2000" b="1" u="sng">
              <a:solidFill>
                <a:sysClr val="windowText" lastClr="000000"/>
              </a:solidFill>
            </a:rPr>
            <a:t>Navigation</a:t>
          </a:r>
        </a:p>
      </xdr:txBody>
    </xdr:sp>
    <xdr:clientData/>
  </xdr:twoCellAnchor>
  <xdr:twoCellAnchor>
    <xdr:from>
      <xdr:col>15</xdr:col>
      <xdr:colOff>427523</xdr:colOff>
      <xdr:row>6</xdr:row>
      <xdr:rowOff>36897</xdr:rowOff>
    </xdr:from>
    <xdr:to>
      <xdr:col>17</xdr:col>
      <xdr:colOff>424315</xdr:colOff>
      <xdr:row>7</xdr:row>
      <xdr:rowOff>126733</xdr:rowOff>
    </xdr:to>
    <xdr:sp macro="[0]!OngletBase" textlink="">
      <xdr:nvSpPr>
        <xdr:cNvPr id="17" name="Rectangle 16">
          <a:extLst>
            <a:ext uri="{FF2B5EF4-FFF2-40B4-BE49-F238E27FC236}">
              <a16:creationId xmlns="" xmlns:a16="http://schemas.microsoft.com/office/drawing/2014/main" id="{B2D7B9E5-D5EE-4D78-B26F-54DF358E55CD}"/>
            </a:ext>
          </a:extLst>
        </xdr:cNvPr>
        <xdr:cNvSpPr/>
      </xdr:nvSpPr>
      <xdr:spPr>
        <a:xfrm>
          <a:off x="12603481" y="1143802"/>
          <a:ext cx="1584960" cy="274320"/>
        </a:xfrm>
        <a:prstGeom prst="rect">
          <a:avLst/>
        </a:prstGeom>
        <a:solidFill>
          <a:srgbClr val="00B0F0"/>
        </a:solidFill>
        <a:effectLst>
          <a:outerShdw blurRad="50800" dist="50800" dir="5400000" algn="ctr" rotWithShape="0">
            <a:schemeClr val="bg2">
              <a:lumMod val="25000"/>
            </a:schemeClr>
          </a:outerShdw>
        </a:effectLst>
        <a:scene3d>
          <a:camera prst="obliqueTopLef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b"/>
        <a:lstStyle/>
        <a:p>
          <a:pPr algn="ctr"/>
          <a:r>
            <a:rPr lang="fr-FR" sz="1400" b="1" u="sng">
              <a:solidFill>
                <a:schemeClr val="tx1"/>
              </a:solidFill>
            </a:rPr>
            <a:t>Base</a:t>
          </a:r>
          <a:endParaRPr lang="fr-FR" sz="1100" b="1" u="sng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427523</xdr:colOff>
      <xdr:row>8</xdr:row>
      <xdr:rowOff>102268</xdr:rowOff>
    </xdr:from>
    <xdr:to>
      <xdr:col>17</xdr:col>
      <xdr:colOff>416695</xdr:colOff>
      <xdr:row>10</xdr:row>
      <xdr:rowOff>22860</xdr:rowOff>
    </xdr:to>
    <xdr:sp macro="[0]!OngletFiltre" textlink="">
      <xdr:nvSpPr>
        <xdr:cNvPr id="18" name="Rectangle 17">
          <a:extLst>
            <a:ext uri="{FF2B5EF4-FFF2-40B4-BE49-F238E27FC236}">
              <a16:creationId xmlns="" xmlns:a16="http://schemas.microsoft.com/office/drawing/2014/main" id="{39B4B86C-5067-487B-A1CC-830ABCA31416}"/>
            </a:ext>
          </a:extLst>
        </xdr:cNvPr>
        <xdr:cNvSpPr/>
      </xdr:nvSpPr>
      <xdr:spPr>
        <a:xfrm>
          <a:off x="12603481" y="1578142"/>
          <a:ext cx="1577340" cy="289560"/>
        </a:xfrm>
        <a:prstGeom prst="rect">
          <a:avLst/>
        </a:prstGeom>
        <a:solidFill>
          <a:srgbClr val="FFFF00"/>
        </a:solidFill>
        <a:effectLst>
          <a:outerShdw blurRad="50800" dist="50800" dir="5400000" algn="ctr" rotWithShape="0">
            <a:schemeClr val="bg2">
              <a:lumMod val="25000"/>
            </a:schemeClr>
          </a:outerShdw>
        </a:effectLst>
        <a:scene3d>
          <a:camera prst="obliqueTopLef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b"/>
        <a:lstStyle/>
        <a:p>
          <a:pPr algn="ctr"/>
          <a:r>
            <a:rPr lang="fr-FR" sz="1400" b="1" u="sng">
              <a:solidFill>
                <a:schemeClr val="tx1"/>
              </a:solidFill>
            </a:rPr>
            <a:t>Filtre</a:t>
          </a:r>
        </a:p>
      </xdr:txBody>
    </xdr:sp>
    <xdr:clientData/>
  </xdr:twoCellAnchor>
  <xdr:twoCellAnchor>
    <xdr:from>
      <xdr:col>15</xdr:col>
      <xdr:colOff>442763</xdr:colOff>
      <xdr:row>10</xdr:row>
      <xdr:rowOff>152400</xdr:rowOff>
    </xdr:from>
    <xdr:to>
      <xdr:col>17</xdr:col>
      <xdr:colOff>409075</xdr:colOff>
      <xdr:row>12</xdr:row>
      <xdr:rowOff>72991</xdr:rowOff>
    </xdr:to>
    <xdr:sp macro="[0]!Ouverture" textlink="">
      <xdr:nvSpPr>
        <xdr:cNvPr id="19" name="Rectangle 18">
          <a:extLst>
            <a:ext uri="{FF2B5EF4-FFF2-40B4-BE49-F238E27FC236}">
              <a16:creationId xmlns="" xmlns:a16="http://schemas.microsoft.com/office/drawing/2014/main" id="{DFC75769-CA66-4F77-B92D-82A53E8F50AD}"/>
            </a:ext>
          </a:extLst>
        </xdr:cNvPr>
        <xdr:cNvSpPr/>
      </xdr:nvSpPr>
      <xdr:spPr>
        <a:xfrm>
          <a:off x="12618721" y="1997242"/>
          <a:ext cx="1554480" cy="289560"/>
        </a:xfrm>
        <a:prstGeom prst="rect">
          <a:avLst/>
        </a:prstGeom>
        <a:solidFill>
          <a:srgbClr val="46DE16"/>
        </a:solidFill>
        <a:effectLst>
          <a:outerShdw blurRad="50800" dist="50800" dir="5400000" algn="ctr" rotWithShape="0">
            <a:schemeClr val="bg2">
              <a:lumMod val="25000"/>
            </a:schemeClr>
          </a:outerShdw>
        </a:effectLst>
        <a:scene3d>
          <a:camera prst="obliqueTopLef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b"/>
        <a:lstStyle/>
        <a:p>
          <a:pPr algn="ctr"/>
          <a:r>
            <a:rPr lang="fr-FR" sz="1400" b="1" u="sng">
              <a:solidFill>
                <a:schemeClr val="tx1"/>
              </a:solidFill>
            </a:rPr>
            <a:t>Formulaire</a:t>
          </a:r>
        </a:p>
      </xdr:txBody>
    </xdr:sp>
    <xdr:clientData/>
  </xdr:twoCellAnchor>
  <xdr:twoCellAnchor>
    <xdr:from>
      <xdr:col>15</xdr:col>
      <xdr:colOff>442763</xdr:colOff>
      <xdr:row>13</xdr:row>
      <xdr:rowOff>25667</xdr:rowOff>
    </xdr:from>
    <xdr:to>
      <xdr:col>17</xdr:col>
      <xdr:colOff>409075</xdr:colOff>
      <xdr:row>14</xdr:row>
      <xdr:rowOff>92643</xdr:rowOff>
    </xdr:to>
    <xdr:sp macro="[0]!OngletRéférence" textlink="">
      <xdr:nvSpPr>
        <xdr:cNvPr id="20" name="Rectangle 19">
          <a:extLst>
            <a:ext uri="{FF2B5EF4-FFF2-40B4-BE49-F238E27FC236}">
              <a16:creationId xmlns="" xmlns:a16="http://schemas.microsoft.com/office/drawing/2014/main" id="{6AEA72D0-B334-4DCC-A515-CB686F467441}"/>
            </a:ext>
          </a:extLst>
        </xdr:cNvPr>
        <xdr:cNvSpPr/>
      </xdr:nvSpPr>
      <xdr:spPr>
        <a:xfrm>
          <a:off x="12618721" y="2423962"/>
          <a:ext cx="1554480" cy="251460"/>
        </a:xfrm>
        <a:prstGeom prst="rect">
          <a:avLst/>
        </a:prstGeom>
        <a:solidFill>
          <a:srgbClr val="FF0000"/>
        </a:solidFill>
        <a:effectLst>
          <a:outerShdw blurRad="50800" dist="50800" dir="5400000" algn="ctr" rotWithShape="0">
            <a:schemeClr val="bg2">
              <a:lumMod val="25000"/>
            </a:schemeClr>
          </a:outerShdw>
        </a:effectLst>
        <a:scene3d>
          <a:camera prst="obliqueTopLef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b"/>
        <a:lstStyle/>
        <a:p>
          <a:pPr algn="ctr"/>
          <a:r>
            <a:rPr lang="fr-FR" sz="1400" b="1" u="sng">
              <a:solidFill>
                <a:schemeClr val="tx1"/>
              </a:solidFill>
            </a:rPr>
            <a:t>Référence</a:t>
          </a:r>
        </a:p>
      </xdr:txBody>
    </xdr:sp>
    <xdr:clientData/>
  </xdr:twoCellAnchor>
  <xdr:twoCellAnchor editAs="oneCell">
    <xdr:from>
      <xdr:col>12</xdr:col>
      <xdr:colOff>521368</xdr:colOff>
      <xdr:row>5</xdr:row>
      <xdr:rowOff>160422</xdr:rowOff>
    </xdr:from>
    <xdr:to>
      <xdr:col>14</xdr:col>
      <xdr:colOff>638185</xdr:colOff>
      <xdr:row>16</xdr:row>
      <xdr:rowOff>104274</xdr:rowOff>
    </xdr:to>
    <xdr:pic>
      <xdr:nvPicPr>
        <xdr:cNvPr id="23" name="Image 22">
          <a:extLst>
            <a:ext uri="{FF2B5EF4-FFF2-40B4-BE49-F238E27FC236}">
              <a16:creationId xmlns="" xmlns:a16="http://schemas.microsoft.com/office/drawing/2014/main" id="{64EDB928-6796-452E-AD13-BEA2E77D217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050379" y="1082843"/>
          <a:ext cx="1969680" cy="1973178"/>
        </a:xfrm>
        <a:prstGeom prst="rect">
          <a:avLst/>
        </a:prstGeom>
      </xdr:spPr>
    </xdr:pic>
    <xdr:clientData/>
  </xdr:twoCellAnchor>
  <xdr:twoCellAnchor>
    <xdr:from>
      <xdr:col>12</xdr:col>
      <xdr:colOff>954504</xdr:colOff>
      <xdr:row>7</xdr:row>
      <xdr:rowOff>96252</xdr:rowOff>
    </xdr:from>
    <xdr:to>
      <xdr:col>14</xdr:col>
      <xdr:colOff>256674</xdr:colOff>
      <xdr:row>11</xdr:row>
      <xdr:rowOff>96253</xdr:rowOff>
    </xdr:to>
    <xdr:sp macro="" textlink="'Nb Produits'!A6">
      <xdr:nvSpPr>
        <xdr:cNvPr id="24" name="ZoneTexte 23">
          <a:extLst>
            <a:ext uri="{FF2B5EF4-FFF2-40B4-BE49-F238E27FC236}">
              <a16:creationId xmlns="" xmlns:a16="http://schemas.microsoft.com/office/drawing/2014/main" id="{5BEAD6DA-CC26-429D-B777-E2007EDEAC88}"/>
            </a:ext>
          </a:extLst>
        </xdr:cNvPr>
        <xdr:cNvSpPr txBox="1"/>
      </xdr:nvSpPr>
      <xdr:spPr>
        <a:xfrm>
          <a:off x="10483515" y="1387641"/>
          <a:ext cx="1155033" cy="737938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fld id="{E4A930C4-645A-4998-8CAC-53BFFF5436C7}" type="TxLink">
            <a:rPr lang="en-US" sz="4800" b="1" i="0" u="none" strike="noStrike" cap="none" spc="0">
              <a:ln w="12700">
                <a:solidFill>
                  <a:srgbClr val="337109"/>
                </a:solidFill>
                <a:prstDash val="solid"/>
              </a:ln>
              <a:pattFill prst="ltDnDiag">
                <a:fgClr>
                  <a:srgbClr val="7DF02E"/>
                </a:fgClr>
                <a:bgClr>
                  <a:schemeClr val="accent1">
                    <a:lumMod val="20000"/>
                    <a:lumOff val="80000"/>
                  </a:schemeClr>
                </a:bgClr>
              </a:pattFill>
              <a:effectLst>
                <a:outerShdw dist="38100" dir="2640000" algn="bl" rotWithShape="0">
                  <a:srgbClr val="46DE16"/>
                </a:outerShdw>
              </a:effectLst>
              <a:latin typeface="Calibri"/>
              <a:cs typeface="Calibri"/>
            </a:rPr>
            <a:pPr algn="ctr"/>
            <a:t>52</a:t>
          </a:fld>
          <a:endParaRPr lang="fr-FR" sz="23900" b="1" cap="none" spc="0">
            <a:ln w="12700">
              <a:solidFill>
                <a:srgbClr val="337109"/>
              </a:solidFill>
              <a:prstDash val="solid"/>
            </a:ln>
            <a:pattFill prst="ltDnDiag">
              <a:fgClr>
                <a:srgbClr val="7DF02E"/>
              </a:fgClr>
              <a:bgClr>
                <a:schemeClr val="accent1">
                  <a:lumMod val="20000"/>
                  <a:lumOff val="80000"/>
                </a:schemeClr>
              </a:bgClr>
            </a:pattFill>
            <a:effectLst>
              <a:outerShdw dist="38100" dir="2640000" algn="bl" rotWithShape="0">
                <a:srgbClr val="46DE16"/>
              </a:outerShdw>
            </a:effectLst>
          </a:endParaRPr>
        </a:p>
      </xdr:txBody>
    </xdr:sp>
    <xdr:clientData/>
  </xdr:twoCellAnchor>
  <xdr:twoCellAnchor>
    <xdr:from>
      <xdr:col>6</xdr:col>
      <xdr:colOff>721894</xdr:colOff>
      <xdr:row>31</xdr:row>
      <xdr:rowOff>56147</xdr:rowOff>
    </xdr:from>
    <xdr:to>
      <xdr:col>12</xdr:col>
      <xdr:colOff>874293</xdr:colOff>
      <xdr:row>47</xdr:row>
      <xdr:rowOff>136358</xdr:rowOff>
    </xdr:to>
    <xdr:graphicFrame macro="">
      <xdr:nvGraphicFramePr>
        <xdr:cNvPr id="22" name="Graphique 21">
          <a:extLst>
            <a:ext uri="{FF2B5EF4-FFF2-40B4-BE49-F238E27FC236}">
              <a16:creationId xmlns="" xmlns:a16="http://schemas.microsoft.com/office/drawing/2014/main" id="{22EFBADE-0D03-4997-8765-802D0FBCE3FB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0</xdr:col>
      <xdr:colOff>0</xdr:colOff>
      <xdr:row>3</xdr:row>
      <xdr:rowOff>24062</xdr:rowOff>
    </xdr:from>
    <xdr:to>
      <xdr:col>12</xdr:col>
      <xdr:colOff>770021</xdr:colOff>
      <xdr:row>18</xdr:row>
      <xdr:rowOff>144378</xdr:rowOff>
    </xdr:to>
    <xdr:graphicFrame macro="">
      <xdr:nvGraphicFramePr>
        <xdr:cNvPr id="25" name="Graphique 24">
          <a:extLst>
            <a:ext uri="{FF2B5EF4-FFF2-40B4-BE49-F238E27FC236}">
              <a16:creationId xmlns="" xmlns:a16="http://schemas.microsoft.com/office/drawing/2014/main" id="{6A414D54-FD0D-4085-98CB-DF432442F294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6</xdr:col>
      <xdr:colOff>441165</xdr:colOff>
      <xdr:row>18</xdr:row>
      <xdr:rowOff>144378</xdr:rowOff>
    </xdr:from>
    <xdr:to>
      <xdr:col>12</xdr:col>
      <xdr:colOff>409072</xdr:colOff>
      <xdr:row>35</xdr:row>
      <xdr:rowOff>120316</xdr:rowOff>
    </xdr:to>
    <xdr:graphicFrame macro="">
      <xdr:nvGraphicFramePr>
        <xdr:cNvPr id="26" name="Graphique 25">
          <a:extLst>
            <a:ext uri="{FF2B5EF4-FFF2-40B4-BE49-F238E27FC236}">
              <a16:creationId xmlns="" xmlns:a16="http://schemas.microsoft.com/office/drawing/2014/main" id="{AE6A15F2-D379-4E65-801E-67149FA06D8F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0</xdr:col>
      <xdr:colOff>0</xdr:colOff>
      <xdr:row>15</xdr:row>
      <xdr:rowOff>88231</xdr:rowOff>
    </xdr:from>
    <xdr:to>
      <xdr:col>6</xdr:col>
      <xdr:colOff>641684</xdr:colOff>
      <xdr:row>47</xdr:row>
      <xdr:rowOff>40106</xdr:rowOff>
    </xdr:to>
    <xdr:graphicFrame macro="">
      <xdr:nvGraphicFramePr>
        <xdr:cNvPr id="27" name="Graphique 26">
          <a:extLst>
            <a:ext uri="{FF2B5EF4-FFF2-40B4-BE49-F238E27FC236}">
              <a16:creationId xmlns="" xmlns:a16="http://schemas.microsoft.com/office/drawing/2014/main" id="{4BED2D82-1AE7-4551-B346-D7107424FC24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 editAs="absolute">
    <xdr:from>
      <xdr:col>15</xdr:col>
      <xdr:colOff>273919</xdr:colOff>
      <xdr:row>16</xdr:row>
      <xdr:rowOff>29679</xdr:rowOff>
    </xdr:from>
    <xdr:to>
      <xdr:col>17</xdr:col>
      <xdr:colOff>514551</xdr:colOff>
      <xdr:row>23</xdr:row>
      <xdr:rowOff>136358</xdr:rowOff>
    </xdr:to>
    <mc:AlternateContent xmlns:mc="http://schemas.openxmlformats.org/markup-compatibility/2006">
      <mc:Choice xmlns="" xmlns:a14="http://schemas.microsoft.com/office/drawing/2010/main" Requires="a14">
        <xdr:graphicFrame macro="">
          <xdr:nvGraphicFramePr>
            <xdr:cNvPr id="5" name="Continents">
              <a:extLst>
                <a:ext uri="{FF2B5EF4-FFF2-40B4-BE49-F238E27FC236}">
                  <a16:creationId xmlns:a16="http://schemas.microsoft.com/office/drawing/2014/main" id="{DF572AE4-7526-4D10-BDDF-2578DA633808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Continents"/>
            </a:graphicData>
          </a:graphic>
        </xdr:graphicFrame>
      </mc:Choice>
      <mc:Fallback>
        <xdr:sp macro="" textlink="">
          <xdr:nvSpPr>
            <xdr:cNvPr id="28" name="Rectangle 27"/>
            <xdr:cNvSpPr>
              <a:spLocks noTextEdit="1"/>
            </xdr:cNvSpPr>
          </xdr:nvSpPr>
          <xdr:spPr>
            <a:xfrm>
              <a:off x="12449877" y="2981426"/>
              <a:ext cx="1828800" cy="1398069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absolute">
    <xdr:from>
      <xdr:col>15</xdr:col>
      <xdr:colOff>281941</xdr:colOff>
      <xdr:row>24</xdr:row>
      <xdr:rowOff>149994</xdr:rowOff>
    </xdr:from>
    <xdr:to>
      <xdr:col>17</xdr:col>
      <xdr:colOff>522573</xdr:colOff>
      <xdr:row>38</xdr:row>
      <xdr:rowOff>56147</xdr:rowOff>
    </xdr:to>
    <mc:AlternateContent xmlns:mc="http://schemas.openxmlformats.org/markup-compatibility/2006">
      <mc:Choice xmlns="" xmlns:a14="http://schemas.microsoft.com/office/drawing/2010/main" Requires="a14">
        <xdr:graphicFrame macro="">
          <xdr:nvGraphicFramePr>
            <xdr:cNvPr id="10" name="Pays">
              <a:extLst>
                <a:ext uri="{FF2B5EF4-FFF2-40B4-BE49-F238E27FC236}">
                  <a16:creationId xmlns:a16="http://schemas.microsoft.com/office/drawing/2014/main" id="{CBCE3F4A-0EC2-4D19-BDCE-35539988BA20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Pays"/>
            </a:graphicData>
          </a:graphic>
        </xdr:graphicFrame>
      </mc:Choice>
      <mc:Fallback>
        <xdr:sp macro="" textlink="">
          <xdr:nvSpPr>
            <xdr:cNvPr id="29" name="Rectangle 28"/>
            <xdr:cNvSpPr>
              <a:spLocks noTextEdit="1"/>
            </xdr:cNvSpPr>
          </xdr:nvSpPr>
          <xdr:spPr>
            <a:xfrm>
              <a:off x="12457899" y="4577615"/>
              <a:ext cx="1828800" cy="2488932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absolute">
    <xdr:from>
      <xdr:col>12</xdr:col>
      <xdr:colOff>907582</xdr:colOff>
      <xdr:row>24</xdr:row>
      <xdr:rowOff>158015</xdr:rowOff>
    </xdr:from>
    <xdr:to>
      <xdr:col>15</xdr:col>
      <xdr:colOff>89435</xdr:colOff>
      <xdr:row>38</xdr:row>
      <xdr:rowOff>42211</xdr:rowOff>
    </xdr:to>
    <mc:AlternateContent xmlns:mc="http://schemas.openxmlformats.org/markup-compatibility/2006">
      <mc:Choice xmlns="" xmlns:a14="http://schemas.microsoft.com/office/drawing/2010/main" Requires="a14">
        <xdr:graphicFrame macro="">
          <xdr:nvGraphicFramePr>
            <xdr:cNvPr id="11" name="Acheteur">
              <a:extLst>
                <a:ext uri="{FF2B5EF4-FFF2-40B4-BE49-F238E27FC236}">
                  <a16:creationId xmlns:a16="http://schemas.microsoft.com/office/drawing/2014/main" id="{8DEBF13A-DDD0-4832-AE89-4CCFFDE7FB10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Acheteur"/>
            </a:graphicData>
          </a:graphic>
        </xdr:graphicFrame>
      </mc:Choice>
      <mc:Fallback>
        <xdr:sp macro="" textlink="">
          <xdr:nvSpPr>
            <xdr:cNvPr id="30" name="Rectangle 29"/>
            <xdr:cNvSpPr>
              <a:spLocks noTextEdit="1"/>
            </xdr:cNvSpPr>
          </xdr:nvSpPr>
          <xdr:spPr>
            <a:xfrm>
              <a:off x="10436593" y="4585636"/>
              <a:ext cx="1828800" cy="246697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8965</xdr:colOff>
      <xdr:row>0</xdr:row>
      <xdr:rowOff>8964</xdr:rowOff>
    </xdr:from>
    <xdr:to>
      <xdr:col>12</xdr:col>
      <xdr:colOff>0</xdr:colOff>
      <xdr:row>132</xdr:row>
      <xdr:rowOff>152399</xdr:rowOff>
    </xdr:to>
    <xdr:sp macro="[0]!RetourHaut" textlink="">
      <xdr:nvSpPr>
        <xdr:cNvPr id="2" name="Rectangle : coins arrondis 1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SpPr/>
      </xdr:nvSpPr>
      <xdr:spPr>
        <a:xfrm>
          <a:off x="16889506" y="8964"/>
          <a:ext cx="143435" cy="94819694"/>
        </a:xfrm>
        <a:prstGeom prst="roundRect">
          <a:avLst/>
        </a:prstGeom>
        <a:solidFill>
          <a:srgbClr val="7DF02E"/>
        </a:solidFill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12</xdr:col>
      <xdr:colOff>0</xdr:colOff>
      <xdr:row>0</xdr:row>
      <xdr:rowOff>2</xdr:rowOff>
    </xdr:from>
    <xdr:to>
      <xdr:col>13</xdr:col>
      <xdr:colOff>771525</xdr:colOff>
      <xdr:row>23</xdr:row>
      <xdr:rowOff>59268</xdr:rowOff>
    </xdr:to>
    <xdr:sp macro="" textlink="">
      <xdr:nvSpPr>
        <xdr:cNvPr id="3" name="Rectangle 2">
          <a:extLst>
            <a:ext uri="{FF2B5EF4-FFF2-40B4-BE49-F238E27FC236}">
              <a16:creationId xmlns="" xmlns:a16="http://schemas.microsoft.com/office/drawing/2014/main" id="{0D80C981-FE68-4E8D-A789-7044092E15B3}"/>
            </a:ext>
          </a:extLst>
        </xdr:cNvPr>
        <xdr:cNvSpPr/>
      </xdr:nvSpPr>
      <xdr:spPr>
        <a:xfrm>
          <a:off x="16857133" y="2"/>
          <a:ext cx="2474384" cy="5520266"/>
        </a:xfrm>
        <a:prstGeom prst="rect">
          <a:avLst/>
        </a:prstGeom>
        <a:solidFill>
          <a:srgbClr val="CEF9B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2000" b="1" u="sng">
              <a:solidFill>
                <a:sysClr val="windowText" lastClr="000000"/>
              </a:solidFill>
            </a:rPr>
            <a:t>Navigation</a:t>
          </a:r>
        </a:p>
      </xdr:txBody>
    </xdr:sp>
    <xdr:clientData/>
  </xdr:twoCellAnchor>
  <xdr:twoCellAnchor editAs="absolute">
    <xdr:from>
      <xdr:col>12</xdr:col>
      <xdr:colOff>333375</xdr:colOff>
      <xdr:row>2</xdr:row>
      <xdr:rowOff>17145</xdr:rowOff>
    </xdr:from>
    <xdr:to>
      <xdr:col>13</xdr:col>
      <xdr:colOff>444141</xdr:colOff>
      <xdr:row>4</xdr:row>
      <xdr:rowOff>198120</xdr:rowOff>
    </xdr:to>
    <xdr:sp macro="[0]!OngletTDB2" textlink="">
      <xdr:nvSpPr>
        <xdr:cNvPr id="6" name="Rectangle 5">
          <a:extLst>
            <a:ext uri="{FF2B5EF4-FFF2-40B4-BE49-F238E27FC236}">
              <a16:creationId xmlns="" xmlns:a16="http://schemas.microsoft.com/office/drawing/2014/main" id="{98E42E92-1E4C-4A46-B773-E0CCADC6CFF8}"/>
            </a:ext>
          </a:extLst>
        </xdr:cNvPr>
        <xdr:cNvSpPr/>
      </xdr:nvSpPr>
      <xdr:spPr>
        <a:xfrm>
          <a:off x="17249775" y="504825"/>
          <a:ext cx="1802406" cy="668655"/>
        </a:xfrm>
        <a:prstGeom prst="rect">
          <a:avLst/>
        </a:prstGeom>
        <a:solidFill>
          <a:srgbClr val="00B0F0"/>
        </a:solidFill>
        <a:effectLst>
          <a:outerShdw blurRad="50800" dist="50800" dir="5400000" algn="ctr" rotWithShape="0">
            <a:schemeClr val="bg2">
              <a:lumMod val="25000"/>
            </a:schemeClr>
          </a:outerShdw>
        </a:effectLst>
        <a:scene3d>
          <a:camera prst="obliqueTopLef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 u="sng">
              <a:solidFill>
                <a:schemeClr val="tx1"/>
              </a:solidFill>
            </a:rPr>
            <a:t>Tableau de Bord</a:t>
          </a:r>
          <a:endParaRPr lang="fr-FR" sz="1100" b="1" u="sng">
            <a:solidFill>
              <a:schemeClr val="tx1"/>
            </a:solidFill>
          </a:endParaRPr>
        </a:p>
      </xdr:txBody>
    </xdr:sp>
    <xdr:clientData/>
  </xdr:twoCellAnchor>
  <xdr:twoCellAnchor editAs="absolute">
    <xdr:from>
      <xdr:col>12</xdr:col>
      <xdr:colOff>336126</xdr:colOff>
      <xdr:row>5</xdr:row>
      <xdr:rowOff>133562</xdr:rowOff>
    </xdr:from>
    <xdr:to>
      <xdr:col>13</xdr:col>
      <xdr:colOff>446892</xdr:colOff>
      <xdr:row>8</xdr:row>
      <xdr:rowOff>42334</xdr:rowOff>
    </xdr:to>
    <xdr:sp macro="[0]!OngletFiltre" textlink="">
      <xdr:nvSpPr>
        <xdr:cNvPr id="7" name="Rectangle 6">
          <a:extLst>
            <a:ext uri="{FF2B5EF4-FFF2-40B4-BE49-F238E27FC236}">
              <a16:creationId xmlns="" xmlns:a16="http://schemas.microsoft.com/office/drawing/2014/main" id="{B45681AF-F5BB-4874-9F72-F35D604582E4}"/>
            </a:ext>
          </a:extLst>
        </xdr:cNvPr>
        <xdr:cNvSpPr/>
      </xdr:nvSpPr>
      <xdr:spPr>
        <a:xfrm>
          <a:off x="17193259" y="1327362"/>
          <a:ext cx="1804100" cy="619972"/>
        </a:xfrm>
        <a:prstGeom prst="rect">
          <a:avLst/>
        </a:prstGeom>
        <a:solidFill>
          <a:srgbClr val="FFFF00"/>
        </a:solidFill>
        <a:effectLst>
          <a:outerShdw blurRad="50800" dist="50800" dir="5400000" algn="ctr" rotWithShape="0">
            <a:schemeClr val="bg2">
              <a:lumMod val="25000"/>
            </a:schemeClr>
          </a:outerShdw>
        </a:effectLst>
        <a:scene3d>
          <a:camera prst="obliqueTopLef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 u="sng">
              <a:solidFill>
                <a:schemeClr val="tx1"/>
              </a:solidFill>
            </a:rPr>
            <a:t>Filtre</a:t>
          </a:r>
        </a:p>
      </xdr:txBody>
    </xdr:sp>
    <xdr:clientData/>
  </xdr:twoCellAnchor>
  <xdr:twoCellAnchor editAs="absolute">
    <xdr:from>
      <xdr:col>12</xdr:col>
      <xdr:colOff>324906</xdr:colOff>
      <xdr:row>8</xdr:row>
      <xdr:rowOff>196005</xdr:rowOff>
    </xdr:from>
    <xdr:to>
      <xdr:col>13</xdr:col>
      <xdr:colOff>433492</xdr:colOff>
      <xdr:row>11</xdr:row>
      <xdr:rowOff>135467</xdr:rowOff>
    </xdr:to>
    <xdr:sp macro="[0]!Ouverture" textlink="">
      <xdr:nvSpPr>
        <xdr:cNvPr id="8" name="Rectangle 7">
          <a:extLst>
            <a:ext uri="{FF2B5EF4-FFF2-40B4-BE49-F238E27FC236}">
              <a16:creationId xmlns="" xmlns:a16="http://schemas.microsoft.com/office/drawing/2014/main" id="{974E67BB-FB8F-4159-9070-D8C32D7803D1}"/>
            </a:ext>
          </a:extLst>
        </xdr:cNvPr>
        <xdr:cNvSpPr/>
      </xdr:nvSpPr>
      <xdr:spPr>
        <a:xfrm>
          <a:off x="17182039" y="2101005"/>
          <a:ext cx="1801920" cy="650662"/>
        </a:xfrm>
        <a:prstGeom prst="rect">
          <a:avLst/>
        </a:prstGeom>
        <a:solidFill>
          <a:srgbClr val="46DE16"/>
        </a:solidFill>
        <a:effectLst>
          <a:outerShdw blurRad="50800" dist="50800" dir="5400000" algn="ctr" rotWithShape="0">
            <a:schemeClr val="bg2">
              <a:lumMod val="25000"/>
            </a:schemeClr>
          </a:outerShdw>
        </a:effectLst>
        <a:scene3d>
          <a:camera prst="obliqueTopLef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 u="sng">
              <a:solidFill>
                <a:schemeClr val="tx1"/>
              </a:solidFill>
            </a:rPr>
            <a:t>Formulaire</a:t>
          </a:r>
        </a:p>
      </xdr:txBody>
    </xdr:sp>
    <xdr:clientData/>
  </xdr:twoCellAnchor>
  <xdr:twoCellAnchor editAs="absolute">
    <xdr:from>
      <xdr:col>12</xdr:col>
      <xdr:colOff>322156</xdr:colOff>
      <xdr:row>12</xdr:row>
      <xdr:rowOff>61383</xdr:rowOff>
    </xdr:from>
    <xdr:to>
      <xdr:col>13</xdr:col>
      <xdr:colOff>430742</xdr:colOff>
      <xdr:row>14</xdr:row>
      <xdr:rowOff>220134</xdr:rowOff>
    </xdr:to>
    <xdr:sp macro="[0]!OngletRéférence" textlink="">
      <xdr:nvSpPr>
        <xdr:cNvPr id="9" name="Rectangle 8">
          <a:extLst>
            <a:ext uri="{FF2B5EF4-FFF2-40B4-BE49-F238E27FC236}">
              <a16:creationId xmlns="" xmlns:a16="http://schemas.microsoft.com/office/drawing/2014/main" id="{70787353-8BE7-47DF-A7E2-1664FE75D106}"/>
            </a:ext>
          </a:extLst>
        </xdr:cNvPr>
        <xdr:cNvSpPr/>
      </xdr:nvSpPr>
      <xdr:spPr>
        <a:xfrm>
          <a:off x="17179289" y="2914650"/>
          <a:ext cx="1801920" cy="632884"/>
        </a:xfrm>
        <a:prstGeom prst="rect">
          <a:avLst/>
        </a:prstGeom>
        <a:solidFill>
          <a:srgbClr val="FF0000"/>
        </a:solidFill>
        <a:effectLst>
          <a:outerShdw blurRad="50800" dist="50800" dir="5400000" algn="ctr" rotWithShape="0">
            <a:schemeClr val="bg2">
              <a:lumMod val="25000"/>
            </a:schemeClr>
          </a:outerShdw>
        </a:effectLst>
        <a:scene3d>
          <a:camera prst="obliqueTopLef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 u="sng">
              <a:solidFill>
                <a:schemeClr val="tx1"/>
              </a:solidFill>
            </a:rPr>
            <a:t>Référence</a:t>
          </a:r>
        </a:p>
      </xdr:txBody>
    </xdr:sp>
    <xdr:clientData/>
  </xdr:twoCellAnchor>
  <xdr:twoCellAnchor editAs="absolute">
    <xdr:from>
      <xdr:col>12</xdr:col>
      <xdr:colOff>327660</xdr:colOff>
      <xdr:row>15</xdr:row>
      <xdr:rowOff>147320</xdr:rowOff>
    </xdr:from>
    <xdr:to>
      <xdr:col>13</xdr:col>
      <xdr:colOff>436246</xdr:colOff>
      <xdr:row>18</xdr:row>
      <xdr:rowOff>71120</xdr:rowOff>
    </xdr:to>
    <xdr:sp macro="[0]!Tri_B_E" textlink="">
      <xdr:nvSpPr>
        <xdr:cNvPr id="10" name="Rectangle 9">
          <a:extLst>
            <a:ext uri="{FF2B5EF4-FFF2-40B4-BE49-F238E27FC236}">
              <a16:creationId xmlns="" xmlns:a16="http://schemas.microsoft.com/office/drawing/2014/main" id="{7D5F92A0-E51F-4A1D-B885-17C172767220}"/>
            </a:ext>
          </a:extLst>
        </xdr:cNvPr>
        <xdr:cNvSpPr/>
      </xdr:nvSpPr>
      <xdr:spPr>
        <a:xfrm>
          <a:off x="17184793" y="3711787"/>
          <a:ext cx="1801920" cy="635000"/>
        </a:xfrm>
        <a:prstGeom prst="rect">
          <a:avLst/>
        </a:prstGeom>
        <a:solidFill>
          <a:srgbClr val="7030A0"/>
        </a:solidFill>
        <a:effectLst>
          <a:outerShdw blurRad="50800" dist="50800" dir="5400000" algn="ctr" rotWithShape="0">
            <a:schemeClr val="bg2">
              <a:lumMod val="25000"/>
            </a:schemeClr>
          </a:outerShdw>
        </a:effectLst>
        <a:scene3d>
          <a:camera prst="obliqueTopLef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 u="sng">
              <a:solidFill>
                <a:schemeClr val="tx1"/>
              </a:solidFill>
            </a:rPr>
            <a:t>Tri B_E</a:t>
          </a:r>
        </a:p>
      </xdr:txBody>
    </xdr:sp>
    <xdr:clientData/>
  </xdr:twoCellAnchor>
  <xdr:twoCellAnchor editAs="absolute">
    <xdr:from>
      <xdr:col>12</xdr:col>
      <xdr:colOff>327025</xdr:colOff>
      <xdr:row>19</xdr:row>
      <xdr:rowOff>57</xdr:rowOff>
    </xdr:from>
    <xdr:to>
      <xdr:col>13</xdr:col>
      <xdr:colOff>435611</xdr:colOff>
      <xdr:row>21</xdr:row>
      <xdr:rowOff>143932</xdr:rowOff>
    </xdr:to>
    <xdr:sp macro="[0]!Tri_Référence" textlink="">
      <xdr:nvSpPr>
        <xdr:cNvPr id="11" name="Rectangle 10">
          <a:extLst>
            <a:ext uri="{FF2B5EF4-FFF2-40B4-BE49-F238E27FC236}">
              <a16:creationId xmlns="" xmlns:a16="http://schemas.microsoft.com/office/drawing/2014/main" id="{92EE9EFA-4FD2-4A88-8657-0632E54A22CF}"/>
            </a:ext>
          </a:extLst>
        </xdr:cNvPr>
        <xdr:cNvSpPr/>
      </xdr:nvSpPr>
      <xdr:spPr>
        <a:xfrm>
          <a:off x="17184158" y="4511252"/>
          <a:ext cx="1801920" cy="619547"/>
        </a:xfrm>
        <a:prstGeom prst="rect">
          <a:avLst/>
        </a:prstGeom>
        <a:solidFill>
          <a:srgbClr val="FFC000"/>
        </a:solidFill>
        <a:effectLst>
          <a:outerShdw blurRad="50800" dist="50800" dir="5400000" algn="ctr" rotWithShape="0">
            <a:schemeClr val="bg2">
              <a:lumMod val="25000"/>
            </a:schemeClr>
          </a:outerShdw>
        </a:effectLst>
        <a:scene3d>
          <a:camera prst="obliqueTopLef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 u="sng">
              <a:solidFill>
                <a:schemeClr val="tx1"/>
              </a:solidFill>
            </a:rPr>
            <a:t>Tri Référence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64491</xdr:colOff>
      <xdr:row>3</xdr:row>
      <xdr:rowOff>42779</xdr:rowOff>
    </xdr:from>
    <xdr:to>
      <xdr:col>4</xdr:col>
      <xdr:colOff>1133196</xdr:colOff>
      <xdr:row>4</xdr:row>
      <xdr:rowOff>203646</xdr:rowOff>
    </xdr:to>
    <xdr:sp macro="[0]!LanceFiltre" textlink="">
      <xdr:nvSpPr>
        <xdr:cNvPr id="2" name="Rectangle à coins arrondis 1">
          <a:extLst>
            <a:ext uri="{FF2B5EF4-FFF2-40B4-BE49-F238E27FC236}">
              <a16:creationId xmlns="" xmlns:a16="http://schemas.microsoft.com/office/drawing/2014/main" id="{00000000-0008-0000-0100-000002000000}"/>
            </a:ext>
          </a:extLst>
        </xdr:cNvPr>
        <xdr:cNvSpPr/>
      </xdr:nvSpPr>
      <xdr:spPr>
        <a:xfrm>
          <a:off x="4670358" y="770912"/>
          <a:ext cx="1068705" cy="389467"/>
        </a:xfrm>
        <a:prstGeom prst="roundRect">
          <a:avLst/>
        </a:prstGeom>
      </xdr:spPr>
      <xdr:style>
        <a:lnRef idx="2">
          <a:schemeClr val="accent2">
            <a:shade val="50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000" b="1"/>
            <a:t>Filtre</a:t>
          </a:r>
        </a:p>
      </xdr:txBody>
    </xdr:sp>
    <xdr:clientData/>
  </xdr:twoCellAnchor>
  <xdr:twoCellAnchor>
    <xdr:from>
      <xdr:col>4</xdr:col>
      <xdr:colOff>4021554</xdr:colOff>
      <xdr:row>3</xdr:row>
      <xdr:rowOff>34033</xdr:rowOff>
    </xdr:from>
    <xdr:to>
      <xdr:col>4</xdr:col>
      <xdr:colOff>5077771</xdr:colOff>
      <xdr:row>4</xdr:row>
      <xdr:rowOff>194734</xdr:rowOff>
    </xdr:to>
    <xdr:sp macro="[0]!FiltreElaborer" textlink="">
      <xdr:nvSpPr>
        <xdr:cNvPr id="3" name="Rectangle à coins arrondis 2">
          <a:extLst>
            <a:ext uri="{FF2B5EF4-FFF2-40B4-BE49-F238E27FC236}">
              <a16:creationId xmlns="" xmlns:a16="http://schemas.microsoft.com/office/drawing/2014/main" id="{00000000-0008-0000-0100-000003000000}"/>
            </a:ext>
          </a:extLst>
        </xdr:cNvPr>
        <xdr:cNvSpPr/>
      </xdr:nvSpPr>
      <xdr:spPr>
        <a:xfrm>
          <a:off x="8627421" y="762166"/>
          <a:ext cx="1056217" cy="389301"/>
        </a:xfrm>
        <a:prstGeom prst="roundRect">
          <a:avLst/>
        </a:prstGeom>
      </xdr:spPr>
      <xdr:style>
        <a:lnRef idx="2">
          <a:schemeClr val="accent5">
            <a:shade val="50000"/>
          </a:schemeClr>
        </a:lnRef>
        <a:fillRef idx="1">
          <a:schemeClr val="accent5"/>
        </a:fillRef>
        <a:effectRef idx="0">
          <a:schemeClr val="accent5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000" b="1"/>
            <a:t>Manuel</a:t>
          </a:r>
          <a:endParaRPr lang="fr-FR" sz="1400" b="1"/>
        </a:p>
      </xdr:txBody>
    </xdr:sp>
    <xdr:clientData/>
  </xdr:twoCellAnchor>
  <xdr:twoCellAnchor>
    <xdr:from>
      <xdr:col>4</xdr:col>
      <xdr:colOff>1701799</xdr:colOff>
      <xdr:row>3</xdr:row>
      <xdr:rowOff>63500</xdr:rowOff>
    </xdr:from>
    <xdr:to>
      <xdr:col>4</xdr:col>
      <xdr:colOff>3427941</xdr:colOff>
      <xdr:row>4</xdr:row>
      <xdr:rowOff>171979</xdr:rowOff>
    </xdr:to>
    <xdr:sp macro="[0]!Tri_Filtre" textlink="">
      <xdr:nvSpPr>
        <xdr:cNvPr id="4" name="Rectangle à coins arrondis 3">
          <a:extLst>
            <a:ext uri="{FF2B5EF4-FFF2-40B4-BE49-F238E27FC236}">
              <a16:creationId xmlns="" xmlns:a16="http://schemas.microsoft.com/office/drawing/2014/main" id="{00000000-0008-0000-0100-000004000000}"/>
            </a:ext>
          </a:extLst>
        </xdr:cNvPr>
        <xdr:cNvSpPr/>
      </xdr:nvSpPr>
      <xdr:spPr>
        <a:xfrm>
          <a:off x="6307666" y="791633"/>
          <a:ext cx="1726142" cy="337079"/>
        </a:xfrm>
        <a:prstGeom prst="roundRect">
          <a:avLst/>
        </a:prstGeom>
        <a:solidFill>
          <a:srgbClr val="FFFF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BE" sz="1800" b="1">
              <a:solidFill>
                <a:srgbClr val="002060"/>
              </a:solidFill>
            </a:rPr>
            <a:t>Tri_Filtre</a:t>
          </a:r>
        </a:p>
      </xdr:txBody>
    </xdr:sp>
    <xdr:clientData/>
  </xdr:twoCellAnchor>
  <xdr:twoCellAnchor>
    <xdr:from>
      <xdr:col>11</xdr:col>
      <xdr:colOff>67732</xdr:colOff>
      <xdr:row>2</xdr:row>
      <xdr:rowOff>67733</xdr:rowOff>
    </xdr:from>
    <xdr:to>
      <xdr:col>11</xdr:col>
      <xdr:colOff>1303865</xdr:colOff>
      <xdr:row>3</xdr:row>
      <xdr:rowOff>96519</xdr:rowOff>
    </xdr:to>
    <xdr:sp macro="[0]!OngletBase" textlink="">
      <xdr:nvSpPr>
        <xdr:cNvPr id="5" name="Rectangle 4">
          <a:extLst>
            <a:ext uri="{FF2B5EF4-FFF2-40B4-BE49-F238E27FC236}">
              <a16:creationId xmlns="" xmlns:a16="http://schemas.microsoft.com/office/drawing/2014/main" id="{9FFDE352-66AD-46CA-8912-97E9B82BD21D}"/>
            </a:ext>
          </a:extLst>
        </xdr:cNvPr>
        <xdr:cNvSpPr/>
      </xdr:nvSpPr>
      <xdr:spPr>
        <a:xfrm>
          <a:off x="14477999" y="592666"/>
          <a:ext cx="1236133" cy="274320"/>
        </a:xfrm>
        <a:prstGeom prst="rect">
          <a:avLst/>
        </a:prstGeom>
        <a:solidFill>
          <a:srgbClr val="00B0F0"/>
        </a:solidFill>
        <a:effectLst>
          <a:outerShdw blurRad="50800" dist="50800" dir="5400000" algn="ctr" rotWithShape="0">
            <a:schemeClr val="bg2">
              <a:lumMod val="25000"/>
            </a:schemeClr>
          </a:outerShdw>
        </a:effectLst>
        <a:scene3d>
          <a:camera prst="obliqueTopLef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b"/>
        <a:lstStyle/>
        <a:p>
          <a:pPr algn="ctr"/>
          <a:r>
            <a:rPr lang="fr-FR" sz="1400" b="1" u="sng">
              <a:solidFill>
                <a:schemeClr val="tx1"/>
              </a:solidFill>
            </a:rPr>
            <a:t>Base</a:t>
          </a:r>
          <a:endParaRPr lang="fr-FR" sz="1100" b="1" u="sng">
            <a:solidFill>
              <a:schemeClr val="tx1"/>
            </a:solidFill>
          </a:endParaRPr>
        </a:p>
      </xdr:txBody>
    </xdr:sp>
    <xdr:clientData/>
  </xdr:twoCellAnchor>
  <xdr:twoCellAnchor>
    <xdr:from>
      <xdr:col>11</xdr:col>
      <xdr:colOff>76200</xdr:colOff>
      <xdr:row>3</xdr:row>
      <xdr:rowOff>186266</xdr:rowOff>
    </xdr:from>
    <xdr:to>
      <xdr:col>11</xdr:col>
      <xdr:colOff>1312333</xdr:colOff>
      <xdr:row>4</xdr:row>
      <xdr:rowOff>215053</xdr:rowOff>
    </xdr:to>
    <xdr:sp macro="[0]!OngletTDB2" textlink="">
      <xdr:nvSpPr>
        <xdr:cNvPr id="7" name="Rectangle 6">
          <a:extLst>
            <a:ext uri="{FF2B5EF4-FFF2-40B4-BE49-F238E27FC236}">
              <a16:creationId xmlns="" xmlns:a16="http://schemas.microsoft.com/office/drawing/2014/main" id="{B798261F-18E5-4251-8B0E-07A4786A8010}"/>
            </a:ext>
          </a:extLst>
        </xdr:cNvPr>
        <xdr:cNvSpPr/>
      </xdr:nvSpPr>
      <xdr:spPr>
        <a:xfrm>
          <a:off x="14486467" y="956733"/>
          <a:ext cx="1236133" cy="274320"/>
        </a:xfrm>
        <a:prstGeom prst="rect">
          <a:avLst/>
        </a:prstGeom>
        <a:solidFill>
          <a:srgbClr val="FFFF00"/>
        </a:solidFill>
        <a:effectLst>
          <a:outerShdw blurRad="50800" dist="50800" dir="5400000" algn="ctr" rotWithShape="0">
            <a:schemeClr val="bg2">
              <a:lumMod val="25000"/>
            </a:schemeClr>
          </a:outerShdw>
        </a:effectLst>
        <a:scene3d>
          <a:camera prst="obliqueTopLef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b"/>
        <a:lstStyle/>
        <a:p>
          <a:pPr algn="ctr"/>
          <a:r>
            <a:rPr lang="fr-FR" sz="1400" b="1" u="sng">
              <a:solidFill>
                <a:schemeClr val="tx1"/>
              </a:solidFill>
            </a:rPr>
            <a:t>TDB</a:t>
          </a:r>
          <a:endParaRPr lang="fr-FR" sz="1100" b="1" u="sng">
            <a:solidFill>
              <a:schemeClr val="tx1"/>
            </a:solidFill>
          </a:endParaRPr>
        </a:p>
      </xdr:txBody>
    </xdr:sp>
    <xdr:clientData/>
  </xdr:twoCellAnchor>
  <xdr:twoCellAnchor>
    <xdr:from>
      <xdr:col>11</xdr:col>
      <xdr:colOff>76200</xdr:colOff>
      <xdr:row>5</xdr:row>
      <xdr:rowOff>33866</xdr:rowOff>
    </xdr:from>
    <xdr:to>
      <xdr:col>11</xdr:col>
      <xdr:colOff>1312333</xdr:colOff>
      <xdr:row>6</xdr:row>
      <xdr:rowOff>37253</xdr:rowOff>
    </xdr:to>
    <xdr:sp macro="[0]!Ouverture" textlink="">
      <xdr:nvSpPr>
        <xdr:cNvPr id="8" name="Rectangle 7">
          <a:extLst>
            <a:ext uri="{FF2B5EF4-FFF2-40B4-BE49-F238E27FC236}">
              <a16:creationId xmlns="" xmlns:a16="http://schemas.microsoft.com/office/drawing/2014/main" id="{892B643F-672D-4B8E-ADFA-B3D6D1D8F03A}"/>
            </a:ext>
          </a:extLst>
        </xdr:cNvPr>
        <xdr:cNvSpPr/>
      </xdr:nvSpPr>
      <xdr:spPr>
        <a:xfrm>
          <a:off x="14486467" y="1329266"/>
          <a:ext cx="1236133" cy="274320"/>
        </a:xfrm>
        <a:prstGeom prst="rect">
          <a:avLst/>
        </a:prstGeom>
        <a:solidFill>
          <a:srgbClr val="46DE16"/>
        </a:solidFill>
        <a:effectLst>
          <a:outerShdw blurRad="50800" dist="50800" dir="5400000" algn="ctr" rotWithShape="0">
            <a:schemeClr val="bg2">
              <a:lumMod val="25000"/>
            </a:schemeClr>
          </a:outerShdw>
        </a:effectLst>
        <a:scene3d>
          <a:camera prst="obliqueTopLef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b"/>
        <a:lstStyle/>
        <a:p>
          <a:pPr algn="ctr"/>
          <a:r>
            <a:rPr lang="fr-FR" sz="1400" b="1" u="sng">
              <a:solidFill>
                <a:schemeClr val="tx1"/>
              </a:solidFill>
            </a:rPr>
            <a:t>Formulaire</a:t>
          </a:r>
          <a:endParaRPr lang="fr-FR" sz="1100" b="1" u="sng">
            <a:solidFill>
              <a:schemeClr val="tx1"/>
            </a:solidFill>
          </a:endParaRPr>
        </a:p>
      </xdr:txBody>
    </xdr:sp>
    <xdr:clientData/>
  </xdr:twoCellAnchor>
  <xdr:twoCellAnchor>
    <xdr:from>
      <xdr:col>11</xdr:col>
      <xdr:colOff>76200</xdr:colOff>
      <xdr:row>6</xdr:row>
      <xdr:rowOff>127000</xdr:rowOff>
    </xdr:from>
    <xdr:to>
      <xdr:col>11</xdr:col>
      <xdr:colOff>1312333</xdr:colOff>
      <xdr:row>8</xdr:row>
      <xdr:rowOff>11853</xdr:rowOff>
    </xdr:to>
    <xdr:sp macro="[0]!OngletRéférence" textlink="">
      <xdr:nvSpPr>
        <xdr:cNvPr id="9" name="Rectangle 8">
          <a:extLst>
            <a:ext uri="{FF2B5EF4-FFF2-40B4-BE49-F238E27FC236}">
              <a16:creationId xmlns="" xmlns:a16="http://schemas.microsoft.com/office/drawing/2014/main" id="{391003C4-CCA4-4CC6-97D6-7AED64CEB2A9}"/>
            </a:ext>
          </a:extLst>
        </xdr:cNvPr>
        <xdr:cNvSpPr/>
      </xdr:nvSpPr>
      <xdr:spPr>
        <a:xfrm>
          <a:off x="14486467" y="1693333"/>
          <a:ext cx="1236133" cy="274320"/>
        </a:xfrm>
        <a:prstGeom prst="rect">
          <a:avLst/>
        </a:prstGeom>
        <a:solidFill>
          <a:srgbClr val="FF0000"/>
        </a:solidFill>
        <a:effectLst>
          <a:outerShdw blurRad="50800" dist="50800" dir="5400000" algn="ctr" rotWithShape="0">
            <a:schemeClr val="bg2">
              <a:lumMod val="25000"/>
            </a:schemeClr>
          </a:outerShdw>
        </a:effectLst>
        <a:scene3d>
          <a:camera prst="obliqueTopLef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b"/>
        <a:lstStyle/>
        <a:p>
          <a:pPr algn="ctr"/>
          <a:r>
            <a:rPr lang="fr-FR" sz="1400" b="1" u="sng">
              <a:solidFill>
                <a:schemeClr val="tx1"/>
              </a:solidFill>
            </a:rPr>
            <a:t>Référence</a:t>
          </a:r>
          <a:endParaRPr lang="fr-FR" sz="1100" b="1" u="sng">
            <a:solidFill>
              <a:schemeClr val="tx1"/>
            </a:solidFill>
          </a:endParaRP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83820</xdr:colOff>
      <xdr:row>2</xdr:row>
      <xdr:rowOff>68580</xdr:rowOff>
    </xdr:from>
    <xdr:to>
      <xdr:col>12</xdr:col>
      <xdr:colOff>525780</xdr:colOff>
      <xdr:row>3</xdr:row>
      <xdr:rowOff>83820</xdr:rowOff>
    </xdr:to>
    <xdr:sp macro="[0]!OngletBase" textlink="">
      <xdr:nvSpPr>
        <xdr:cNvPr id="2" name="Rectangle 1">
          <a:extLst>
            <a:ext uri="{FF2B5EF4-FFF2-40B4-BE49-F238E27FC236}">
              <a16:creationId xmlns="" xmlns:a16="http://schemas.microsoft.com/office/drawing/2014/main" id="{E689335A-276B-4454-821E-86F877BA1973}"/>
            </a:ext>
          </a:extLst>
        </xdr:cNvPr>
        <xdr:cNvSpPr/>
      </xdr:nvSpPr>
      <xdr:spPr>
        <a:xfrm>
          <a:off x="5798820" y="586740"/>
          <a:ext cx="1584960" cy="274320"/>
        </a:xfrm>
        <a:prstGeom prst="rect">
          <a:avLst/>
        </a:prstGeom>
        <a:solidFill>
          <a:srgbClr val="00B0F0"/>
        </a:solidFill>
        <a:effectLst>
          <a:outerShdw blurRad="50800" dist="50800" dir="5400000" algn="ctr" rotWithShape="0">
            <a:schemeClr val="bg2">
              <a:lumMod val="25000"/>
            </a:schemeClr>
          </a:outerShdw>
        </a:effectLst>
        <a:scene3d>
          <a:camera prst="obliqueTopLef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b"/>
        <a:lstStyle/>
        <a:p>
          <a:pPr algn="ctr"/>
          <a:r>
            <a:rPr lang="fr-FR" sz="1400" b="1" u="sng">
              <a:solidFill>
                <a:schemeClr val="tx1"/>
              </a:solidFill>
            </a:rPr>
            <a:t>Base</a:t>
          </a:r>
          <a:endParaRPr lang="fr-FR" sz="1100" b="1" u="sng">
            <a:solidFill>
              <a:schemeClr val="tx1"/>
            </a:solidFill>
          </a:endParaRPr>
        </a:p>
      </xdr:txBody>
    </xdr:sp>
    <xdr:clientData/>
  </xdr:twoCellAnchor>
  <xdr:twoCellAnchor>
    <xdr:from>
      <xdr:col>10</xdr:col>
      <xdr:colOff>83820</xdr:colOff>
      <xdr:row>3</xdr:row>
      <xdr:rowOff>228600</xdr:rowOff>
    </xdr:from>
    <xdr:to>
      <xdr:col>12</xdr:col>
      <xdr:colOff>518160</xdr:colOff>
      <xdr:row>5</xdr:row>
      <xdr:rowOff>0</xdr:rowOff>
    </xdr:to>
    <xdr:sp macro="[0]!OngletFiltre" textlink="">
      <xdr:nvSpPr>
        <xdr:cNvPr id="3" name="Rectangle 2">
          <a:extLst>
            <a:ext uri="{FF2B5EF4-FFF2-40B4-BE49-F238E27FC236}">
              <a16:creationId xmlns="" xmlns:a16="http://schemas.microsoft.com/office/drawing/2014/main" id="{0BF8614B-04D2-499C-97F7-6C8CF6604B47}"/>
            </a:ext>
          </a:extLst>
        </xdr:cNvPr>
        <xdr:cNvSpPr/>
      </xdr:nvSpPr>
      <xdr:spPr>
        <a:xfrm>
          <a:off x="5798820" y="1005840"/>
          <a:ext cx="1577340" cy="289560"/>
        </a:xfrm>
        <a:prstGeom prst="rect">
          <a:avLst/>
        </a:prstGeom>
        <a:solidFill>
          <a:srgbClr val="FFFF00"/>
        </a:solidFill>
        <a:effectLst>
          <a:outerShdw blurRad="50800" dist="50800" dir="5400000" algn="ctr" rotWithShape="0">
            <a:schemeClr val="bg2">
              <a:lumMod val="25000"/>
            </a:schemeClr>
          </a:outerShdw>
        </a:effectLst>
        <a:scene3d>
          <a:camera prst="obliqueTopLef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b"/>
        <a:lstStyle/>
        <a:p>
          <a:pPr algn="ctr"/>
          <a:r>
            <a:rPr lang="fr-FR" sz="1400" b="1" u="sng">
              <a:solidFill>
                <a:schemeClr val="tx1"/>
              </a:solidFill>
            </a:rPr>
            <a:t>Filtre</a:t>
          </a:r>
        </a:p>
      </xdr:txBody>
    </xdr:sp>
    <xdr:clientData/>
  </xdr:twoCellAnchor>
  <xdr:twoCellAnchor>
    <xdr:from>
      <xdr:col>10</xdr:col>
      <xdr:colOff>99060</xdr:colOff>
      <xdr:row>5</xdr:row>
      <xdr:rowOff>144780</xdr:rowOff>
    </xdr:from>
    <xdr:to>
      <xdr:col>12</xdr:col>
      <xdr:colOff>510540</xdr:colOff>
      <xdr:row>6</xdr:row>
      <xdr:rowOff>175260</xdr:rowOff>
    </xdr:to>
    <xdr:sp macro="[0]!Ouverture" textlink="">
      <xdr:nvSpPr>
        <xdr:cNvPr id="4" name="Rectangle 3">
          <a:extLst>
            <a:ext uri="{FF2B5EF4-FFF2-40B4-BE49-F238E27FC236}">
              <a16:creationId xmlns="" xmlns:a16="http://schemas.microsoft.com/office/drawing/2014/main" id="{7A2FB8F1-1C59-4DF9-ABE3-CAE65EBC1D18}"/>
            </a:ext>
          </a:extLst>
        </xdr:cNvPr>
        <xdr:cNvSpPr/>
      </xdr:nvSpPr>
      <xdr:spPr>
        <a:xfrm>
          <a:off x="5814060" y="1440180"/>
          <a:ext cx="1554480" cy="289560"/>
        </a:xfrm>
        <a:prstGeom prst="rect">
          <a:avLst/>
        </a:prstGeom>
        <a:solidFill>
          <a:srgbClr val="46DE16"/>
        </a:solidFill>
        <a:effectLst>
          <a:outerShdw blurRad="50800" dist="50800" dir="5400000" algn="ctr" rotWithShape="0">
            <a:schemeClr val="bg2">
              <a:lumMod val="25000"/>
            </a:schemeClr>
          </a:outerShdw>
        </a:effectLst>
        <a:scene3d>
          <a:camera prst="obliqueTopLef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b"/>
        <a:lstStyle/>
        <a:p>
          <a:pPr algn="ctr"/>
          <a:r>
            <a:rPr lang="fr-FR" sz="1400" b="1" u="sng">
              <a:solidFill>
                <a:schemeClr val="tx1"/>
              </a:solidFill>
            </a:rPr>
            <a:t>Formulaire</a:t>
          </a:r>
        </a:p>
      </xdr:txBody>
    </xdr:sp>
    <xdr:clientData/>
  </xdr:twoCellAnchor>
  <xdr:twoCellAnchor>
    <xdr:from>
      <xdr:col>10</xdr:col>
      <xdr:colOff>99060</xdr:colOff>
      <xdr:row>7</xdr:row>
      <xdr:rowOff>53340</xdr:rowOff>
    </xdr:from>
    <xdr:to>
      <xdr:col>12</xdr:col>
      <xdr:colOff>510540</xdr:colOff>
      <xdr:row>8</xdr:row>
      <xdr:rowOff>68580</xdr:rowOff>
    </xdr:to>
    <xdr:sp macro="[0]!OngletTDB2" textlink="">
      <xdr:nvSpPr>
        <xdr:cNvPr id="5" name="Rectangle 4">
          <a:extLst>
            <a:ext uri="{FF2B5EF4-FFF2-40B4-BE49-F238E27FC236}">
              <a16:creationId xmlns="" xmlns:a16="http://schemas.microsoft.com/office/drawing/2014/main" id="{DB0C6E7D-6C5D-4EA6-A399-4223EDB45E7B}"/>
            </a:ext>
          </a:extLst>
        </xdr:cNvPr>
        <xdr:cNvSpPr/>
      </xdr:nvSpPr>
      <xdr:spPr>
        <a:xfrm>
          <a:off x="5814060" y="1866900"/>
          <a:ext cx="1554480" cy="274320"/>
        </a:xfrm>
        <a:prstGeom prst="rect">
          <a:avLst/>
        </a:prstGeom>
        <a:solidFill>
          <a:srgbClr val="FF0000"/>
        </a:solidFill>
        <a:effectLst>
          <a:outerShdw blurRad="50800" dist="50800" dir="5400000" algn="ctr" rotWithShape="0">
            <a:schemeClr val="bg2">
              <a:lumMod val="25000"/>
            </a:schemeClr>
          </a:outerShdw>
        </a:effectLst>
        <a:scene3d>
          <a:camera prst="obliqueTopLef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b"/>
        <a:lstStyle/>
        <a:p>
          <a:pPr algn="ctr"/>
          <a:r>
            <a:rPr lang="fr-FR" sz="1400" b="1" u="sng">
              <a:solidFill>
                <a:schemeClr val="tx1"/>
              </a:solidFill>
            </a:rPr>
            <a:t>TDB</a:t>
          </a:r>
        </a:p>
      </xdr:txBody>
    </xdr:sp>
    <xdr:clientData/>
  </xdr:twoCellAnchor>
  <xdr:twoCellAnchor>
    <xdr:from>
      <xdr:col>10</xdr:col>
      <xdr:colOff>106680</xdr:colOff>
      <xdr:row>10</xdr:row>
      <xdr:rowOff>45720</xdr:rowOff>
    </xdr:from>
    <xdr:to>
      <xdr:col>12</xdr:col>
      <xdr:colOff>426720</xdr:colOff>
      <xdr:row>13</xdr:row>
      <xdr:rowOff>99060</xdr:rowOff>
    </xdr:to>
    <xdr:sp macro="[0]!Enregistrement" textlink="">
      <xdr:nvSpPr>
        <xdr:cNvPr id="6" name="Ellipse 5">
          <a:extLst>
            <a:ext uri="{FF2B5EF4-FFF2-40B4-BE49-F238E27FC236}">
              <a16:creationId xmlns="" xmlns:a16="http://schemas.microsoft.com/office/drawing/2014/main" id="{5A7EB3F7-099B-4EF6-B124-AA289F07FBA0}"/>
            </a:ext>
          </a:extLst>
        </xdr:cNvPr>
        <xdr:cNvSpPr/>
      </xdr:nvSpPr>
      <xdr:spPr>
        <a:xfrm>
          <a:off x="5821680" y="2636520"/>
          <a:ext cx="1463040" cy="830580"/>
        </a:xfrm>
        <a:prstGeom prst="ellipse">
          <a:avLst/>
        </a:prstGeom>
        <a:ln w="57150">
          <a:solidFill>
            <a:srgbClr val="7030A0"/>
          </a:solidFill>
          <a:prstDash val="sysDot"/>
        </a:ln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>
              <a:solidFill>
                <a:sysClr val="windowText" lastClr="000000"/>
              </a:solidFill>
            </a:rPr>
            <a:t>Enregistrer</a:t>
          </a: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403860</xdr:colOff>
      <xdr:row>0</xdr:row>
      <xdr:rowOff>0</xdr:rowOff>
    </xdr:from>
    <xdr:to>
      <xdr:col>8</xdr:col>
      <xdr:colOff>220980</xdr:colOff>
      <xdr:row>29</xdr:row>
      <xdr:rowOff>121920</xdr:rowOff>
    </xdr:to>
    <xdr:graphicFrame macro="">
      <xdr:nvGraphicFramePr>
        <xdr:cNvPr id="3" name="Graphique 2">
          <a:extLst>
            <a:ext uri="{FF2B5EF4-FFF2-40B4-BE49-F238E27FC236}">
              <a16:creationId xmlns="" xmlns:a16="http://schemas.microsoft.com/office/drawing/2014/main" id="{B63D3A06-5C29-4F51-898F-08BE4089F6BA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346710</xdr:colOff>
      <xdr:row>2</xdr:row>
      <xdr:rowOff>129540</xdr:rowOff>
    </xdr:from>
    <xdr:to>
      <xdr:col>9</xdr:col>
      <xdr:colOff>163830</xdr:colOff>
      <xdr:row>18</xdr:row>
      <xdr:rowOff>114300</xdr:rowOff>
    </xdr:to>
    <xdr:graphicFrame macro="">
      <xdr:nvGraphicFramePr>
        <xdr:cNvPr id="3" name="Graphique 2">
          <a:extLst>
            <a:ext uri="{FF2B5EF4-FFF2-40B4-BE49-F238E27FC236}">
              <a16:creationId xmlns="" xmlns:a16="http://schemas.microsoft.com/office/drawing/2014/main" id="{33E3B11D-E7FE-457E-9E59-2FDA7A38DCC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640080</xdr:colOff>
      <xdr:row>3</xdr:row>
      <xdr:rowOff>76200</xdr:rowOff>
    </xdr:from>
    <xdr:to>
      <xdr:col>13</xdr:col>
      <xdr:colOff>144780</xdr:colOff>
      <xdr:row>19</xdr:row>
      <xdr:rowOff>53340</xdr:rowOff>
    </xdr:to>
    <xdr:graphicFrame macro="">
      <xdr:nvGraphicFramePr>
        <xdr:cNvPr id="3" name="Graphique 2">
          <a:extLst>
            <a:ext uri="{FF2B5EF4-FFF2-40B4-BE49-F238E27FC236}">
              <a16:creationId xmlns="" xmlns:a16="http://schemas.microsoft.com/office/drawing/2014/main" id="{1044AE06-BF2F-4F28-AB86-B1F0230F4026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426720</xdr:colOff>
      <xdr:row>1</xdr:row>
      <xdr:rowOff>76200</xdr:rowOff>
    </xdr:from>
    <xdr:to>
      <xdr:col>9</xdr:col>
      <xdr:colOff>243840</xdr:colOff>
      <xdr:row>16</xdr:row>
      <xdr:rowOff>76200</xdr:rowOff>
    </xdr:to>
    <xdr:graphicFrame macro="">
      <xdr:nvGraphicFramePr>
        <xdr:cNvPr id="4" name="Graphique 3">
          <a:extLst>
            <a:ext uri="{FF2B5EF4-FFF2-40B4-BE49-F238E27FC236}">
              <a16:creationId xmlns="" xmlns:a16="http://schemas.microsoft.com/office/drawing/2014/main" id="{F0CC58D1-8E98-4FD7-86A4-3471EDE83C96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pivotCache/pivotCacheDefinition1.xml><?xml version="1.0" encoding="utf-8"?>
<pivotCacheDefinition xmlns="http://schemas.openxmlformats.org/spreadsheetml/2006/main" xmlns:r="http://schemas.openxmlformats.org/officeDocument/2006/relationships" saveData="0" refreshedBy="Loris MERCIER" refreshedDate="43092.656240162039" backgroundQuery="1" createdVersion="6" refreshedVersion="6" minRefreshableVersion="3" recordCount="0" supportSubquery="1" supportAdvancedDrill="1">
  <cacheSource type="external" connectionId="1"/>
  <cacheFields count="5">
    <cacheField name="[Tableau1].[Continents].[Continents]" caption="Continents" numFmtId="0" hierarchy="1" level="1">
      <sharedItems containsSemiMixedTypes="0" containsNonDate="0" containsString="0"/>
    </cacheField>
    <cacheField name="[Tableau1].[Pays].[Pays]" caption="Pays" numFmtId="0" hierarchy="2" level="1">
      <sharedItems containsSemiMixedTypes="0" containsNonDate="0" containsString="0"/>
    </cacheField>
    <cacheField name="[Tableau1].[Acheteur].[Acheteur]" caption="Acheteur" numFmtId="0" hierarchy="9" level="1">
      <sharedItems containsSemiMixedTypes="0" containsNonDate="0" containsString="0"/>
    </cacheField>
    <cacheField name="[Tableau1].[Année].[Année]" caption="Année" numFmtId="0" hierarchy="8" level="1">
      <sharedItems containsMixedTypes="1" containsNumber="1" containsInteger="1" minValue="2006" maxValue="2017" count="24">
        <n v="2006"/>
        <n v="2007"/>
        <n v="2008"/>
        <n v="2009"/>
        <n v="2010"/>
        <n v="2011"/>
        <n v="2012"/>
        <n v="2013"/>
        <n v="2014"/>
        <n v="2015"/>
        <n v="2016"/>
        <n v="2017"/>
        <s v="2006" u="1"/>
        <s v="2007" u="1"/>
        <s v="2008" u="1"/>
        <s v="2009" u="1"/>
        <s v="2010" u="1"/>
        <s v="2011" u="1"/>
        <s v="2012" u="1"/>
        <s v="2013" u="1"/>
        <s v="2014" u="1"/>
        <s v="2015" u="1"/>
        <s v="2016" u="1"/>
        <s v="2017" u="1"/>
      </sharedItems>
      <extLst>
        <ext xmlns:x15="http://schemas.microsoft.com/office/spreadsheetml/2010/11/main" uri="{4F2E5C28-24EA-4eb8-9CBF-B6C8F9C3D259}">
          <x15:cachedUniqueNames>
            <x15:cachedUniqueName index="0" name="[Tableau1].[Année].&amp;[2006]"/>
            <x15:cachedUniqueName index="1" name="[Tableau1].[Année].&amp;[2007]"/>
            <x15:cachedUniqueName index="2" name="[Tableau1].[Année].&amp;[2008]"/>
            <x15:cachedUniqueName index="3" name="[Tableau1].[Année].&amp;[2009]"/>
            <x15:cachedUniqueName index="4" name="[Tableau1].[Année].&amp;[2010]"/>
            <x15:cachedUniqueName index="5" name="[Tableau1].[Année].&amp;[2011]"/>
            <x15:cachedUniqueName index="6" name="[Tableau1].[Année].&amp;[2012]"/>
            <x15:cachedUniqueName index="7" name="[Tableau1].[Année].&amp;[2013]"/>
            <x15:cachedUniqueName index="8" name="[Tableau1].[Année].&amp;[2014]"/>
            <x15:cachedUniqueName index="9" name="[Tableau1].[Année].&amp;[2015]"/>
            <x15:cachedUniqueName index="10" name="[Tableau1].[Année].&amp;[2016]"/>
            <x15:cachedUniqueName index="11" name="[Tableau1].[Année].&amp;[2017]"/>
          </x15:cachedUniqueNames>
        </ext>
      </extLst>
    </cacheField>
    <cacheField name="[Measures].[Nombre de Année]" caption="Nombre de Année" numFmtId="0" hierarchy="17" level="32767"/>
  </cacheFields>
  <cacheHierarchies count="19">
    <cacheHierarchy uniqueName="[Tableau1].[Référence]" caption="Référence" attribute="1" defaultMemberUniqueName="[Tableau1].[Référence].[All]" allUniqueName="[Tableau1].[Référence].[All]" dimensionUniqueName="[Tableau1]" displayFolder="" count="0" memberValueDatatype="130" unbalanced="0"/>
    <cacheHierarchy uniqueName="[Tableau1].[Continents]" caption="Continents" attribute="1" defaultMemberUniqueName="[Tableau1].[Continents].[All]" allUniqueName="[Tableau1].[Continents].[All]" dimensionUniqueName="[Tableau1]" displayFolder="" count="2" memberValueDatatype="130" unbalanced="0">
      <fieldsUsage count="2">
        <fieldUsage x="-1"/>
        <fieldUsage x="0"/>
      </fieldsUsage>
    </cacheHierarchy>
    <cacheHierarchy uniqueName="[Tableau1].[Pays]" caption="Pays" attribute="1" defaultMemberUniqueName="[Tableau1].[Pays].[All]" allUniqueName="[Tableau1].[Pays].[All]" dimensionUniqueName="[Tableau1]" displayFolder="" count="2" memberValueDatatype="130" unbalanced="0">
      <fieldsUsage count="2">
        <fieldUsage x="-1"/>
        <fieldUsage x="1"/>
      </fieldsUsage>
    </cacheHierarchy>
    <cacheHierarchy uniqueName="[Tableau1].[Ville/région]" caption="Ville/région" attribute="1" defaultMemberUniqueName="[Tableau1].[Ville/région].[All]" allUniqueName="[Tableau1].[Ville/région].[All]" dimensionUniqueName="[Tableau1]" displayFolder="" count="0" memberValueDatatype="130" unbalanced="0"/>
    <cacheHierarchy uniqueName="[Tableau1].[Description]" caption="Description" attribute="1" defaultMemberUniqueName="[Tableau1].[Description].[All]" allUniqueName="[Tableau1].[Description].[All]" dimensionUniqueName="[Tableau1]" displayFolder="" count="0" memberValueDatatype="130" unbalanced="0"/>
    <cacheHierarchy uniqueName="[Tableau1].[Matière]" caption="Matière" attribute="1" defaultMemberUniqueName="[Tableau1].[Matière].[All]" allUniqueName="[Tableau1].[Matière].[All]" dimensionUniqueName="[Tableau1]" displayFolder="" count="0" memberValueDatatype="130" unbalanced="0"/>
    <cacheHierarchy uniqueName="[Tableau1].[Grandeur]" caption="Grandeur" attribute="1" defaultMemberUniqueName="[Tableau1].[Grandeur].[All]" allUniqueName="[Tableau1].[Grandeur].[All]" dimensionUniqueName="[Tableau1]" displayFolder="" count="0" memberValueDatatype="130" unbalanced="0"/>
    <cacheHierarchy uniqueName="[Tableau1].[Forme]" caption="Forme" attribute="1" defaultMemberUniqueName="[Tableau1].[Forme].[All]" allUniqueName="[Tableau1].[Forme].[All]" dimensionUniqueName="[Tableau1]" displayFolder="" count="0" memberValueDatatype="130" unbalanced="0"/>
    <cacheHierarchy uniqueName="[Tableau1].[Année]" caption="Année" attribute="1" defaultMemberUniqueName="[Tableau1].[Année].[All]" allUniqueName="[Tableau1].[Année].[All]" dimensionUniqueName="[Tableau1]" displayFolder="" count="2" memberValueDatatype="20" unbalanced="0">
      <fieldsUsage count="2">
        <fieldUsage x="-1"/>
        <fieldUsage x="3"/>
      </fieldsUsage>
    </cacheHierarchy>
    <cacheHierarchy uniqueName="[Tableau1].[Acheteur]" caption="Acheteur" attribute="1" defaultMemberUniqueName="[Tableau1].[Acheteur].[All]" allUniqueName="[Tableau1].[Acheteur].[All]" dimensionUniqueName="[Tableau1]" displayFolder="" count="2" memberValueDatatype="130" unbalanced="0">
      <fieldsUsage count="2">
        <fieldUsage x="-1"/>
        <fieldUsage x="2"/>
      </fieldsUsage>
    </cacheHierarchy>
    <cacheHierarchy uniqueName="[Tableau1].[Nombre]" caption="Nombre" attribute="1" defaultMemberUniqueName="[Tableau1].[Nombre].[All]" allUniqueName="[Tableau1].[Nombre].[All]" dimensionUniqueName="[Tableau1]" displayFolder="" count="0" memberValueDatatype="20" unbalanced="0"/>
    <cacheHierarchy uniqueName="[Measures].[__XL_Count Tableau1]" caption="__XL_Count Tableau1" measure="1" displayFolder="" measureGroup="Tableau1" count="0" hidden="1"/>
    <cacheHierarchy uniqueName="[Measures].[__No measures defined]" caption="__No measures defined" measure="1" displayFolder="" count="0" hidden="1"/>
    <cacheHierarchy uniqueName="[Measures].[Nombre de Pays]" caption="Nombre de Pays" measure="1" displayFolder="" measureGroup="Tableau1" count="0" oneField="1" hidden="1">
      <extLst>
        <ext xmlns:x15="http://schemas.microsoft.com/office/spreadsheetml/2010/11/main" uri="{B97F6D7D-B522-45F9-BDA1-12C45D357490}">
          <x15:cacheHierarchy aggregatedColumn="2"/>
        </ext>
      </extLst>
    </cacheHierarchy>
    <cacheHierarchy uniqueName="[Measures].[Total distinct de Pays]" caption="Total distinct de Pays" measure="1" displayFolder="" measureGroup="Tableau1" count="0" oneField="1" hidden="1">
      <extLst>
        <ext xmlns:x15="http://schemas.microsoft.com/office/spreadsheetml/2010/11/main" uri="{B97F6D7D-B522-45F9-BDA1-12C45D357490}">
          <x15:cacheHierarchy aggregatedColumn="2"/>
        </ext>
      </extLst>
    </cacheHierarchy>
    <cacheHierarchy uniqueName="[Measures].[Nombre de Référence]" caption="Nombre de Référence" measure="1" displayFolder="" measureGroup="Tableau1" count="0" oneField="1" hidden="1">
      <extLst>
        <ext xmlns:x15="http://schemas.microsoft.com/office/spreadsheetml/2010/11/main" uri="{B97F6D7D-B522-45F9-BDA1-12C45D357490}">
          <x15:cacheHierarchy aggregatedColumn="0"/>
        </ext>
      </extLst>
    </cacheHierarchy>
    <cacheHierarchy uniqueName="[Measures].[Nombre de Grandeur]" caption="Nombre de Grandeur" measure="1" displayFolder="" measureGroup="Tableau1" count="0" oneField="1" hidden="1">
      <extLst>
        <ext xmlns:x15="http://schemas.microsoft.com/office/spreadsheetml/2010/11/main" uri="{B97F6D7D-B522-45F9-BDA1-12C45D357490}">
          <x15:cacheHierarchy aggregatedColumn="6"/>
        </ext>
      </extLst>
    </cacheHierarchy>
    <cacheHierarchy uniqueName="[Measures].[Nombre de Année]" caption="Nombre de Année" measure="1" displayFolder="" measureGroup="Tableau1" count="0" oneField="1" hidden="1">
      <fieldsUsage count="1">
        <fieldUsage x="4"/>
      </fieldsUsage>
      <extLst>
        <ext xmlns:x15="http://schemas.microsoft.com/office/spreadsheetml/2010/11/main" uri="{B97F6D7D-B522-45F9-BDA1-12C45D357490}">
          <x15:cacheHierarchy aggregatedColumn="8"/>
        </ext>
      </extLst>
    </cacheHierarchy>
    <cacheHierarchy uniqueName="[Measures].[Nombre de Acheteur]" caption="Nombre de Acheteur" measure="1" displayFolder="" measureGroup="Tableau1" count="0" oneField="1" hidden="1">
      <extLst>
        <ext xmlns:x15="http://schemas.microsoft.com/office/spreadsheetml/2010/11/main" uri="{B97F6D7D-B522-45F9-BDA1-12C45D357490}">
          <x15:cacheHierarchy aggregatedColumn="9"/>
        </ext>
      </extLst>
    </cacheHierarchy>
  </cacheHierarchies>
  <kpis count="0"/>
  <dimensions count="2">
    <dimension measure="1" name="Measures" uniqueName="[Measures]" caption="Measures"/>
    <dimension name="Tableau1" uniqueName="[Tableau1]" caption="Tableau1"/>
  </dimensions>
  <measureGroups count="1">
    <measureGroup name="Tableau1" caption="Tableau1"/>
  </measureGroups>
  <maps count="1">
    <map measureGroup="0" dimension="1"/>
  </maps>
  <extLst>
    <ext xmlns:x14="http://schemas.microsoft.com/office/spreadsheetml/2009/9/main" uri="{725AE2AE-9491-48be-B2B4-4EB974FC3084}">
      <x14:pivotCacheDefinition supportSubqueryNonVisual="1" supportSubqueryCalcMem="1" supportAddCalcMems="1"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saveData="0" refreshedBy="Loris MERCIER" refreshedDate="43092.656243981481" backgroundQuery="1" createdVersion="6" refreshedVersion="6" minRefreshableVersion="3" recordCount="0" supportSubquery="1" supportAdvancedDrill="1">
  <cacheSource type="external" connectionId="1"/>
  <cacheFields count="4">
    <cacheField name="[Tableau1].[Continents].[Continents]" caption="Continents" numFmtId="0" hierarchy="1" level="1">
      <sharedItems containsSemiMixedTypes="0" containsNonDate="0" containsString="0"/>
    </cacheField>
    <cacheField name="[Tableau1].[Pays].[Pays]" caption="Pays" numFmtId="0" hierarchy="2" level="1">
      <sharedItems containsSemiMixedTypes="0" containsNonDate="0" containsString="0"/>
    </cacheField>
    <cacheField name="[Tableau1].[Acheteur].[Acheteur]" caption="Acheteur" numFmtId="0" hierarchy="9" level="1">
      <sharedItems count="4">
        <s v="Société 1"/>
        <s v="Société 2"/>
        <s v="Société 3"/>
        <s v="Société B"/>
      </sharedItems>
    </cacheField>
    <cacheField name="[Measures].[Nombre de Acheteur]" caption="Nombre de Acheteur" numFmtId="0" hierarchy="18" level="32767"/>
  </cacheFields>
  <cacheHierarchies count="19">
    <cacheHierarchy uniqueName="[Tableau1].[Référence]" caption="Référence" attribute="1" defaultMemberUniqueName="[Tableau1].[Référence].[All]" allUniqueName="[Tableau1].[Référence].[All]" dimensionUniqueName="[Tableau1]" displayFolder="" count="0" memberValueDatatype="130" unbalanced="0"/>
    <cacheHierarchy uniqueName="[Tableau1].[Continents]" caption="Continents" attribute="1" defaultMemberUniqueName="[Tableau1].[Continents].[All]" allUniqueName="[Tableau1].[Continents].[All]" dimensionUniqueName="[Tableau1]" displayFolder="" count="2" memberValueDatatype="130" unbalanced="0">
      <fieldsUsage count="2">
        <fieldUsage x="-1"/>
        <fieldUsage x="0"/>
      </fieldsUsage>
    </cacheHierarchy>
    <cacheHierarchy uniqueName="[Tableau1].[Pays]" caption="Pays" attribute="1" defaultMemberUniqueName="[Tableau1].[Pays].[All]" allUniqueName="[Tableau1].[Pays].[All]" dimensionUniqueName="[Tableau1]" displayFolder="" count="2" memberValueDatatype="130" unbalanced="0">
      <fieldsUsage count="2">
        <fieldUsage x="-1"/>
        <fieldUsage x="1"/>
      </fieldsUsage>
    </cacheHierarchy>
    <cacheHierarchy uniqueName="[Tableau1].[Ville/région]" caption="Ville/région" attribute="1" defaultMemberUniqueName="[Tableau1].[Ville/région].[All]" allUniqueName="[Tableau1].[Ville/région].[All]" dimensionUniqueName="[Tableau1]" displayFolder="" count="0" memberValueDatatype="130" unbalanced="0"/>
    <cacheHierarchy uniqueName="[Tableau1].[Description]" caption="Description" attribute="1" defaultMemberUniqueName="[Tableau1].[Description].[All]" allUniqueName="[Tableau1].[Description].[All]" dimensionUniqueName="[Tableau1]" displayFolder="" count="0" memberValueDatatype="130" unbalanced="0"/>
    <cacheHierarchy uniqueName="[Tableau1].[Matière]" caption="Matière" attribute="1" defaultMemberUniqueName="[Tableau1].[Matière].[All]" allUniqueName="[Tableau1].[Matière].[All]" dimensionUniqueName="[Tableau1]" displayFolder="" count="0" memberValueDatatype="130" unbalanced="0"/>
    <cacheHierarchy uniqueName="[Tableau1].[Grandeur]" caption="Grandeur" attribute="1" defaultMemberUniqueName="[Tableau1].[Grandeur].[All]" allUniqueName="[Tableau1].[Grandeur].[All]" dimensionUniqueName="[Tableau1]" displayFolder="" count="0" memberValueDatatype="130" unbalanced="0"/>
    <cacheHierarchy uniqueName="[Tableau1].[Forme]" caption="Forme" attribute="1" defaultMemberUniqueName="[Tableau1].[Forme].[All]" allUniqueName="[Tableau1].[Forme].[All]" dimensionUniqueName="[Tableau1]" displayFolder="" count="0" memberValueDatatype="130" unbalanced="0"/>
    <cacheHierarchy uniqueName="[Tableau1].[Année]" caption="Année" attribute="1" defaultMemberUniqueName="[Tableau1].[Année].[All]" allUniqueName="[Tableau1].[Année].[All]" dimensionUniqueName="[Tableau1]" displayFolder="" count="0" memberValueDatatype="20" unbalanced="0"/>
    <cacheHierarchy uniqueName="[Tableau1].[Acheteur]" caption="Acheteur" attribute="1" defaultMemberUniqueName="[Tableau1].[Acheteur].[All]" allUniqueName="[Tableau1].[Acheteur].[All]" dimensionUniqueName="[Tableau1]" displayFolder="" count="2" memberValueDatatype="130" unbalanced="0">
      <fieldsUsage count="2">
        <fieldUsage x="-1"/>
        <fieldUsage x="2"/>
      </fieldsUsage>
    </cacheHierarchy>
    <cacheHierarchy uniqueName="[Tableau1].[Nombre]" caption="Nombre" attribute="1" defaultMemberUniqueName="[Tableau1].[Nombre].[All]" allUniqueName="[Tableau1].[Nombre].[All]" dimensionUniqueName="[Tableau1]" displayFolder="" count="0" memberValueDatatype="20" unbalanced="0"/>
    <cacheHierarchy uniqueName="[Measures].[__XL_Count Tableau1]" caption="__XL_Count Tableau1" measure="1" displayFolder="" measureGroup="Tableau1" count="0" hidden="1"/>
    <cacheHierarchy uniqueName="[Measures].[__No measures defined]" caption="__No measures defined" measure="1" displayFolder="" count="0" hidden="1"/>
    <cacheHierarchy uniqueName="[Measures].[Nombre de Pays]" caption="Nombre de Pays" measure="1" displayFolder="" measureGroup="Tableau1" count="0" oneField="1" hidden="1">
      <extLst>
        <ext xmlns:x15="http://schemas.microsoft.com/office/spreadsheetml/2010/11/main" uri="{B97F6D7D-B522-45F9-BDA1-12C45D357490}">
          <x15:cacheHierarchy aggregatedColumn="2"/>
        </ext>
      </extLst>
    </cacheHierarchy>
    <cacheHierarchy uniqueName="[Measures].[Total distinct de Pays]" caption="Total distinct de Pays" measure="1" displayFolder="" measureGroup="Tableau1" count="0" oneField="1" hidden="1">
      <extLst>
        <ext xmlns:x15="http://schemas.microsoft.com/office/spreadsheetml/2010/11/main" uri="{B97F6D7D-B522-45F9-BDA1-12C45D357490}">
          <x15:cacheHierarchy aggregatedColumn="2"/>
        </ext>
      </extLst>
    </cacheHierarchy>
    <cacheHierarchy uniqueName="[Measures].[Nombre de Référence]" caption="Nombre de Référence" measure="1" displayFolder="" measureGroup="Tableau1" count="0" oneField="1" hidden="1">
      <extLst>
        <ext xmlns:x15="http://schemas.microsoft.com/office/spreadsheetml/2010/11/main" uri="{B97F6D7D-B522-45F9-BDA1-12C45D357490}">
          <x15:cacheHierarchy aggregatedColumn="0"/>
        </ext>
      </extLst>
    </cacheHierarchy>
    <cacheHierarchy uniqueName="[Measures].[Nombre de Grandeur]" caption="Nombre de Grandeur" measure="1" displayFolder="" measureGroup="Tableau1" count="0" oneField="1" hidden="1">
      <extLst>
        <ext xmlns:x15="http://schemas.microsoft.com/office/spreadsheetml/2010/11/main" uri="{B97F6D7D-B522-45F9-BDA1-12C45D357490}">
          <x15:cacheHierarchy aggregatedColumn="6"/>
        </ext>
      </extLst>
    </cacheHierarchy>
    <cacheHierarchy uniqueName="[Measures].[Nombre de Année]" caption="Nombre de Année" measure="1" displayFolder="" measureGroup="Tableau1" count="0" oneField="1" hidden="1">
      <extLst>
        <ext xmlns:x15="http://schemas.microsoft.com/office/spreadsheetml/2010/11/main" uri="{B97F6D7D-B522-45F9-BDA1-12C45D357490}">
          <x15:cacheHierarchy aggregatedColumn="8"/>
        </ext>
      </extLst>
    </cacheHierarchy>
    <cacheHierarchy uniqueName="[Measures].[Nombre de Acheteur]" caption="Nombre de Acheteur" measure="1" displayFolder="" measureGroup="Tableau1" count="0" oneField="1" hidden="1">
      <fieldsUsage count="1">
        <fieldUsage x="3"/>
      </fieldsUsage>
      <extLst>
        <ext xmlns:x15="http://schemas.microsoft.com/office/spreadsheetml/2010/11/main" uri="{B97F6D7D-B522-45F9-BDA1-12C45D357490}">
          <x15:cacheHierarchy aggregatedColumn="9"/>
        </ext>
      </extLst>
    </cacheHierarchy>
  </cacheHierarchies>
  <kpis count="0"/>
  <dimensions count="2">
    <dimension measure="1" name="Measures" uniqueName="[Measures]" caption="Measures"/>
    <dimension name="Tableau1" uniqueName="[Tableau1]" caption="Tableau1"/>
  </dimensions>
  <measureGroups count="1">
    <measureGroup name="Tableau1" caption="Tableau1"/>
  </measureGroups>
  <maps count="1">
    <map measureGroup="0" dimension="1"/>
  </maps>
  <extLst>
    <ext xmlns:x14="http://schemas.microsoft.com/office/spreadsheetml/2009/9/main" uri="{725AE2AE-9491-48be-B2B4-4EB974FC3084}">
      <x14:pivotCacheDefinition supportSubqueryNonVisual="1" supportSubqueryCalcMem="1" supportAddCalcMems="1"/>
    </ext>
  </extLst>
</pivotCacheDefinition>
</file>

<file path=xl/pivotCache/pivotCacheDefinition3.xml><?xml version="1.0" encoding="utf-8"?>
<pivotCacheDefinition xmlns="http://schemas.openxmlformats.org/spreadsheetml/2006/main" xmlns:r="http://schemas.openxmlformats.org/officeDocument/2006/relationships" saveData="0" refreshedBy="Loris MERCIER" refreshedDate="43092.65625" backgroundQuery="1" createdVersion="6" refreshedVersion="6" minRefreshableVersion="3" recordCount="0" supportSubquery="1" supportAdvancedDrill="1">
  <cacheSource type="external" connectionId="1"/>
  <cacheFields count="5">
    <cacheField name="[Tableau1].[Continents].[Continents]" caption="Continents" numFmtId="0" hierarchy="1" level="1">
      <sharedItems containsSemiMixedTypes="0" containsNonDate="0" containsString="0"/>
    </cacheField>
    <cacheField name="[Tableau1].[Pays].[Pays]" caption="Pays" numFmtId="0" hierarchy="2" level="1">
      <sharedItems containsSemiMixedTypes="0" containsNonDate="0" containsString="0"/>
    </cacheField>
    <cacheField name="[Tableau1].[Acheteur].[Acheteur]" caption="Acheteur" numFmtId="0" hierarchy="9" level="1">
      <sharedItems containsSemiMixedTypes="0" containsNonDate="0" containsString="0"/>
    </cacheField>
    <cacheField name="[Tableau1].[Grandeur].[Grandeur]" caption="Grandeur" numFmtId="0" hierarchy="6" level="1">
      <sharedItems count="2">
        <s v="Grand"/>
        <s v="Petit"/>
      </sharedItems>
    </cacheField>
    <cacheField name="[Measures].[Nombre de Grandeur]" caption="Nombre de Grandeur" numFmtId="0" hierarchy="16" level="32767"/>
  </cacheFields>
  <cacheHierarchies count="19">
    <cacheHierarchy uniqueName="[Tableau1].[Référence]" caption="Référence" attribute="1" defaultMemberUniqueName="[Tableau1].[Référence].[All]" allUniqueName="[Tableau1].[Référence].[All]" dimensionUniqueName="[Tableau1]" displayFolder="" count="0" memberValueDatatype="130" unbalanced="0"/>
    <cacheHierarchy uniqueName="[Tableau1].[Continents]" caption="Continents" attribute="1" defaultMemberUniqueName="[Tableau1].[Continents].[All]" allUniqueName="[Tableau1].[Continents].[All]" dimensionUniqueName="[Tableau1]" displayFolder="" count="2" memberValueDatatype="130" unbalanced="0">
      <fieldsUsage count="2">
        <fieldUsage x="-1"/>
        <fieldUsage x="0"/>
      </fieldsUsage>
    </cacheHierarchy>
    <cacheHierarchy uniqueName="[Tableau1].[Pays]" caption="Pays" attribute="1" defaultMemberUniqueName="[Tableau1].[Pays].[All]" allUniqueName="[Tableau1].[Pays].[All]" dimensionUniqueName="[Tableau1]" displayFolder="" count="2" memberValueDatatype="130" unbalanced="0">
      <fieldsUsage count="2">
        <fieldUsage x="-1"/>
        <fieldUsage x="1"/>
      </fieldsUsage>
    </cacheHierarchy>
    <cacheHierarchy uniqueName="[Tableau1].[Ville/région]" caption="Ville/région" attribute="1" defaultMemberUniqueName="[Tableau1].[Ville/région].[All]" allUniqueName="[Tableau1].[Ville/région].[All]" dimensionUniqueName="[Tableau1]" displayFolder="" count="0" memberValueDatatype="130" unbalanced="0"/>
    <cacheHierarchy uniqueName="[Tableau1].[Description]" caption="Description" attribute="1" defaultMemberUniqueName="[Tableau1].[Description].[All]" allUniqueName="[Tableau1].[Description].[All]" dimensionUniqueName="[Tableau1]" displayFolder="" count="0" memberValueDatatype="130" unbalanced="0"/>
    <cacheHierarchy uniqueName="[Tableau1].[Matière]" caption="Matière" attribute="1" defaultMemberUniqueName="[Tableau1].[Matière].[All]" allUniqueName="[Tableau1].[Matière].[All]" dimensionUniqueName="[Tableau1]" displayFolder="" count="0" memberValueDatatype="130" unbalanced="0"/>
    <cacheHierarchy uniqueName="[Tableau1].[Grandeur]" caption="Grandeur" attribute="1" defaultMemberUniqueName="[Tableau1].[Grandeur].[All]" allUniqueName="[Tableau1].[Grandeur].[All]" dimensionUniqueName="[Tableau1]" displayFolder="" count="2" memberValueDatatype="130" unbalanced="0">
      <fieldsUsage count="2">
        <fieldUsage x="-1"/>
        <fieldUsage x="3"/>
      </fieldsUsage>
    </cacheHierarchy>
    <cacheHierarchy uniqueName="[Tableau1].[Forme]" caption="Forme" attribute="1" defaultMemberUniqueName="[Tableau1].[Forme].[All]" allUniqueName="[Tableau1].[Forme].[All]" dimensionUniqueName="[Tableau1]" displayFolder="" count="0" memberValueDatatype="130" unbalanced="0"/>
    <cacheHierarchy uniqueName="[Tableau1].[Année]" caption="Année" attribute="1" defaultMemberUniqueName="[Tableau1].[Année].[All]" allUniqueName="[Tableau1].[Année].[All]" dimensionUniqueName="[Tableau1]" displayFolder="" count="0" memberValueDatatype="20" unbalanced="0"/>
    <cacheHierarchy uniqueName="[Tableau1].[Acheteur]" caption="Acheteur" attribute="1" defaultMemberUniqueName="[Tableau1].[Acheteur].[All]" allUniqueName="[Tableau1].[Acheteur].[All]" dimensionUniqueName="[Tableau1]" displayFolder="" count="2" memberValueDatatype="130" unbalanced="0">
      <fieldsUsage count="2">
        <fieldUsage x="-1"/>
        <fieldUsage x="2"/>
      </fieldsUsage>
    </cacheHierarchy>
    <cacheHierarchy uniqueName="[Tableau1].[Nombre]" caption="Nombre" attribute="1" defaultMemberUniqueName="[Tableau1].[Nombre].[All]" allUniqueName="[Tableau1].[Nombre].[All]" dimensionUniqueName="[Tableau1]" displayFolder="" count="0" memberValueDatatype="20" unbalanced="0"/>
    <cacheHierarchy uniqueName="[Measures].[__XL_Count Tableau1]" caption="__XL_Count Tableau1" measure="1" displayFolder="" measureGroup="Tableau1" count="0" hidden="1"/>
    <cacheHierarchy uniqueName="[Measures].[__No measures defined]" caption="__No measures defined" measure="1" displayFolder="" count="0" hidden="1"/>
    <cacheHierarchy uniqueName="[Measures].[Nombre de Pays]" caption="Nombre de Pays" measure="1" displayFolder="" measureGroup="Tableau1" count="0" oneField="1" hidden="1">
      <extLst>
        <ext xmlns:x15="http://schemas.microsoft.com/office/spreadsheetml/2010/11/main" uri="{B97F6D7D-B522-45F9-BDA1-12C45D357490}">
          <x15:cacheHierarchy aggregatedColumn="2"/>
        </ext>
      </extLst>
    </cacheHierarchy>
    <cacheHierarchy uniqueName="[Measures].[Total distinct de Pays]" caption="Total distinct de Pays" measure="1" displayFolder="" measureGroup="Tableau1" count="0" oneField="1" hidden="1">
      <extLst>
        <ext xmlns:x15="http://schemas.microsoft.com/office/spreadsheetml/2010/11/main" uri="{B97F6D7D-B522-45F9-BDA1-12C45D357490}">
          <x15:cacheHierarchy aggregatedColumn="2"/>
        </ext>
      </extLst>
    </cacheHierarchy>
    <cacheHierarchy uniqueName="[Measures].[Nombre de Référence]" caption="Nombre de Référence" measure="1" displayFolder="" measureGroup="Tableau1" count="0" oneField="1" hidden="1">
      <extLst>
        <ext xmlns:x15="http://schemas.microsoft.com/office/spreadsheetml/2010/11/main" uri="{B97F6D7D-B522-45F9-BDA1-12C45D357490}">
          <x15:cacheHierarchy aggregatedColumn="0"/>
        </ext>
      </extLst>
    </cacheHierarchy>
    <cacheHierarchy uniqueName="[Measures].[Nombre de Grandeur]" caption="Nombre de Grandeur" measure="1" displayFolder="" measureGroup="Tableau1" count="0" oneField="1" hidden="1">
      <fieldsUsage count="1">
        <fieldUsage x="4"/>
      </fieldsUsage>
      <extLst>
        <ext xmlns:x15="http://schemas.microsoft.com/office/spreadsheetml/2010/11/main" uri="{B97F6D7D-B522-45F9-BDA1-12C45D357490}">
          <x15:cacheHierarchy aggregatedColumn="6"/>
        </ext>
      </extLst>
    </cacheHierarchy>
    <cacheHierarchy uniqueName="[Measures].[Nombre de Année]" caption="Nombre de Année" measure="1" displayFolder="" measureGroup="Tableau1" count="0" oneField="1" hidden="1">
      <extLst>
        <ext xmlns:x15="http://schemas.microsoft.com/office/spreadsheetml/2010/11/main" uri="{B97F6D7D-B522-45F9-BDA1-12C45D357490}">
          <x15:cacheHierarchy aggregatedColumn="8"/>
        </ext>
      </extLst>
    </cacheHierarchy>
    <cacheHierarchy uniqueName="[Measures].[Nombre de Acheteur]" caption="Nombre de Acheteur" measure="1" displayFolder="" measureGroup="Tableau1" count="0" oneField="1" hidden="1">
      <extLst>
        <ext xmlns:x15="http://schemas.microsoft.com/office/spreadsheetml/2010/11/main" uri="{B97F6D7D-B522-45F9-BDA1-12C45D357490}">
          <x15:cacheHierarchy aggregatedColumn="9"/>
        </ext>
      </extLst>
    </cacheHierarchy>
  </cacheHierarchies>
  <kpis count="0"/>
  <dimensions count="2">
    <dimension measure="1" name="Measures" uniqueName="[Measures]" caption="Measures"/>
    <dimension name="Tableau1" uniqueName="[Tableau1]" caption="Tableau1"/>
  </dimensions>
  <measureGroups count="1">
    <measureGroup name="Tableau1" caption="Tableau1"/>
  </measureGroups>
  <maps count="1">
    <map measureGroup="0" dimension="1"/>
  </maps>
  <extLst>
    <ext xmlns:x14="http://schemas.microsoft.com/office/spreadsheetml/2009/9/main" uri="{725AE2AE-9491-48be-B2B4-4EB974FC3084}">
      <x14:pivotCacheDefinition supportSubqueryNonVisual="1" supportSubqueryCalcMem="1" supportAddCalcMems="1"/>
    </ext>
  </extLst>
</pivotCacheDefinition>
</file>

<file path=xl/pivotCache/pivotCacheDefinition4.xml><?xml version="1.0" encoding="utf-8"?>
<pivotCacheDefinition xmlns="http://schemas.openxmlformats.org/spreadsheetml/2006/main" xmlns:r="http://schemas.openxmlformats.org/officeDocument/2006/relationships" saveData="0" refreshedBy="Loris MERCIER" refreshedDate="43092.656254861111" backgroundQuery="1" createdVersion="6" refreshedVersion="6" minRefreshableVersion="3" recordCount="0" supportSubquery="1" supportAdvancedDrill="1">
  <cacheSource type="external" connectionId="1"/>
  <cacheFields count="4">
    <cacheField name="[Measures].[Nombre de Référence]" caption="Nombre de Référence" numFmtId="0" hierarchy="15" level="32767"/>
    <cacheField name="[Tableau1].[Continents].[Continents]" caption="Continents" numFmtId="0" hierarchy="1" level="1">
      <sharedItems containsSemiMixedTypes="0" containsNonDate="0" containsString="0"/>
    </cacheField>
    <cacheField name="[Tableau1].[Pays].[Pays]" caption="Pays" numFmtId="0" hierarchy="2" level="1">
      <sharedItems containsSemiMixedTypes="0" containsNonDate="0" containsString="0"/>
    </cacheField>
    <cacheField name="[Tableau1].[Acheteur].[Acheteur]" caption="Acheteur" numFmtId="0" hierarchy="9" level="1">
      <sharedItems containsSemiMixedTypes="0" containsNonDate="0" containsString="0"/>
    </cacheField>
  </cacheFields>
  <cacheHierarchies count="19">
    <cacheHierarchy uniqueName="[Tableau1].[Référence]" caption="Référence" attribute="1" defaultMemberUniqueName="[Tableau1].[Référence].[All]" allUniqueName="[Tableau1].[Référence].[All]" dimensionUniqueName="[Tableau1]" displayFolder="" count="0" memberValueDatatype="130" unbalanced="0"/>
    <cacheHierarchy uniqueName="[Tableau1].[Continents]" caption="Continents" attribute="1" defaultMemberUniqueName="[Tableau1].[Continents].[All]" allUniqueName="[Tableau1].[Continents].[All]" dimensionUniqueName="[Tableau1]" displayFolder="" count="2" memberValueDatatype="130" unbalanced="0">
      <fieldsUsage count="2">
        <fieldUsage x="-1"/>
        <fieldUsage x="1"/>
      </fieldsUsage>
    </cacheHierarchy>
    <cacheHierarchy uniqueName="[Tableau1].[Pays]" caption="Pays" attribute="1" defaultMemberUniqueName="[Tableau1].[Pays].[All]" allUniqueName="[Tableau1].[Pays].[All]" dimensionUniqueName="[Tableau1]" displayFolder="" count="2" memberValueDatatype="130" unbalanced="0">
      <fieldsUsage count="2">
        <fieldUsage x="-1"/>
        <fieldUsage x="2"/>
      </fieldsUsage>
    </cacheHierarchy>
    <cacheHierarchy uniqueName="[Tableau1].[Ville/région]" caption="Ville/région" attribute="1" defaultMemberUniqueName="[Tableau1].[Ville/région].[All]" allUniqueName="[Tableau1].[Ville/région].[All]" dimensionUniqueName="[Tableau1]" displayFolder="" count="0" memberValueDatatype="130" unbalanced="0"/>
    <cacheHierarchy uniqueName="[Tableau1].[Description]" caption="Description" attribute="1" defaultMemberUniqueName="[Tableau1].[Description].[All]" allUniqueName="[Tableau1].[Description].[All]" dimensionUniqueName="[Tableau1]" displayFolder="" count="0" memberValueDatatype="130" unbalanced="0"/>
    <cacheHierarchy uniqueName="[Tableau1].[Matière]" caption="Matière" attribute="1" defaultMemberUniqueName="[Tableau1].[Matière].[All]" allUniqueName="[Tableau1].[Matière].[All]" dimensionUniqueName="[Tableau1]" displayFolder="" count="0" memberValueDatatype="130" unbalanced="0"/>
    <cacheHierarchy uniqueName="[Tableau1].[Grandeur]" caption="Grandeur" attribute="1" defaultMemberUniqueName="[Tableau1].[Grandeur].[All]" allUniqueName="[Tableau1].[Grandeur].[All]" dimensionUniqueName="[Tableau1]" displayFolder="" count="0" memberValueDatatype="130" unbalanced="0"/>
    <cacheHierarchy uniqueName="[Tableau1].[Forme]" caption="Forme" attribute="1" defaultMemberUniqueName="[Tableau1].[Forme].[All]" allUniqueName="[Tableau1].[Forme].[All]" dimensionUniqueName="[Tableau1]" displayFolder="" count="0" memberValueDatatype="130" unbalanced="0"/>
    <cacheHierarchy uniqueName="[Tableau1].[Année]" caption="Année" attribute="1" defaultMemberUniqueName="[Tableau1].[Année].[All]" allUniqueName="[Tableau1].[Année].[All]" dimensionUniqueName="[Tableau1]" displayFolder="" count="0" memberValueDatatype="20" unbalanced="0"/>
    <cacheHierarchy uniqueName="[Tableau1].[Acheteur]" caption="Acheteur" attribute="1" defaultMemberUniqueName="[Tableau1].[Acheteur].[All]" allUniqueName="[Tableau1].[Acheteur].[All]" dimensionUniqueName="[Tableau1]" displayFolder="" count="2" memberValueDatatype="130" unbalanced="0">
      <fieldsUsage count="2">
        <fieldUsage x="-1"/>
        <fieldUsage x="3"/>
      </fieldsUsage>
    </cacheHierarchy>
    <cacheHierarchy uniqueName="[Tableau1].[Nombre]" caption="Nombre" attribute="1" defaultMemberUniqueName="[Tableau1].[Nombre].[All]" allUniqueName="[Tableau1].[Nombre].[All]" dimensionUniqueName="[Tableau1]" displayFolder="" count="0" memberValueDatatype="20" unbalanced="0"/>
    <cacheHierarchy uniqueName="[Measures].[__XL_Count Tableau1]" caption="__XL_Count Tableau1" measure="1" displayFolder="" measureGroup="Tableau1" count="0" hidden="1"/>
    <cacheHierarchy uniqueName="[Measures].[__No measures defined]" caption="__No measures defined" measure="1" displayFolder="" count="0" hidden="1"/>
    <cacheHierarchy uniqueName="[Measures].[Nombre de Pays]" caption="Nombre de Pays" measure="1" displayFolder="" measureGroup="Tableau1" count="0" oneField="1" hidden="1">
      <extLst>
        <ext xmlns:x15="http://schemas.microsoft.com/office/spreadsheetml/2010/11/main" uri="{B97F6D7D-B522-45F9-BDA1-12C45D357490}">
          <x15:cacheHierarchy aggregatedColumn="2"/>
        </ext>
      </extLst>
    </cacheHierarchy>
    <cacheHierarchy uniqueName="[Measures].[Total distinct de Pays]" caption="Total distinct de Pays" measure="1" displayFolder="" measureGroup="Tableau1" count="0" oneField="1" hidden="1">
      <extLst>
        <ext xmlns:x15="http://schemas.microsoft.com/office/spreadsheetml/2010/11/main" uri="{B97F6D7D-B522-45F9-BDA1-12C45D357490}">
          <x15:cacheHierarchy aggregatedColumn="2"/>
        </ext>
      </extLst>
    </cacheHierarchy>
    <cacheHierarchy uniqueName="[Measures].[Nombre de Référence]" caption="Nombre de Référence" measure="1" displayFolder="" measureGroup="Tableau1" count="0" oneField="1" hidden="1">
      <fieldsUsage count="1">
        <fieldUsage x="0"/>
      </fieldsUsage>
      <extLst>
        <ext xmlns:x15="http://schemas.microsoft.com/office/spreadsheetml/2010/11/main" uri="{B97F6D7D-B522-45F9-BDA1-12C45D357490}">
          <x15:cacheHierarchy aggregatedColumn="0"/>
        </ext>
      </extLst>
    </cacheHierarchy>
    <cacheHierarchy uniqueName="[Measures].[Nombre de Grandeur]" caption="Nombre de Grandeur" measure="1" displayFolder="" measureGroup="Tableau1" count="0" oneField="1" hidden="1">
      <extLst>
        <ext xmlns:x15="http://schemas.microsoft.com/office/spreadsheetml/2010/11/main" uri="{B97F6D7D-B522-45F9-BDA1-12C45D357490}">
          <x15:cacheHierarchy aggregatedColumn="6"/>
        </ext>
      </extLst>
    </cacheHierarchy>
    <cacheHierarchy uniqueName="[Measures].[Nombre de Année]" caption="Nombre de Année" measure="1" displayFolder="" measureGroup="Tableau1" count="0" oneField="1" hidden="1">
      <extLst>
        <ext xmlns:x15="http://schemas.microsoft.com/office/spreadsheetml/2010/11/main" uri="{B97F6D7D-B522-45F9-BDA1-12C45D357490}">
          <x15:cacheHierarchy aggregatedColumn="8"/>
        </ext>
      </extLst>
    </cacheHierarchy>
    <cacheHierarchy uniqueName="[Measures].[Nombre de Acheteur]" caption="Nombre de Acheteur" measure="1" displayFolder="" measureGroup="Tableau1" count="0" oneField="1" hidden="1">
      <extLst>
        <ext xmlns:x15="http://schemas.microsoft.com/office/spreadsheetml/2010/11/main" uri="{B97F6D7D-B522-45F9-BDA1-12C45D357490}">
          <x15:cacheHierarchy aggregatedColumn="9"/>
        </ext>
      </extLst>
    </cacheHierarchy>
  </cacheHierarchies>
  <kpis count="0"/>
  <dimensions count="2">
    <dimension measure="1" name="Measures" uniqueName="[Measures]" caption="Measures"/>
    <dimension name="Tableau1" uniqueName="[Tableau1]" caption="Tableau1"/>
  </dimensions>
  <measureGroups count="1">
    <measureGroup name="Tableau1" caption="Tableau1"/>
  </measureGroups>
  <maps count="1">
    <map measureGroup="0" dimension="1"/>
  </maps>
  <extLst>
    <ext xmlns:x14="http://schemas.microsoft.com/office/spreadsheetml/2009/9/main" uri="{725AE2AE-9491-48be-B2B4-4EB974FC3084}">
      <x14:pivotCacheDefinition supportSubqueryNonVisual="1" supportSubqueryCalcMem="1" supportAddCalcMems="1"/>
    </ext>
  </extLst>
</pivotCacheDefinition>
</file>

<file path=xl/pivotCache/pivotCacheDefinition5.xml><?xml version="1.0" encoding="utf-8"?>
<pivotCacheDefinition xmlns="http://schemas.openxmlformats.org/spreadsheetml/2006/main" xmlns:r="http://schemas.openxmlformats.org/officeDocument/2006/relationships" saveData="0" refreshedBy="Loris MERCIER" refreshedDate="43092.656259143521" backgroundQuery="1" createdVersion="6" refreshedVersion="6" minRefreshableVersion="3" recordCount="0" supportSubquery="1" supportAdvancedDrill="1">
  <cacheSource type="external" connectionId="1"/>
  <cacheFields count="4">
    <cacheField name="[Tableau1].[Continents].[Continents]" caption="Continents" numFmtId="0" hierarchy="1" level="1">
      <sharedItems containsSemiMixedTypes="0" containsNonDate="0" containsString="0"/>
    </cacheField>
    <cacheField name="[Tableau1].[Pays].[Pays]" caption="Pays" numFmtId="0" hierarchy="2" level="1">
      <sharedItems containsSemiMixedTypes="0" containsNonDate="0" containsString="0"/>
    </cacheField>
    <cacheField name="[Measures].[Total distinct de Pays]" caption="Total distinct de Pays" numFmtId="0" hierarchy="14" level="32767"/>
    <cacheField name="[Tableau1].[Acheteur].[Acheteur]" caption="Acheteur" numFmtId="0" hierarchy="9" level="1">
      <sharedItems containsSemiMixedTypes="0" containsNonDate="0" containsString="0"/>
    </cacheField>
  </cacheFields>
  <cacheHierarchies count="19">
    <cacheHierarchy uniqueName="[Tableau1].[Référence]" caption="Référence" attribute="1" defaultMemberUniqueName="[Tableau1].[Référence].[All]" allUniqueName="[Tableau1].[Référence].[All]" dimensionUniqueName="[Tableau1]" displayFolder="" count="0" memberValueDatatype="130" unbalanced="0"/>
    <cacheHierarchy uniqueName="[Tableau1].[Continents]" caption="Continents" attribute="1" defaultMemberUniqueName="[Tableau1].[Continents].[All]" allUniqueName="[Tableau1].[Continents].[All]" dimensionUniqueName="[Tableau1]" displayFolder="" count="2" memberValueDatatype="130" unbalanced="0">
      <fieldsUsage count="2">
        <fieldUsage x="-1"/>
        <fieldUsage x="0"/>
      </fieldsUsage>
    </cacheHierarchy>
    <cacheHierarchy uniqueName="[Tableau1].[Pays]" caption="Pays" attribute="1" defaultMemberUniqueName="[Tableau1].[Pays].[All]" allUniqueName="[Tableau1].[Pays].[All]" dimensionUniqueName="[Tableau1]" displayFolder="" count="2" memberValueDatatype="130" unbalanced="0">
      <fieldsUsage count="2">
        <fieldUsage x="-1"/>
        <fieldUsage x="1"/>
      </fieldsUsage>
    </cacheHierarchy>
    <cacheHierarchy uniqueName="[Tableau1].[Ville/région]" caption="Ville/région" attribute="1" defaultMemberUniqueName="[Tableau1].[Ville/région].[All]" allUniqueName="[Tableau1].[Ville/région].[All]" dimensionUniqueName="[Tableau1]" displayFolder="" count="0" memberValueDatatype="130" unbalanced="0"/>
    <cacheHierarchy uniqueName="[Tableau1].[Description]" caption="Description" attribute="1" defaultMemberUniqueName="[Tableau1].[Description].[All]" allUniqueName="[Tableau1].[Description].[All]" dimensionUniqueName="[Tableau1]" displayFolder="" count="0" memberValueDatatype="130" unbalanced="0"/>
    <cacheHierarchy uniqueName="[Tableau1].[Matière]" caption="Matière" attribute="1" defaultMemberUniqueName="[Tableau1].[Matière].[All]" allUniqueName="[Tableau1].[Matière].[All]" dimensionUniqueName="[Tableau1]" displayFolder="" count="0" memberValueDatatype="130" unbalanced="0"/>
    <cacheHierarchy uniqueName="[Tableau1].[Grandeur]" caption="Grandeur" attribute="1" defaultMemberUniqueName="[Tableau1].[Grandeur].[All]" allUniqueName="[Tableau1].[Grandeur].[All]" dimensionUniqueName="[Tableau1]" displayFolder="" count="0" memberValueDatatype="130" unbalanced="0"/>
    <cacheHierarchy uniqueName="[Tableau1].[Forme]" caption="Forme" attribute="1" defaultMemberUniqueName="[Tableau1].[Forme].[All]" allUniqueName="[Tableau1].[Forme].[All]" dimensionUniqueName="[Tableau1]" displayFolder="" count="0" memberValueDatatype="130" unbalanced="0"/>
    <cacheHierarchy uniqueName="[Tableau1].[Année]" caption="Année" attribute="1" defaultMemberUniqueName="[Tableau1].[Année].[All]" allUniqueName="[Tableau1].[Année].[All]" dimensionUniqueName="[Tableau1]" displayFolder="" count="0" memberValueDatatype="20" unbalanced="0"/>
    <cacheHierarchy uniqueName="[Tableau1].[Acheteur]" caption="Acheteur" attribute="1" defaultMemberUniqueName="[Tableau1].[Acheteur].[All]" allUniqueName="[Tableau1].[Acheteur].[All]" dimensionUniqueName="[Tableau1]" displayFolder="" count="2" memberValueDatatype="130" unbalanced="0">
      <fieldsUsage count="2">
        <fieldUsage x="-1"/>
        <fieldUsage x="3"/>
      </fieldsUsage>
    </cacheHierarchy>
    <cacheHierarchy uniqueName="[Tableau1].[Nombre]" caption="Nombre" attribute="1" defaultMemberUniqueName="[Tableau1].[Nombre].[All]" allUniqueName="[Tableau1].[Nombre].[All]" dimensionUniqueName="[Tableau1]" displayFolder="" count="0" memberValueDatatype="20" unbalanced="0"/>
    <cacheHierarchy uniqueName="[Measures].[__XL_Count Tableau1]" caption="__XL_Count Tableau1" measure="1" displayFolder="" measureGroup="Tableau1" count="0" hidden="1"/>
    <cacheHierarchy uniqueName="[Measures].[__No measures defined]" caption="__No measures defined" measure="1" displayFolder="" count="0" hidden="1"/>
    <cacheHierarchy uniqueName="[Measures].[Nombre de Pays]" caption="Nombre de Pays" measure="1" displayFolder="" measureGroup="Tableau1" count="0" oneField="1" hidden="1">
      <extLst>
        <ext xmlns:x15="http://schemas.microsoft.com/office/spreadsheetml/2010/11/main" uri="{B97F6D7D-B522-45F9-BDA1-12C45D357490}">
          <x15:cacheHierarchy aggregatedColumn="2"/>
        </ext>
      </extLst>
    </cacheHierarchy>
    <cacheHierarchy uniqueName="[Measures].[Total distinct de Pays]" caption="Total distinct de Pays" measure="1" displayFolder="" measureGroup="Tableau1" count="0" oneField="1" hidden="1">
      <fieldsUsage count="1">
        <fieldUsage x="2"/>
      </fieldsUsage>
      <extLst>
        <ext xmlns:x15="http://schemas.microsoft.com/office/spreadsheetml/2010/11/main" uri="{B97F6D7D-B522-45F9-BDA1-12C45D357490}">
          <x15:cacheHierarchy aggregatedColumn="2"/>
        </ext>
      </extLst>
    </cacheHierarchy>
    <cacheHierarchy uniqueName="[Measures].[Nombre de Référence]" caption="Nombre de Référence" measure="1" displayFolder="" measureGroup="Tableau1" count="0" oneField="1" hidden="1">
      <extLst>
        <ext xmlns:x15="http://schemas.microsoft.com/office/spreadsheetml/2010/11/main" uri="{B97F6D7D-B522-45F9-BDA1-12C45D357490}">
          <x15:cacheHierarchy aggregatedColumn="0"/>
        </ext>
      </extLst>
    </cacheHierarchy>
    <cacheHierarchy uniqueName="[Measures].[Nombre de Grandeur]" caption="Nombre de Grandeur" measure="1" displayFolder="" measureGroup="Tableau1" count="0" oneField="1" hidden="1">
      <extLst>
        <ext xmlns:x15="http://schemas.microsoft.com/office/spreadsheetml/2010/11/main" uri="{B97F6D7D-B522-45F9-BDA1-12C45D357490}">
          <x15:cacheHierarchy aggregatedColumn="6"/>
        </ext>
      </extLst>
    </cacheHierarchy>
    <cacheHierarchy uniqueName="[Measures].[Nombre de Année]" caption="Nombre de Année" measure="1" displayFolder="" measureGroup="Tableau1" count="0" oneField="1" hidden="1">
      <extLst>
        <ext xmlns:x15="http://schemas.microsoft.com/office/spreadsheetml/2010/11/main" uri="{B97F6D7D-B522-45F9-BDA1-12C45D357490}">
          <x15:cacheHierarchy aggregatedColumn="8"/>
        </ext>
      </extLst>
    </cacheHierarchy>
    <cacheHierarchy uniqueName="[Measures].[Nombre de Acheteur]" caption="Nombre de Acheteur" measure="1" displayFolder="" measureGroup="Tableau1" count="0" oneField="1" hidden="1">
      <extLst>
        <ext xmlns:x15="http://schemas.microsoft.com/office/spreadsheetml/2010/11/main" uri="{B97F6D7D-B522-45F9-BDA1-12C45D357490}">
          <x15:cacheHierarchy aggregatedColumn="9"/>
        </ext>
      </extLst>
    </cacheHierarchy>
  </cacheHierarchies>
  <kpis count="0"/>
  <dimensions count="2">
    <dimension measure="1" name="Measures" uniqueName="[Measures]" caption="Measures"/>
    <dimension name="Tableau1" uniqueName="[Tableau1]" caption="Tableau1"/>
  </dimensions>
  <measureGroups count="1">
    <measureGroup name="Tableau1" caption="Tableau1"/>
  </measureGroups>
  <maps count="1">
    <map measureGroup="0" dimension="1"/>
  </maps>
  <extLst>
    <ext xmlns:x14="http://schemas.microsoft.com/office/spreadsheetml/2009/9/main" uri="{725AE2AE-9491-48be-B2B4-4EB974FC3084}">
      <x14:pivotCacheDefinition supportSubqueryNonVisual="1" supportSubqueryCalcMem="1" supportAddCalcMems="1"/>
    </ext>
  </extLst>
</pivotCacheDefinition>
</file>

<file path=xl/pivotCache/pivotCacheDefinition6.xml><?xml version="1.0" encoding="utf-8"?>
<pivotCacheDefinition xmlns="http://schemas.openxmlformats.org/spreadsheetml/2006/main" xmlns:r="http://schemas.openxmlformats.org/officeDocument/2006/relationships" saveData="0" refreshedBy="Loris MERCIER" refreshedDate="43092.656265625003" backgroundQuery="1" createdVersion="6" refreshedVersion="6" minRefreshableVersion="3" recordCount="0" supportSubquery="1" supportAdvancedDrill="1">
  <cacheSource type="external" connectionId="1"/>
  <cacheFields count="5">
    <cacheField name="[Tableau1].[Continents].[Continents]" caption="Continents" numFmtId="0" hierarchy="1" level="1">
      <sharedItems containsSemiMixedTypes="0" containsNonDate="0" containsString="0"/>
    </cacheField>
    <cacheField name="[Tableau1].[Pays].[Pays]" caption="Pays" numFmtId="0" hierarchy="2" level="1">
      <sharedItems containsSemiMixedTypes="0" containsNonDate="0" containsString="0"/>
    </cacheField>
    <cacheField name="[Tableau1].[Acheteur].[Acheteur]" caption="Acheteur" numFmtId="0" hierarchy="9" level="1">
      <sharedItems containsSemiMixedTypes="0" containsNonDate="0" containsString="0"/>
    </cacheField>
    <cacheField name="[Tableau1].[Année].[Année]" caption="Année" numFmtId="0" hierarchy="8" level="1">
      <sharedItems containsMixedTypes="1" containsNumber="1" containsInteger="1" minValue="2006" maxValue="2017" count="24">
        <n v="2006"/>
        <n v="2007"/>
        <n v="2008"/>
        <n v="2009"/>
        <n v="2010"/>
        <n v="2011"/>
        <n v="2012"/>
        <n v="2013"/>
        <n v="2014"/>
        <n v="2015"/>
        <n v="2016"/>
        <n v="2017"/>
        <s v="2006" u="1"/>
        <s v="2007" u="1"/>
        <s v="2008" u="1"/>
        <s v="2009" u="1"/>
        <s v="2010" u="1"/>
        <s v="2011" u="1"/>
        <s v="2012" u="1"/>
        <s v="2013" u="1"/>
        <s v="2014" u="1"/>
        <s v="2015" u="1"/>
        <s v="2016" u="1"/>
        <s v="2017" u="1"/>
      </sharedItems>
      <extLst>
        <ext xmlns:x15="http://schemas.microsoft.com/office/spreadsheetml/2010/11/main" uri="{4F2E5C28-24EA-4eb8-9CBF-B6C8F9C3D259}">
          <x15:cachedUniqueNames>
            <x15:cachedUniqueName index="0" name="[Tableau1].[Année].&amp;[2006]"/>
            <x15:cachedUniqueName index="1" name="[Tableau1].[Année].&amp;[2007]"/>
            <x15:cachedUniqueName index="2" name="[Tableau1].[Année].&amp;[2008]"/>
            <x15:cachedUniqueName index="3" name="[Tableau1].[Année].&amp;[2009]"/>
            <x15:cachedUniqueName index="4" name="[Tableau1].[Année].&amp;[2010]"/>
            <x15:cachedUniqueName index="5" name="[Tableau1].[Année].&amp;[2011]"/>
            <x15:cachedUniqueName index="6" name="[Tableau1].[Année].&amp;[2012]"/>
            <x15:cachedUniqueName index="7" name="[Tableau1].[Année].&amp;[2013]"/>
            <x15:cachedUniqueName index="8" name="[Tableau1].[Année].&amp;[2014]"/>
            <x15:cachedUniqueName index="9" name="[Tableau1].[Année].&amp;[2015]"/>
            <x15:cachedUniqueName index="10" name="[Tableau1].[Année].&amp;[2016]"/>
            <x15:cachedUniqueName index="11" name="[Tableau1].[Année].&amp;[2017]"/>
          </x15:cachedUniqueNames>
        </ext>
      </extLst>
    </cacheField>
    <cacheField name="[Measures].[Nombre de Année]" caption="Nombre de Année" numFmtId="0" hierarchy="17" level="32767"/>
  </cacheFields>
  <cacheHierarchies count="19">
    <cacheHierarchy uniqueName="[Tableau1].[Référence]" caption="Référence" attribute="1" defaultMemberUniqueName="[Tableau1].[Référence].[All]" allUniqueName="[Tableau1].[Référence].[All]" dimensionUniqueName="[Tableau1]" displayFolder="" count="0" memberValueDatatype="130" unbalanced="0"/>
    <cacheHierarchy uniqueName="[Tableau1].[Continents]" caption="Continents" attribute="1" defaultMemberUniqueName="[Tableau1].[Continents].[All]" allUniqueName="[Tableau1].[Continents].[All]" dimensionUniqueName="[Tableau1]" displayFolder="" count="2" memberValueDatatype="130" unbalanced="0">
      <fieldsUsage count="2">
        <fieldUsage x="-1"/>
        <fieldUsage x="0"/>
      </fieldsUsage>
    </cacheHierarchy>
    <cacheHierarchy uniqueName="[Tableau1].[Pays]" caption="Pays" attribute="1" defaultMemberUniqueName="[Tableau1].[Pays].[All]" allUniqueName="[Tableau1].[Pays].[All]" dimensionUniqueName="[Tableau1]" displayFolder="" count="2" memberValueDatatype="130" unbalanced="0">
      <fieldsUsage count="2">
        <fieldUsage x="-1"/>
        <fieldUsage x="1"/>
      </fieldsUsage>
    </cacheHierarchy>
    <cacheHierarchy uniqueName="[Tableau1].[Ville/région]" caption="Ville/région" attribute="1" defaultMemberUniqueName="[Tableau1].[Ville/région].[All]" allUniqueName="[Tableau1].[Ville/région].[All]" dimensionUniqueName="[Tableau1]" displayFolder="" count="0" memberValueDatatype="130" unbalanced="0"/>
    <cacheHierarchy uniqueName="[Tableau1].[Description]" caption="Description" attribute="1" defaultMemberUniqueName="[Tableau1].[Description].[All]" allUniqueName="[Tableau1].[Description].[All]" dimensionUniqueName="[Tableau1]" displayFolder="" count="0" memberValueDatatype="130" unbalanced="0"/>
    <cacheHierarchy uniqueName="[Tableau1].[Matière]" caption="Matière" attribute="1" defaultMemberUniqueName="[Tableau1].[Matière].[All]" allUniqueName="[Tableau1].[Matière].[All]" dimensionUniqueName="[Tableau1]" displayFolder="" count="0" memberValueDatatype="130" unbalanced="0"/>
    <cacheHierarchy uniqueName="[Tableau1].[Grandeur]" caption="Grandeur" attribute="1" defaultMemberUniqueName="[Tableau1].[Grandeur].[All]" allUniqueName="[Tableau1].[Grandeur].[All]" dimensionUniqueName="[Tableau1]" displayFolder="" count="0" memberValueDatatype="130" unbalanced="0"/>
    <cacheHierarchy uniqueName="[Tableau1].[Forme]" caption="Forme" attribute="1" defaultMemberUniqueName="[Tableau1].[Forme].[All]" allUniqueName="[Tableau1].[Forme].[All]" dimensionUniqueName="[Tableau1]" displayFolder="" count="0" memberValueDatatype="130" unbalanced="0"/>
    <cacheHierarchy uniqueName="[Tableau1].[Année]" caption="Année" attribute="1" defaultMemberUniqueName="[Tableau1].[Année].[All]" allUniqueName="[Tableau1].[Année].[All]" dimensionUniqueName="[Tableau1]" displayFolder="" count="2" memberValueDatatype="20" unbalanced="0">
      <fieldsUsage count="2">
        <fieldUsage x="-1"/>
        <fieldUsage x="3"/>
      </fieldsUsage>
    </cacheHierarchy>
    <cacheHierarchy uniqueName="[Tableau1].[Acheteur]" caption="Acheteur" attribute="1" defaultMemberUniqueName="[Tableau1].[Acheteur].[All]" allUniqueName="[Tableau1].[Acheteur].[All]" dimensionUniqueName="[Tableau1]" displayFolder="" count="2" memberValueDatatype="130" unbalanced="0">
      <fieldsUsage count="2">
        <fieldUsage x="-1"/>
        <fieldUsage x="2"/>
      </fieldsUsage>
    </cacheHierarchy>
    <cacheHierarchy uniqueName="[Tableau1].[Nombre]" caption="Nombre" attribute="1" defaultMemberUniqueName="[Tableau1].[Nombre].[All]" allUniqueName="[Tableau1].[Nombre].[All]" dimensionUniqueName="[Tableau1]" displayFolder="" count="0" memberValueDatatype="20" unbalanced="0"/>
    <cacheHierarchy uniqueName="[Measures].[__XL_Count Tableau1]" caption="__XL_Count Tableau1" measure="1" displayFolder="" measureGroup="Tableau1" count="0" hidden="1"/>
    <cacheHierarchy uniqueName="[Measures].[__No measures defined]" caption="__No measures defined" measure="1" displayFolder="" count="0" hidden="1"/>
    <cacheHierarchy uniqueName="[Measures].[Nombre de Pays]" caption="Nombre de Pays" measure="1" displayFolder="" measureGroup="Tableau1" count="0" oneField="1" hidden="1">
      <extLst>
        <ext xmlns:x15="http://schemas.microsoft.com/office/spreadsheetml/2010/11/main" uri="{B97F6D7D-B522-45F9-BDA1-12C45D357490}">
          <x15:cacheHierarchy aggregatedColumn="2"/>
        </ext>
      </extLst>
    </cacheHierarchy>
    <cacheHierarchy uniqueName="[Measures].[Total distinct de Pays]" caption="Total distinct de Pays" measure="1" displayFolder="" measureGroup="Tableau1" count="0" oneField="1" hidden="1">
      <extLst>
        <ext xmlns:x15="http://schemas.microsoft.com/office/spreadsheetml/2010/11/main" uri="{B97F6D7D-B522-45F9-BDA1-12C45D357490}">
          <x15:cacheHierarchy aggregatedColumn="2"/>
        </ext>
      </extLst>
    </cacheHierarchy>
    <cacheHierarchy uniqueName="[Measures].[Nombre de Référence]" caption="Nombre de Référence" measure="1" displayFolder="" measureGroup="Tableau1" count="0" oneField="1" hidden="1">
      <extLst>
        <ext xmlns:x15="http://schemas.microsoft.com/office/spreadsheetml/2010/11/main" uri="{B97F6D7D-B522-45F9-BDA1-12C45D357490}">
          <x15:cacheHierarchy aggregatedColumn="0"/>
        </ext>
      </extLst>
    </cacheHierarchy>
    <cacheHierarchy uniqueName="[Measures].[Nombre de Grandeur]" caption="Nombre de Grandeur" measure="1" displayFolder="" measureGroup="Tableau1" count="0" oneField="1" hidden="1">
      <extLst>
        <ext xmlns:x15="http://schemas.microsoft.com/office/spreadsheetml/2010/11/main" uri="{B97F6D7D-B522-45F9-BDA1-12C45D357490}">
          <x15:cacheHierarchy aggregatedColumn="6"/>
        </ext>
      </extLst>
    </cacheHierarchy>
    <cacheHierarchy uniqueName="[Measures].[Nombre de Année]" caption="Nombre de Année" measure="1" displayFolder="" measureGroup="Tableau1" count="0" oneField="1" hidden="1">
      <fieldsUsage count="1">
        <fieldUsage x="4"/>
      </fieldsUsage>
      <extLst>
        <ext xmlns:x15="http://schemas.microsoft.com/office/spreadsheetml/2010/11/main" uri="{B97F6D7D-B522-45F9-BDA1-12C45D357490}">
          <x15:cacheHierarchy aggregatedColumn="8"/>
        </ext>
      </extLst>
    </cacheHierarchy>
    <cacheHierarchy uniqueName="[Measures].[Nombre de Acheteur]" caption="Nombre de Acheteur" measure="1" displayFolder="" measureGroup="Tableau1" count="0" oneField="1" hidden="1">
      <extLst>
        <ext xmlns:x15="http://schemas.microsoft.com/office/spreadsheetml/2010/11/main" uri="{B97F6D7D-B522-45F9-BDA1-12C45D357490}">
          <x15:cacheHierarchy aggregatedColumn="9"/>
        </ext>
      </extLst>
    </cacheHierarchy>
  </cacheHierarchies>
  <kpis count="0"/>
  <dimensions count="2">
    <dimension measure="1" name="Measures" uniqueName="[Measures]" caption="Measures"/>
    <dimension name="Tableau1" uniqueName="[Tableau1]" caption="Tableau1"/>
  </dimensions>
  <measureGroups count="1">
    <measureGroup name="Tableau1" caption="Tableau1"/>
  </measureGroups>
  <maps count="1">
    <map measureGroup="0" dimension="1"/>
  </maps>
  <extLst>
    <ext xmlns:x14="http://schemas.microsoft.com/office/spreadsheetml/2009/9/main" uri="{725AE2AE-9491-48be-B2B4-4EB974FC3084}">
      <x14:pivotCacheDefinition supportSubqueryNonVisual="1" supportSubqueryCalcMem="1" supportAddCalcMems="1"/>
    </ext>
  </extLst>
</pivotCacheDefinition>
</file>

<file path=xl/pivotCache/pivotCacheDefinition7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saveData="0" refreshedBy="Loris MERCIER" refreshedDate="43092.656234027774" backgroundQuery="1" createdVersion="3" refreshedVersion="6" minRefreshableVersion="3" recordCount="0" supportSubquery="1" supportAdvancedDrill="1" xr:uid="{B4FB5AE6-F291-46AE-AE9A-5586DA819C64}">
  <cacheSource type="external" connectionId="1">
    <extLst>
      <ext xmlns:x14="http://schemas.microsoft.com/office/spreadsheetml/2009/9/main" uri="{F057638F-6D5F-4e77-A914-E7F072B9BCA8}">
        <x14:sourceConnection name="ThisWorkbookDataModel"/>
      </ext>
    </extLst>
  </cacheSource>
  <cacheFields count="0"/>
  <cacheHierarchies count="19">
    <cacheHierarchy uniqueName="[Tableau1].[Référence]" caption="Référence" attribute="1" defaultMemberUniqueName="[Tableau1].[Référence].[All]" allUniqueName="[Tableau1].[Référence].[All]" dimensionUniqueName="[Tableau1]" displayFolder="" count="0" memberValueDatatype="130" unbalanced="0"/>
    <cacheHierarchy uniqueName="[Tableau1].[Continents]" caption="Continents" attribute="1" defaultMemberUniqueName="[Tableau1].[Continents].[All]" allUniqueName="[Tableau1].[Continents].[All]" dimensionUniqueName="[Tableau1]" displayFolder="" count="2" memberValueDatatype="130" unbalanced="0"/>
    <cacheHierarchy uniqueName="[Tableau1].[Pays]" caption="Pays" attribute="1" defaultMemberUniqueName="[Tableau1].[Pays].[All]" allUniqueName="[Tableau1].[Pays].[All]" dimensionUniqueName="[Tableau1]" displayFolder="" count="2" memberValueDatatype="130" unbalanced="0"/>
    <cacheHierarchy uniqueName="[Tableau1].[Ville/région]" caption="Ville/région" attribute="1" defaultMemberUniqueName="[Tableau1].[Ville/région].[All]" allUniqueName="[Tableau1].[Ville/région].[All]" dimensionUniqueName="[Tableau1]" displayFolder="" count="0" memberValueDatatype="130" unbalanced="0"/>
    <cacheHierarchy uniqueName="[Tableau1].[Description]" caption="Description" attribute="1" defaultMemberUniqueName="[Tableau1].[Description].[All]" allUniqueName="[Tableau1].[Description].[All]" dimensionUniqueName="[Tableau1]" displayFolder="" count="0" memberValueDatatype="130" unbalanced="0"/>
    <cacheHierarchy uniqueName="[Tableau1].[Matière]" caption="Matière" attribute="1" defaultMemberUniqueName="[Tableau1].[Matière].[All]" allUniqueName="[Tableau1].[Matière].[All]" dimensionUniqueName="[Tableau1]" displayFolder="" count="0" memberValueDatatype="130" unbalanced="0"/>
    <cacheHierarchy uniqueName="[Tableau1].[Grandeur]" caption="Grandeur" attribute="1" defaultMemberUniqueName="[Tableau1].[Grandeur].[All]" allUniqueName="[Tableau1].[Grandeur].[All]" dimensionUniqueName="[Tableau1]" displayFolder="" count="0" memberValueDatatype="130" unbalanced="0"/>
    <cacheHierarchy uniqueName="[Tableau1].[Forme]" caption="Forme" attribute="1" defaultMemberUniqueName="[Tableau1].[Forme].[All]" allUniqueName="[Tableau1].[Forme].[All]" dimensionUniqueName="[Tableau1]" displayFolder="" count="0" memberValueDatatype="130" unbalanced="0"/>
    <cacheHierarchy uniqueName="[Tableau1].[Année]" caption="Année" attribute="1" defaultMemberUniqueName="[Tableau1].[Année].[All]" allUniqueName="[Tableau1].[Année].[All]" dimensionUniqueName="[Tableau1]" displayFolder="" count="0" memberValueDatatype="20" unbalanced="0"/>
    <cacheHierarchy uniqueName="[Tableau1].[Acheteur]" caption="Acheteur" attribute="1" defaultMemberUniqueName="[Tableau1].[Acheteur].[All]" allUniqueName="[Tableau1].[Acheteur].[All]" dimensionUniqueName="[Tableau1]" displayFolder="" count="2" memberValueDatatype="130" unbalanced="0"/>
    <cacheHierarchy uniqueName="[Tableau1].[Nombre]" caption="Nombre" attribute="1" defaultMemberUniqueName="[Tableau1].[Nombre].[All]" allUniqueName="[Tableau1].[Nombre].[All]" dimensionUniqueName="[Tableau1]" displayFolder="" count="0" memberValueDatatype="20" unbalanced="0"/>
    <cacheHierarchy uniqueName="[Measures].[__XL_Count Tableau1]" caption="__XL_Count Tableau1" measure="1" displayFolder="" measureGroup="Tableau1" count="0" hidden="1"/>
    <cacheHierarchy uniqueName="[Measures].[__No measures defined]" caption="__No measures defined" measure="1" displayFolder="" count="0" hidden="1"/>
    <cacheHierarchy uniqueName="[Measures].[Nombre de Pays]" caption="Nombre de Pays" measure="1" displayFolder="" measureGroup="Tableau1" count="0" hidden="1">
      <extLst>
        <ext xmlns:x15="http://schemas.microsoft.com/office/spreadsheetml/2010/11/main" uri="{B97F6D7D-B522-45F9-BDA1-12C45D357490}">
          <x15:cacheHierarchy aggregatedColumn="2"/>
        </ext>
      </extLst>
    </cacheHierarchy>
    <cacheHierarchy uniqueName="[Measures].[Total distinct de Pays]" caption="Total distinct de Pays" measure="1" displayFolder="" measureGroup="Tableau1" count="0" hidden="1">
      <extLst>
        <ext xmlns:x15="http://schemas.microsoft.com/office/spreadsheetml/2010/11/main" uri="{B97F6D7D-B522-45F9-BDA1-12C45D357490}">
          <x15:cacheHierarchy aggregatedColumn="2"/>
        </ext>
      </extLst>
    </cacheHierarchy>
    <cacheHierarchy uniqueName="[Measures].[Nombre de Référence]" caption="Nombre de Référence" measure="1" displayFolder="" measureGroup="Tableau1" count="0" hidden="1">
      <extLst>
        <ext xmlns:x15="http://schemas.microsoft.com/office/spreadsheetml/2010/11/main" uri="{B97F6D7D-B522-45F9-BDA1-12C45D357490}">
          <x15:cacheHierarchy aggregatedColumn="0"/>
        </ext>
      </extLst>
    </cacheHierarchy>
    <cacheHierarchy uniqueName="[Measures].[Nombre de Grandeur]" caption="Nombre de Grandeur" measure="1" displayFolder="" measureGroup="Tableau1" count="0" hidden="1">
      <extLst>
        <ext xmlns:x15="http://schemas.microsoft.com/office/spreadsheetml/2010/11/main" uri="{B97F6D7D-B522-45F9-BDA1-12C45D357490}">
          <x15:cacheHierarchy aggregatedColumn="6"/>
        </ext>
      </extLst>
    </cacheHierarchy>
    <cacheHierarchy uniqueName="[Measures].[Nombre de Année]" caption="Nombre de Année" measure="1" displayFolder="" measureGroup="Tableau1" count="0" hidden="1">
      <extLst>
        <ext xmlns:x15="http://schemas.microsoft.com/office/spreadsheetml/2010/11/main" uri="{B97F6D7D-B522-45F9-BDA1-12C45D357490}">
          <x15:cacheHierarchy aggregatedColumn="8"/>
        </ext>
      </extLst>
    </cacheHierarchy>
    <cacheHierarchy uniqueName="[Measures].[Nombre de Acheteur]" caption="Nombre de Acheteur" measure="1" displayFolder="" measureGroup="Tableau1" count="0" hidden="1">
      <extLst>
        <ext xmlns:x15="http://schemas.microsoft.com/office/spreadsheetml/2010/11/main" uri="{B97F6D7D-B522-45F9-BDA1-12C45D357490}">
          <x15:cacheHierarchy aggregatedColumn="9"/>
        </ext>
      </extLst>
    </cacheHierarchy>
  </cacheHierarchies>
  <kpis count="0"/>
  <extLst>
    <ext xmlns:x14="http://schemas.microsoft.com/office/spreadsheetml/2009/9/main" uri="{725AE2AE-9491-48be-B2B4-4EB974FC3084}">
      <x14:pivotCacheDefinition slicerData="1" pivotCacheId="18" supportSubqueryNonVisual="1" supportSubqueryCalcMem="1" supportAddCalcMems="1"/>
    </ext>
  </extLst>
</pivotCacheDefinition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6.xml"/></Relationships>
</file>

<file path=xl/pivotTables/_rels/pivotTable4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3.xml"/></Relationships>
</file>

<file path=xl/pivotTables/_rels/pivotTable5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4.xml"/></Relationships>
</file>

<file path=xl/pivotTables/_rels/pivotTable6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5.xml"/></Relationships>
</file>

<file path=xl/pivotTables/pivotTable1.xml><?xml version="1.0" encoding="utf-8"?>
<pivotTableDefinition xmlns="http://schemas.openxmlformats.org/spreadsheetml/2006/main" name="Tableau croisé dynamique2" cacheId="1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outline="1" outlineData="1" multipleFieldFilters="0" chartFormat="4">
  <location ref="A4:B9" firstHeaderRow="1" firstDataRow="1" firstDataCol="1" rowPageCount="2" colPageCount="1"/>
  <pivotFields count="4">
    <pivotField axis="axisPage" allDrilled="1" showAll="0" dataSourceSort="1" defaultAttributeDrillState="1">
      <items count="1">
        <item t="default"/>
      </items>
    </pivotField>
    <pivotField axis="axisPage" allDrilled="1" showAll="0" dataSourceSort="1" defaultAttributeDrillState="1">
      <items count="1">
        <item t="default"/>
      </items>
    </pivotField>
    <pivotField axis="axisRow" allDrilled="1" showAll="0" dataSourceSort="1" defaultAttributeDrillState="1">
      <items count="5">
        <item x="0"/>
        <item x="1"/>
        <item x="2"/>
        <item x="3"/>
        <item t="default"/>
      </items>
    </pivotField>
    <pivotField dataField="1" showAll="0"/>
  </pivotFields>
  <rowFields count="1">
    <field x="2"/>
  </rowFields>
  <rowItems count="5">
    <i>
      <x/>
    </i>
    <i>
      <x v="1"/>
    </i>
    <i>
      <x v="2"/>
    </i>
    <i>
      <x v="3"/>
    </i>
    <i t="grand">
      <x/>
    </i>
  </rowItems>
  <colItems count="1">
    <i/>
  </colItems>
  <pageFields count="2">
    <pageField fld="0" hier="1" name="[Tableau1].[Continents].[All]" cap="All"/>
    <pageField fld="1" hier="2" name="[Tableau1].[Pays].[All]" cap="All"/>
  </pageFields>
  <dataFields count="1">
    <dataField name="Nombre de Acheteur" fld="3" subtotal="count" baseField="0" baseItem="0"/>
  </dataFields>
  <chartFormats count="2">
    <chartFormat chart="1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3" format="2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Hierarchies count="19">
    <pivotHierarchy dragToData="1"/>
    <pivotHierarchy multipleItemSelectionAllowed="1" dragToData="1"/>
    <pivotHierarchy multipleItemSelectionAllowed="1" dragToData="1"/>
    <pivotHierarchy dragToData="1"/>
    <pivotHierarchy dragToData="1"/>
    <pivotHierarchy dragToData="1"/>
    <pivotHierarchy dragToData="1"/>
    <pivotHierarchy dragToData="1"/>
    <pivotHierarchy dragToData="1"/>
    <pivotHierarchy multipleItemSelectionAllowed="1" dragToData="1"/>
    <pivotHierarchy dragToData="1"/>
    <pivotHierarchy dragToRow="0" dragToCol="0" dragToPage="0" dragToData="1"/>
    <pivotHierarchy dragToRow="0" dragToCol="0" dragToPage="0" dragToData="1"/>
    <pivotHierarchy dragToData="1"/>
    <pivotHierarchy dragToData="1"/>
    <pivotHierarchy dragToData="1"/>
    <pivotHierarchy dragToData="1"/>
    <pivotHierarchy dragToData="1"/>
    <pivotHierarchy dragToData="1"/>
  </pivotHierarchies>
  <pivotTableStyleInfo name="PivotStyleLight16" showRowHeaders="1" showColHeaders="1" showRowStripes="0" showColStripes="0" showLastColumn="1"/>
  <rowHierarchiesUsage count="1">
    <rowHierarchyUsage hierarchyUsage="9"/>
  </rowHierarchiesUsage>
  <extLst>
    <ext xmlns:x14="http://schemas.microsoft.com/office/spreadsheetml/2009/9/main" uri="{962EF5D1-5CA2-4c93-8EF4-DBF5C05439D2}">
      <x14:pivotTableDefinition xmlns:xm="http://schemas.microsoft.com/office/excel/2006/main" calculatedMembersInFilters="1" hideValuesRow="1"/>
    </ext>
    <ext xmlns:x15="http://schemas.microsoft.com/office/spreadsheetml/2010/11/main" uri="{E67621CE-5B39-4880-91FE-76760E9C1902}">
      <x15:pivotTableUISettings sourceDataName="WorksheetConnection_Base.xlsm!Tableau1">
        <x15:activeTabTopLevelEntity name="[Tableau1]"/>
      </x15:pivotTableUISettings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2.xml><?xml version="1.0" encoding="utf-8"?>
<pivotTableDefinition xmlns="http://schemas.openxmlformats.org/spreadsheetml/2006/main" name="Tableau croisé dynamique1" cacheId="0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outline="1" outlineData="1" multipleFieldFilters="0" chartFormat="4">
  <location ref="A5:B18" firstHeaderRow="1" firstDataRow="1" firstDataCol="1" rowPageCount="3" colPageCount="1"/>
  <pivotFields count="5">
    <pivotField axis="axisPage" allDrilled="1" showAll="0" dataSourceSort="1" defaultAttributeDrillState="1">
      <items count="1">
        <item t="default"/>
      </items>
    </pivotField>
    <pivotField axis="axisPage" allDrilled="1" showAll="0" dataSourceSort="1" defaultAttributeDrillState="1">
      <items count="1">
        <item t="default"/>
      </items>
    </pivotField>
    <pivotField axis="axisPage" allDrilled="1" showAll="0" dataSourceSort="1" defaultAttributeDrillState="1">
      <items count="1">
        <item t="default"/>
      </items>
    </pivotField>
    <pivotField axis="axisRow" allDrilled="1" showAll="0" defaultAttributeDrillState="1">
      <items count="25"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t="default"/>
      </items>
    </pivotField>
    <pivotField dataField="1" showAll="0"/>
  </pivotFields>
  <rowFields count="1">
    <field x="3"/>
  </rowFields>
  <rowItems count="13"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>
      <x v="21"/>
    </i>
    <i>
      <x v="22"/>
    </i>
    <i>
      <x v="23"/>
    </i>
    <i t="grand">
      <x/>
    </i>
  </rowItems>
  <colItems count="1">
    <i/>
  </colItems>
  <pageFields count="3">
    <pageField fld="0" hier="1" name="[Tableau1].[Continents].[All]" cap="All"/>
    <pageField fld="1" hier="2" name="[Tableau1].[Pays].[All]" cap="All"/>
    <pageField fld="2" hier="9" name="[Tableau1].[Acheteur].[All]" cap="All"/>
  </pageFields>
  <dataFields count="1">
    <dataField name="Nombre de Année" fld="4" subtotal="count" baseField="0" baseItem="0"/>
  </dataFields>
  <chartFormats count="21">
    <chartFormat chart="1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1" format="1">
      <pivotArea type="data" outline="0" fieldPosition="0">
        <references count="2">
          <reference field="4294967294" count="1" selected="0">
            <x v="0"/>
          </reference>
          <reference field="3" count="1" selected="0">
            <x v="2"/>
          </reference>
        </references>
      </pivotArea>
    </chartFormat>
    <chartFormat chart="1" format="2">
      <pivotArea type="data" outline="0" fieldPosition="0">
        <references count="2">
          <reference field="4294967294" count="1" selected="0">
            <x v="0"/>
          </reference>
          <reference field="3" count="1" selected="0">
            <x v="4"/>
          </reference>
        </references>
      </pivotArea>
    </chartFormat>
    <chartFormat chart="1" format="3">
      <pivotArea type="data" outline="0" fieldPosition="0">
        <references count="2">
          <reference field="4294967294" count="1" selected="0">
            <x v="0"/>
          </reference>
          <reference field="3" count="1" selected="0">
            <x v="6"/>
          </reference>
        </references>
      </pivotArea>
    </chartFormat>
    <chartFormat chart="1" format="4">
      <pivotArea type="data" outline="0" fieldPosition="0">
        <references count="2">
          <reference field="4294967294" count="1" selected="0">
            <x v="0"/>
          </reference>
          <reference field="3" count="1" selected="0">
            <x v="8"/>
          </reference>
        </references>
      </pivotArea>
    </chartFormat>
    <chartFormat chart="1" format="5">
      <pivotArea type="data" outline="0" fieldPosition="0">
        <references count="2">
          <reference field="4294967294" count="1" selected="0">
            <x v="0"/>
          </reference>
          <reference field="3" count="1" selected="0">
            <x v="10"/>
          </reference>
        </references>
      </pivotArea>
    </chartFormat>
    <chartFormat chart="1" format="6">
      <pivotArea type="data" outline="0" fieldPosition="0">
        <references count="2">
          <reference field="4294967294" count="1" selected="0">
            <x v="0"/>
          </reference>
          <reference field="3" count="1" selected="0">
            <x v="0"/>
          </reference>
        </references>
      </pivotArea>
    </chartFormat>
    <chartFormat chart="3" format="14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3" format="15">
      <pivotArea type="data" outline="0" fieldPosition="0">
        <references count="2">
          <reference field="4294967294" count="1" selected="0">
            <x v="0"/>
          </reference>
          <reference field="3" count="1" selected="0">
            <x v="0"/>
          </reference>
        </references>
      </pivotArea>
    </chartFormat>
    <chartFormat chart="3" format="16">
      <pivotArea type="data" outline="0" fieldPosition="0">
        <references count="2">
          <reference field="4294967294" count="1" selected="0">
            <x v="0"/>
          </reference>
          <reference field="3" count="1" selected="0">
            <x v="2"/>
          </reference>
        </references>
      </pivotArea>
    </chartFormat>
    <chartFormat chart="3" format="17">
      <pivotArea type="data" outline="0" fieldPosition="0">
        <references count="2">
          <reference field="4294967294" count="1" selected="0">
            <x v="0"/>
          </reference>
          <reference field="3" count="1" selected="0">
            <x v="4"/>
          </reference>
        </references>
      </pivotArea>
    </chartFormat>
    <chartFormat chart="3" format="18">
      <pivotArea type="data" outline="0" fieldPosition="0">
        <references count="2">
          <reference field="4294967294" count="1" selected="0">
            <x v="0"/>
          </reference>
          <reference field="3" count="1" selected="0">
            <x v="6"/>
          </reference>
        </references>
      </pivotArea>
    </chartFormat>
    <chartFormat chart="3" format="19">
      <pivotArea type="data" outline="0" fieldPosition="0">
        <references count="2">
          <reference field="4294967294" count="1" selected="0">
            <x v="0"/>
          </reference>
          <reference field="3" count="1" selected="0">
            <x v="8"/>
          </reference>
        </references>
      </pivotArea>
    </chartFormat>
    <chartFormat chart="3" format="20">
      <pivotArea type="data" outline="0" fieldPosition="0">
        <references count="2">
          <reference field="4294967294" count="1" selected="0">
            <x v="0"/>
          </reference>
          <reference field="3" count="1" selected="0">
            <x v="10"/>
          </reference>
        </references>
      </pivotArea>
    </chartFormat>
    <chartFormat chart="3" format="21">
      <pivotArea type="data" outline="0" fieldPosition="0">
        <references count="2">
          <reference field="4294967294" count="1" selected="0">
            <x v="0"/>
          </reference>
          <reference field="3" count="1" selected="0">
            <x v="11"/>
          </reference>
        </references>
      </pivotArea>
    </chartFormat>
    <chartFormat chart="3" format="22">
      <pivotArea type="data" outline="0" fieldPosition="0">
        <references count="2">
          <reference field="4294967294" count="1" selected="0">
            <x v="0"/>
          </reference>
          <reference field="3" count="1" selected="0">
            <x v="9"/>
          </reference>
        </references>
      </pivotArea>
    </chartFormat>
    <chartFormat chart="3" format="23">
      <pivotArea type="data" outline="0" fieldPosition="0">
        <references count="2">
          <reference field="4294967294" count="1" selected="0">
            <x v="0"/>
          </reference>
          <reference field="3" count="1" selected="0">
            <x v="7"/>
          </reference>
        </references>
      </pivotArea>
    </chartFormat>
    <chartFormat chart="3" format="24">
      <pivotArea type="data" outline="0" fieldPosition="0">
        <references count="2">
          <reference field="4294967294" count="1" selected="0">
            <x v="0"/>
          </reference>
          <reference field="3" count="1" selected="0">
            <x v="5"/>
          </reference>
        </references>
      </pivotArea>
    </chartFormat>
    <chartFormat chart="3" format="25">
      <pivotArea type="data" outline="0" fieldPosition="0">
        <references count="2">
          <reference field="4294967294" count="1" selected="0">
            <x v="0"/>
          </reference>
          <reference field="3" count="1" selected="0">
            <x v="3"/>
          </reference>
        </references>
      </pivotArea>
    </chartFormat>
    <chartFormat chart="3" format="26">
      <pivotArea type="data" outline="0" fieldPosition="0">
        <references count="2">
          <reference field="4294967294" count="1" selected="0">
            <x v="0"/>
          </reference>
          <reference field="3" count="1" selected="0">
            <x v="1"/>
          </reference>
        </references>
      </pivotArea>
    </chartFormat>
    <chartFormat chart="3" format="27">
      <pivotArea type="data" outline="0" fieldPosition="0">
        <references count="2">
          <reference field="4294967294" count="1" selected="0">
            <x v="0"/>
          </reference>
          <reference field="3" count="1" selected="0">
            <x v="1048832"/>
          </reference>
        </references>
      </pivotArea>
    </chartFormat>
  </chartFormats>
  <pivotHierarchies count="19">
    <pivotHierarchy dragToData="1"/>
    <pivotHierarchy multipleItemSelectionAllowed="1" dragToData="1"/>
    <pivotHierarchy multipleItemSelectionAllowed="1" dragToData="1"/>
    <pivotHierarchy dragToData="1"/>
    <pivotHierarchy dragToData="1"/>
    <pivotHierarchy dragToData="1"/>
    <pivotHierarchy dragToData="1"/>
    <pivotHierarchy dragToData="1"/>
    <pivotHierarchy dragToData="1"/>
    <pivotHierarchy multipleItemSelectionAllowed="1" dragToData="1"/>
    <pivotHierarchy dragToData="1"/>
    <pivotHierarchy dragToRow="0" dragToCol="0" dragToPage="0" dragToData="1"/>
    <pivotHierarchy dragToRow="0" dragToCol="0" dragToPage="0" dragToData="1"/>
    <pivotHierarchy dragToData="1"/>
    <pivotHierarchy dragToData="1"/>
    <pivotHierarchy dragToData="1"/>
    <pivotHierarchy dragToData="1"/>
    <pivotHierarchy dragToData="1"/>
    <pivotHierarchy dragToData="1"/>
  </pivotHierarchies>
  <pivotTableStyleInfo name="PivotStyleLight16" showRowHeaders="1" showColHeaders="1" showRowStripes="0" showColStripes="0" showLastColumn="1"/>
  <rowHierarchiesUsage count="1">
    <rowHierarchyUsage hierarchyUsage="8"/>
  </rowHierarchiesUsage>
  <extLst>
    <ext xmlns:x14="http://schemas.microsoft.com/office/spreadsheetml/2009/9/main" uri="{962EF5D1-5CA2-4c93-8EF4-DBF5C05439D2}">
      <x14:pivotTableDefinition xmlns:xm="http://schemas.microsoft.com/office/excel/2006/main" calculatedMembersInFilters="1" hideValuesRow="1"/>
    </ext>
    <ext xmlns:x15="http://schemas.microsoft.com/office/spreadsheetml/2010/11/main" uri="{E67621CE-5B39-4880-91FE-76760E9C1902}">
      <x15:pivotTableUISettings sourceDataName="WorksheetConnection_Base.xlsm!Tableau1">
        <x15:activeTabTopLevelEntity name="[Tableau1]"/>
      </x15:pivotTableUISettings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3.xml><?xml version="1.0" encoding="utf-8"?>
<pivotTableDefinition xmlns="http://schemas.openxmlformats.org/spreadsheetml/2006/main" name="Tableau croisé dynamique2" cacheId="5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outline="1" outlineData="1" multipleFieldFilters="0" chartFormat="6">
  <location ref="A5:B18" firstHeaderRow="1" firstDataRow="1" firstDataCol="1" rowPageCount="3" colPageCount="1"/>
  <pivotFields count="5">
    <pivotField axis="axisPage" allDrilled="1" showAll="0" dataSourceSort="1" defaultAttributeDrillState="1">
      <items count="1">
        <item t="default"/>
      </items>
    </pivotField>
    <pivotField axis="axisPage" allDrilled="1" showAll="0" dataSourceSort="1" defaultAttributeDrillState="1">
      <items count="1">
        <item t="default"/>
      </items>
    </pivotField>
    <pivotField axis="axisPage" allDrilled="1" showAll="0" dataSourceSort="1" defaultAttributeDrillState="1">
      <items count="1">
        <item t="default"/>
      </items>
    </pivotField>
    <pivotField axis="axisRow" allDrilled="1" showAll="0" defaultAttributeDrillState="1">
      <items count="25"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t="default"/>
      </items>
    </pivotField>
    <pivotField dataField="1" showAll="0"/>
  </pivotFields>
  <rowFields count="1">
    <field x="3"/>
  </rowFields>
  <rowItems count="13"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>
      <x v="21"/>
    </i>
    <i>
      <x v="22"/>
    </i>
    <i>
      <x v="23"/>
    </i>
    <i t="grand">
      <x/>
    </i>
  </rowItems>
  <colItems count="1">
    <i/>
  </colItems>
  <pageFields count="3">
    <pageField fld="0" hier="1" name="[Tableau1].[Continents].[All]" cap="All"/>
    <pageField fld="1" hier="2" name="[Tableau1].[Pays].[All]" cap="All"/>
    <pageField fld="2" hier="9" name="[Tableau1].[Acheteur].[All]" cap="All"/>
  </pageFields>
  <dataFields count="1">
    <dataField name="Nombre de Année" fld="4" subtotal="count" showDataAs="runTotal" baseField="3" baseItem="0"/>
  </dataFields>
  <chartFormats count="31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1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2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3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3" format="1">
      <pivotArea type="data" outline="0" fieldPosition="0">
        <references count="2">
          <reference field="4294967294" count="1" selected="0">
            <x v="0"/>
          </reference>
          <reference field="3" count="1" selected="0">
            <x v="0"/>
          </reference>
        </references>
      </pivotArea>
    </chartFormat>
    <chartFormat chart="3" format="2">
      <pivotArea type="data" outline="0" fieldPosition="0">
        <references count="2">
          <reference field="4294967294" count="1" selected="0">
            <x v="0"/>
          </reference>
          <reference field="3" count="1" selected="0">
            <x v="1048832"/>
          </reference>
        </references>
      </pivotArea>
    </chartFormat>
    <chartFormat chart="3" format="3">
      <pivotArea type="data" outline="0" fieldPosition="0">
        <references count="2">
          <reference field="4294967294" count="1" selected="0">
            <x v="0"/>
          </reference>
          <reference field="3" count="1" selected="0">
            <x v="1"/>
          </reference>
        </references>
      </pivotArea>
    </chartFormat>
    <chartFormat chart="3" format="4">
      <pivotArea type="data" outline="0" fieldPosition="0">
        <references count="2">
          <reference field="4294967294" count="1" selected="0">
            <x v="0"/>
          </reference>
          <reference field="3" count="1" selected="0">
            <x v="2"/>
          </reference>
        </references>
      </pivotArea>
    </chartFormat>
    <chartFormat chart="3" format="5">
      <pivotArea type="data" outline="0" fieldPosition="0">
        <references count="2">
          <reference field="4294967294" count="1" selected="0">
            <x v="0"/>
          </reference>
          <reference field="3" count="1" selected="0">
            <x v="3"/>
          </reference>
        </references>
      </pivotArea>
    </chartFormat>
    <chartFormat chart="3" format="6">
      <pivotArea type="data" outline="0" fieldPosition="0">
        <references count="2">
          <reference field="4294967294" count="1" selected="0">
            <x v="0"/>
          </reference>
          <reference field="3" count="1" selected="0">
            <x v="4"/>
          </reference>
        </references>
      </pivotArea>
    </chartFormat>
    <chartFormat chart="3" format="7">
      <pivotArea type="data" outline="0" fieldPosition="0">
        <references count="2">
          <reference field="4294967294" count="1" selected="0">
            <x v="0"/>
          </reference>
          <reference field="3" count="1" selected="0">
            <x v="5"/>
          </reference>
        </references>
      </pivotArea>
    </chartFormat>
    <chartFormat chart="3" format="8">
      <pivotArea type="data" outline="0" fieldPosition="0">
        <references count="2">
          <reference field="4294967294" count="1" selected="0">
            <x v="0"/>
          </reference>
          <reference field="3" count="1" selected="0">
            <x v="6"/>
          </reference>
        </references>
      </pivotArea>
    </chartFormat>
    <chartFormat chart="3" format="9">
      <pivotArea type="data" outline="0" fieldPosition="0">
        <references count="2">
          <reference field="4294967294" count="1" selected="0">
            <x v="0"/>
          </reference>
          <reference field="3" count="1" selected="0">
            <x v="7"/>
          </reference>
        </references>
      </pivotArea>
    </chartFormat>
    <chartFormat chart="3" format="10">
      <pivotArea type="data" outline="0" fieldPosition="0">
        <references count="2">
          <reference field="4294967294" count="1" selected="0">
            <x v="0"/>
          </reference>
          <reference field="3" count="1" selected="0">
            <x v="8"/>
          </reference>
        </references>
      </pivotArea>
    </chartFormat>
    <chartFormat chart="3" format="11">
      <pivotArea type="data" outline="0" fieldPosition="0">
        <references count="2">
          <reference field="4294967294" count="1" selected="0">
            <x v="0"/>
          </reference>
          <reference field="3" count="1" selected="0">
            <x v="9"/>
          </reference>
        </references>
      </pivotArea>
    </chartFormat>
    <chartFormat chart="3" format="12">
      <pivotArea type="data" outline="0" fieldPosition="0">
        <references count="2">
          <reference field="4294967294" count="1" selected="0">
            <x v="0"/>
          </reference>
          <reference field="3" count="1" selected="0">
            <x v="10"/>
          </reference>
        </references>
      </pivotArea>
    </chartFormat>
    <chartFormat chart="3" format="13">
      <pivotArea type="data" outline="0" fieldPosition="0">
        <references count="2">
          <reference field="4294967294" count="1" selected="0">
            <x v="0"/>
          </reference>
          <reference field="3" count="1" selected="0">
            <x v="11"/>
          </reference>
        </references>
      </pivotArea>
    </chartFormat>
    <chartFormat chart="5" format="28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5" format="29">
      <pivotArea type="data" outline="0" fieldPosition="0">
        <references count="2">
          <reference field="4294967294" count="1" selected="0">
            <x v="0"/>
          </reference>
          <reference field="3" count="1" selected="0">
            <x v="1048832"/>
          </reference>
        </references>
      </pivotArea>
    </chartFormat>
    <chartFormat chart="5" format="30">
      <pivotArea type="data" outline="0" fieldPosition="0">
        <references count="2">
          <reference field="4294967294" count="1" selected="0">
            <x v="0"/>
          </reference>
          <reference field="3" count="1" selected="0">
            <x v="0"/>
          </reference>
        </references>
      </pivotArea>
    </chartFormat>
    <chartFormat chart="5" format="31">
      <pivotArea type="data" outline="0" fieldPosition="0">
        <references count="2">
          <reference field="4294967294" count="1" selected="0">
            <x v="0"/>
          </reference>
          <reference field="3" count="1" selected="0">
            <x v="1"/>
          </reference>
        </references>
      </pivotArea>
    </chartFormat>
    <chartFormat chart="5" format="32">
      <pivotArea type="data" outline="0" fieldPosition="0">
        <references count="2">
          <reference field="4294967294" count="1" selected="0">
            <x v="0"/>
          </reference>
          <reference field="3" count="1" selected="0">
            <x v="2"/>
          </reference>
        </references>
      </pivotArea>
    </chartFormat>
    <chartFormat chart="5" format="33">
      <pivotArea type="data" outline="0" fieldPosition="0">
        <references count="2">
          <reference field="4294967294" count="1" selected="0">
            <x v="0"/>
          </reference>
          <reference field="3" count="1" selected="0">
            <x v="3"/>
          </reference>
        </references>
      </pivotArea>
    </chartFormat>
    <chartFormat chart="5" format="34">
      <pivotArea type="data" outline="0" fieldPosition="0">
        <references count="2">
          <reference field="4294967294" count="1" selected="0">
            <x v="0"/>
          </reference>
          <reference field="3" count="1" selected="0">
            <x v="4"/>
          </reference>
        </references>
      </pivotArea>
    </chartFormat>
    <chartFormat chart="5" format="35">
      <pivotArea type="data" outline="0" fieldPosition="0">
        <references count="2">
          <reference field="4294967294" count="1" selected="0">
            <x v="0"/>
          </reference>
          <reference field="3" count="1" selected="0">
            <x v="5"/>
          </reference>
        </references>
      </pivotArea>
    </chartFormat>
    <chartFormat chart="5" format="36">
      <pivotArea type="data" outline="0" fieldPosition="0">
        <references count="2">
          <reference field="4294967294" count="1" selected="0">
            <x v="0"/>
          </reference>
          <reference field="3" count="1" selected="0">
            <x v="6"/>
          </reference>
        </references>
      </pivotArea>
    </chartFormat>
    <chartFormat chart="5" format="37">
      <pivotArea type="data" outline="0" fieldPosition="0">
        <references count="2">
          <reference field="4294967294" count="1" selected="0">
            <x v="0"/>
          </reference>
          <reference field="3" count="1" selected="0">
            <x v="7"/>
          </reference>
        </references>
      </pivotArea>
    </chartFormat>
    <chartFormat chart="5" format="38">
      <pivotArea type="data" outline="0" fieldPosition="0">
        <references count="2">
          <reference field="4294967294" count="1" selected="0">
            <x v="0"/>
          </reference>
          <reference field="3" count="1" selected="0">
            <x v="8"/>
          </reference>
        </references>
      </pivotArea>
    </chartFormat>
    <chartFormat chart="5" format="39">
      <pivotArea type="data" outline="0" fieldPosition="0">
        <references count="2">
          <reference field="4294967294" count="1" selected="0">
            <x v="0"/>
          </reference>
          <reference field="3" count="1" selected="0">
            <x v="9"/>
          </reference>
        </references>
      </pivotArea>
    </chartFormat>
    <chartFormat chart="5" format="40">
      <pivotArea type="data" outline="0" fieldPosition="0">
        <references count="2">
          <reference field="4294967294" count="1" selected="0">
            <x v="0"/>
          </reference>
          <reference field="3" count="1" selected="0">
            <x v="10"/>
          </reference>
        </references>
      </pivotArea>
    </chartFormat>
    <chartFormat chart="5" format="41">
      <pivotArea type="data" outline="0" fieldPosition="0">
        <references count="2">
          <reference field="4294967294" count="1" selected="0">
            <x v="0"/>
          </reference>
          <reference field="3" count="1" selected="0">
            <x v="11"/>
          </reference>
        </references>
      </pivotArea>
    </chartFormat>
  </chartFormats>
  <pivotHierarchies count="19">
    <pivotHierarchy dragToData="1"/>
    <pivotHierarchy multipleItemSelectionAllowed="1" dragToData="1"/>
    <pivotHierarchy multipleItemSelectionAllowed="1" dragToData="1"/>
    <pivotHierarchy dragToData="1"/>
    <pivotHierarchy dragToData="1"/>
    <pivotHierarchy dragToData="1"/>
    <pivotHierarchy dragToData="1"/>
    <pivotHierarchy dragToData="1"/>
    <pivotHierarchy dragToData="1"/>
    <pivotHierarchy multipleItemSelectionAllowed="1" dragToData="1"/>
    <pivotHierarchy dragToData="1"/>
    <pivotHierarchy dragToRow="0" dragToCol="0" dragToPage="0" dragToData="1"/>
    <pivotHierarchy dragToRow="0" dragToCol="0" dragToPage="0" dragToData="1"/>
    <pivotHierarchy dragToData="1"/>
    <pivotHierarchy dragToData="1"/>
    <pivotHierarchy dragToData="1"/>
    <pivotHierarchy dragToData="1"/>
    <pivotHierarchy dragToData="1"/>
    <pivotHierarchy dragToData="1"/>
  </pivotHierarchies>
  <pivotTableStyleInfo name="PivotStyleLight16" showRowHeaders="1" showColHeaders="1" showRowStripes="0" showColStripes="0" showLastColumn="1"/>
  <rowHierarchiesUsage count="1">
    <rowHierarchyUsage hierarchyUsage="8"/>
  </rowHierarchiesUsage>
  <extLst>
    <ext xmlns:x14="http://schemas.microsoft.com/office/spreadsheetml/2009/9/main" uri="{962EF5D1-5CA2-4c93-8EF4-DBF5C05439D2}">
      <x14:pivotTableDefinition xmlns:xm="http://schemas.microsoft.com/office/excel/2006/main" calculatedMembersInFilters="1" hideValuesRow="1"/>
    </ext>
    <ext xmlns:x15="http://schemas.microsoft.com/office/spreadsheetml/2010/11/main" uri="{E67621CE-5B39-4880-91FE-76760E9C1902}">
      <x15:pivotTableUISettings sourceDataName="WorksheetConnection_Base.xlsm!Tableau1">
        <x15:activeTabTopLevelEntity name="[Tableau1]"/>
      </x15:pivotTableUISettings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4.xml><?xml version="1.0" encoding="utf-8"?>
<pivotTableDefinition xmlns="http://schemas.openxmlformats.org/spreadsheetml/2006/main" name="Tableau croisé dynamique1" cacheId="2" applyNumberFormats="0" applyBorderFormats="0" applyFontFormats="0" applyPatternFormats="0" applyAlignmentFormats="0" applyWidthHeightFormats="1" dataCaption="Valeurs" updatedVersion="6" minRefreshableVersion="3" useAutoFormatting="1" subtotalHiddenItems="1" itemPrintTitles="1" createdVersion="6" indent="0" outline="1" outlineData="1" multipleFieldFilters="0" chartFormat="4">
  <location ref="A5:B8" firstHeaderRow="1" firstDataRow="1" firstDataCol="1" rowPageCount="3" colPageCount="1"/>
  <pivotFields count="5">
    <pivotField axis="axisPage" allDrilled="1" showAll="0" dataSourceSort="1" defaultAttributeDrillState="1">
      <items count="1">
        <item t="default"/>
      </items>
    </pivotField>
    <pivotField axis="axisPage" allDrilled="1" showAll="0" dataSourceSort="1" defaultAttributeDrillState="1">
      <items count="1">
        <item t="default"/>
      </items>
    </pivotField>
    <pivotField axis="axisPage" allDrilled="1" showAll="0" dataSourceSort="1" defaultAttributeDrillState="1">
      <items count="1">
        <item t="default"/>
      </items>
    </pivotField>
    <pivotField axis="axisRow" allDrilled="1" showAll="0" dataSourceSort="1" defaultAttributeDrillState="1">
      <items count="3">
        <item x="0"/>
        <item x="1"/>
        <item t="default"/>
      </items>
    </pivotField>
    <pivotField dataField="1" showAll="0"/>
  </pivotFields>
  <rowFields count="1">
    <field x="3"/>
  </rowFields>
  <rowItems count="3">
    <i>
      <x/>
    </i>
    <i>
      <x v="1"/>
    </i>
    <i t="grand">
      <x/>
    </i>
  </rowItems>
  <colItems count="1">
    <i/>
  </colItems>
  <pageFields count="3">
    <pageField fld="0" hier="1" name="[Tableau1].[Continents].[All]" cap="All"/>
    <pageField fld="1" hier="2" name="[Tableau1].[Pays].[All]" cap="All"/>
    <pageField fld="2" hier="9" name="[Tableau1].[Acheteur].[All]" cap="All"/>
  </pageFields>
  <dataFields count="1">
    <dataField name="Nombre de Grandeur" fld="4" subtotal="count" baseField="0" baseItem="0"/>
  </dataFields>
  <chartFormats count="9">
    <chartFormat chart="1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1" format="1">
      <pivotArea type="data" outline="0" fieldPosition="0">
        <references count="2">
          <reference field="4294967294" count="1" selected="0">
            <x v="0"/>
          </reference>
          <reference field="3" count="1" selected="0">
            <x v="0"/>
          </reference>
        </references>
      </pivotArea>
    </chartFormat>
    <chartFormat chart="1" format="2">
      <pivotArea type="data" outline="0" fieldPosition="0">
        <references count="2">
          <reference field="4294967294" count="1" selected="0">
            <x v="0"/>
          </reference>
          <reference field="3" count="1" selected="0">
            <x v="1"/>
          </reference>
        </references>
      </pivotArea>
    </chartFormat>
    <chartFormat chart="2" format="3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2" format="4">
      <pivotArea type="data" outline="0" fieldPosition="0">
        <references count="2">
          <reference field="4294967294" count="1" selected="0">
            <x v="0"/>
          </reference>
          <reference field="3" count="1" selected="0">
            <x v="0"/>
          </reference>
        </references>
      </pivotArea>
    </chartFormat>
    <chartFormat chart="2" format="5">
      <pivotArea type="data" outline="0" fieldPosition="0">
        <references count="2">
          <reference field="4294967294" count="1" selected="0">
            <x v="0"/>
          </reference>
          <reference field="3" count="1" selected="0">
            <x v="1"/>
          </reference>
        </references>
      </pivotArea>
    </chartFormat>
    <chartFormat chart="3" format="6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3" format="7">
      <pivotArea type="data" outline="0" fieldPosition="0">
        <references count="2">
          <reference field="4294967294" count="1" selected="0">
            <x v="0"/>
          </reference>
          <reference field="3" count="1" selected="0">
            <x v="0"/>
          </reference>
        </references>
      </pivotArea>
    </chartFormat>
    <chartFormat chart="3" format="8">
      <pivotArea type="data" outline="0" fieldPosition="0">
        <references count="2">
          <reference field="4294967294" count="1" selected="0">
            <x v="0"/>
          </reference>
          <reference field="3" count="1" selected="0">
            <x v="1"/>
          </reference>
        </references>
      </pivotArea>
    </chartFormat>
  </chartFormats>
  <pivotHierarchies count="19">
    <pivotHierarchy dragToData="1"/>
    <pivotHierarchy multipleItemSelectionAllowed="1" dragToData="1"/>
    <pivotHierarchy multipleItemSelectionAllowed="1" dragToData="1"/>
    <pivotHierarchy dragToData="1"/>
    <pivotHierarchy dragToData="1"/>
    <pivotHierarchy dragToData="1"/>
    <pivotHierarchy dragToData="1"/>
    <pivotHierarchy dragToData="1"/>
    <pivotHierarchy dragToData="1"/>
    <pivotHierarchy multipleItemSelectionAllowed="1" dragToData="1"/>
    <pivotHierarchy dragToData="1"/>
    <pivotHierarchy dragToRow="0" dragToCol="0" dragToPage="0" dragToData="1"/>
    <pivotHierarchy dragToRow="0" dragToCol="0" dragToPage="0" dragToData="1"/>
    <pivotHierarchy dragToData="1"/>
    <pivotHierarchy dragToData="1"/>
    <pivotHierarchy dragToData="1"/>
    <pivotHierarchy dragToData="1"/>
    <pivotHierarchy dragToData="1"/>
    <pivotHierarchy dragToData="1"/>
  </pivotHierarchies>
  <pivotTableStyleInfo name="PivotStyleLight16" showRowHeaders="1" showColHeaders="1" showRowStripes="0" showColStripes="0" showLastColumn="1"/>
  <rowHierarchiesUsage count="1">
    <rowHierarchyUsage hierarchyUsage="6"/>
  </rowHierarchiesUsage>
  <extLst>
    <ext xmlns:x14="http://schemas.microsoft.com/office/spreadsheetml/2009/9/main" uri="{962EF5D1-5CA2-4c93-8EF4-DBF5C05439D2}">
      <x14:pivotTableDefinition xmlns:xm="http://schemas.microsoft.com/office/excel/2006/main" calculatedMembersInFilters="1" hideValuesRow="1"/>
    </ext>
    <ext xmlns:x15="http://schemas.microsoft.com/office/spreadsheetml/2010/11/main" uri="{E67621CE-5B39-4880-91FE-76760E9C1902}">
      <x15:pivotTableUISettings sourceDataName="WorksheetConnection_Base.xlsm!Tableau1">
        <x15:activeTabTopLevelEntity name="[Tableau1]"/>
      </x15:pivotTableUISettings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5.xml><?xml version="1.0" encoding="utf-8"?>
<pivotTableDefinition xmlns="http://schemas.openxmlformats.org/spreadsheetml/2006/main" name="Tableau croisé dynamique1" cacheId="3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outline="1" outlineData="1" multipleFieldFilters="0">
  <location ref="A5:A6" firstHeaderRow="1" firstDataRow="1" firstDataCol="0" rowPageCount="3" colPageCount="1"/>
  <pivotFields count="4">
    <pivotField dataField="1" showAll="0"/>
    <pivotField axis="axisPage" allDrilled="1" showAll="0" dataSourceSort="1" defaultAttributeDrillState="1">
      <items count="1">
        <item t="default"/>
      </items>
    </pivotField>
    <pivotField axis="axisPage" allDrilled="1" showAll="0" dataSourceSort="1" defaultAttributeDrillState="1">
      <items count="1">
        <item t="default"/>
      </items>
    </pivotField>
    <pivotField axis="axisPage" allDrilled="1" showAll="0" dataSourceSort="1" defaultAttributeDrillState="1">
      <items count="1">
        <item t="default"/>
      </items>
    </pivotField>
  </pivotFields>
  <rowItems count="1">
    <i/>
  </rowItems>
  <colItems count="1">
    <i/>
  </colItems>
  <pageFields count="3">
    <pageField fld="1" hier="1" name="[Tableau1].[Continents].[All]" cap="All"/>
    <pageField fld="2" hier="2" name="[Tableau1].[Pays].[All]" cap="All"/>
    <pageField fld="3" hier="9" name="[Tableau1].[Acheteur].[All]" cap="All"/>
  </pageFields>
  <dataFields count="1">
    <dataField name="Nombre de Référence" fld="0" subtotal="count" baseField="0" baseItem="0"/>
  </dataFields>
  <pivotHierarchies count="19">
    <pivotHierarchy dragToData="1"/>
    <pivotHierarchy multipleItemSelectionAllowed="1" dragToData="1"/>
    <pivotHierarchy multipleItemSelectionAllowed="1" dragToData="1"/>
    <pivotHierarchy dragToData="1"/>
    <pivotHierarchy dragToData="1"/>
    <pivotHierarchy dragToData="1"/>
    <pivotHierarchy dragToData="1"/>
    <pivotHierarchy dragToData="1"/>
    <pivotHierarchy dragToData="1"/>
    <pivotHierarchy multipleItemSelectionAllowed="1" dragToData="1"/>
    <pivotHierarchy dragToData="1"/>
    <pivotHierarchy dragToRow="0" dragToCol="0" dragToPage="0" dragToData="1"/>
    <pivotHierarchy dragToRow="0" dragToCol="0" dragToPage="0" dragToData="1"/>
    <pivotHierarchy dragToData="1"/>
    <pivotHierarchy dragToData="1"/>
    <pivotHierarchy dragToData="1"/>
    <pivotHierarchy dragToData="1"/>
    <pivotHierarchy dragToData="1"/>
    <pivotHierarchy dragToData="1"/>
  </pivotHierarchie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calculatedMembersInFilters="1" hideValuesRow="1"/>
    </ext>
    <ext xmlns:x15="http://schemas.microsoft.com/office/spreadsheetml/2010/11/main" uri="{E67621CE-5B39-4880-91FE-76760E9C1902}">
      <x15:pivotTableUISettings sourceDataName="WorksheetConnection_Base.xlsm!Tableau1">
        <x15:activeTabTopLevelEntity name="[Tableau1]"/>
      </x15:pivotTableUISettings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6.xml><?xml version="1.0" encoding="utf-8"?>
<pivotTableDefinition xmlns="http://schemas.openxmlformats.org/spreadsheetml/2006/main" name="Tableau croisé dynamique7" cacheId="4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outline="1" outlineData="1" multipleFieldFilters="0">
  <location ref="A5:A6" firstHeaderRow="1" firstDataRow="1" firstDataCol="0" rowPageCount="3" colPageCount="1"/>
  <pivotFields count="4">
    <pivotField axis="axisPage" allDrilled="1" showAll="0" dataSourceSort="1" defaultAttributeDrillState="1">
      <items count="1">
        <item t="default"/>
      </items>
    </pivotField>
    <pivotField axis="axisPage" allDrilled="1" showAll="0" dataSourceSort="1" defaultAttributeDrillState="1">
      <items count="1">
        <item t="default"/>
      </items>
    </pivotField>
    <pivotField dataField="1" showAll="0"/>
    <pivotField axis="axisPage" allDrilled="1" showAll="0" dataSourceSort="1" defaultAttributeDrillState="1">
      <items count="1">
        <item t="default"/>
      </items>
    </pivotField>
  </pivotFields>
  <rowItems count="1">
    <i/>
  </rowItems>
  <colItems count="1">
    <i/>
  </colItems>
  <pageFields count="3">
    <pageField fld="0" hier="1" name="[Tableau1].[Continents].[All]" cap="All"/>
    <pageField fld="1" hier="2" name="[Tableau1].[Pays].[All]" cap="All"/>
    <pageField fld="3" hier="9" name="[Tableau1].[Acheteur].[All]" cap="All"/>
  </pageFields>
  <dataFields count="1">
    <dataField name="Total distinct de Pays" fld="2" subtotal="count" baseField="0" baseItem="1072693248">
      <extLst>
        <ext xmlns:x15="http://schemas.microsoft.com/office/spreadsheetml/2010/11/main" uri="{FABC7310-3BB5-11E1-824E-6D434824019B}">
          <x15:dataField isCountDistinct="1"/>
        </ext>
      </extLst>
    </dataField>
  </dataFields>
  <pivotHierarchies count="19">
    <pivotHierarchy dragToData="1"/>
    <pivotHierarchy multipleItemSelectionAllowed="1" dragToData="1"/>
    <pivotHierarchy multipleItemSelectionAllowed="1" dragToData="1"/>
    <pivotHierarchy dragToData="1"/>
    <pivotHierarchy dragToData="1"/>
    <pivotHierarchy dragToData="1"/>
    <pivotHierarchy dragToData="1"/>
    <pivotHierarchy dragToData="1"/>
    <pivotHierarchy dragToData="1"/>
    <pivotHierarchy multipleItemSelectionAllowed="1" dragToData="1"/>
    <pivotHierarchy dragToData="1"/>
    <pivotHierarchy dragToRow="0" dragToCol="0" dragToPage="0" dragToData="1"/>
    <pivotHierarchy dragToRow="0" dragToCol="0" dragToPage="0" dragToData="1"/>
    <pivotHierarchy dragToData="1"/>
    <pivotHierarchy dragToData="1"/>
    <pivotHierarchy dragToData="1"/>
    <pivotHierarchy dragToData="1"/>
    <pivotHierarchy dragToData="1"/>
    <pivotHierarchy dragToData="1"/>
  </pivotHierarchie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calculatedMembersInFilters="1" hideValuesRow="1"/>
    </ext>
    <ext xmlns:x15="http://schemas.microsoft.com/office/spreadsheetml/2010/11/main" uri="{E67621CE-5B39-4880-91FE-76760E9C1902}">
      <x15:pivotTableUISettings sourceDataName="WorksheetConnection_Base.xlsm!Tableau1">
        <x15:activeTabTopLevelEntity name="[Tableau1]"/>
      </x15:pivotTableUISettings>
    </ext>
    <ext xmlns:xpdl="http://schemas.microsoft.com/office/spreadsheetml/2016/pivotdefaultlayout" uri="{747A6164-185A-40DC-8AA5-F01512510D54}">
      <xpdl:pivotTableDefinition16/>
    </ext>
  </extLst>
</pivotTableDefinition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Continents" xr10:uid="{3690B623-68B3-4CAC-8DC1-E8253880A328}" sourceName="[Tableau1].[Continents]">
  <pivotTables>
    <pivotTable tabId="22" name="Tableau croisé dynamique1"/>
    <pivotTable tabId="21" name="Tableau croisé dynamique2"/>
    <pivotTable tabId="23" name="Tableau croisé dynamique2"/>
    <pivotTable tabId="20" name="Tableau croisé dynamique1"/>
    <pivotTable tabId="19" name="Tableau croisé dynamique1"/>
    <pivotTable tabId="18" name="Tableau croisé dynamique7"/>
  </pivotTables>
  <data>
    <olap pivotCacheId="18">
      <levels count="2">
        <level uniqueName="[Tableau1].[Continents].[(All)]" sourceCaption="(All)" count="0"/>
        <level uniqueName="[Tableau1].[Continents].[Continents]" sourceCaption="Continents" count="3">
          <ranges>
            <range startItem="0">
              <i n="[Tableau1].[Continents].&amp;[Amérique]" c="Amérique"/>
              <i n="[Tableau1].[Continents].&amp;[Asie]" c="Asie"/>
              <i n="[Tableau1].[Continents].&amp;[Europe]" c="Europe"/>
            </range>
          </ranges>
        </level>
      </levels>
      <selections count="1">
        <selection n="[Tableau1].[Continents].[All]"/>
      </selections>
    </olap>
  </data>
</slicerCacheDefinition>
</file>

<file path=xl/slicerCaches/slicerCache2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Pays" xr10:uid="{6CDB81B8-7582-4EC0-B58C-F94A534F223F}" sourceName="[Tableau1].[Pays]">
  <pivotTables>
    <pivotTable tabId="21" name="Tableau croisé dynamique2"/>
    <pivotTable tabId="22" name="Tableau croisé dynamique1"/>
    <pivotTable tabId="23" name="Tableau croisé dynamique2"/>
    <pivotTable tabId="20" name="Tableau croisé dynamique1"/>
    <pivotTable tabId="19" name="Tableau croisé dynamique1"/>
    <pivotTable tabId="18" name="Tableau croisé dynamique7"/>
  </pivotTables>
  <data>
    <olap pivotCacheId="18">
      <levels count="2">
        <level uniqueName="[Tableau1].[Pays].[(All)]" sourceCaption="(All)" count="0"/>
        <level uniqueName="[Tableau1].[Pays].[Pays]" sourceCaption="Pays" count="12">
          <ranges>
            <range startItem="0">
              <i n="[Tableau1].[Pays].&amp;[Allemagne]" c="Allemagne"/>
              <i n="[Tableau1].[Pays].&amp;[Andorre-la-vieille]" c="Andorre-la-vieille"/>
              <i n="[Tableau1].[Pays].&amp;[Angleterre]" c="Angleterre"/>
              <i n="[Tableau1].[Pays].&amp;[Belgique]" c="Belgique"/>
              <i n="[Tableau1].[Pays].&amp;[Canada]" c="Canada"/>
              <i n="[Tableau1].[Pays].&amp;[Emirats-A.U]" c="Emirats-A.U"/>
              <i n="[Tableau1].[Pays].&amp;[Espagne]" c="Espagne"/>
              <i n="[Tableau1].[Pays].&amp;[France]" c="France"/>
              <i n="[Tableau1].[Pays].&amp;[Italie]" c="Italie"/>
              <i n="[Tableau1].[Pays].&amp;[Pays-Bas]" c="Pays-Bas"/>
              <i n="[Tableau1].[Pays].&amp;[Portugal]" c="Portugal"/>
              <i n="[Tableau1].[Pays].&amp;[U.S.A]" c="U.S.A"/>
            </range>
          </ranges>
        </level>
      </levels>
      <selections count="1">
        <selection n="[Tableau1].[Pays].[All]"/>
      </selections>
    </olap>
  </data>
</slicerCacheDefinition>
</file>

<file path=xl/slicerCaches/slicerCache3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Acheteur" xr10:uid="{495390E0-CFEE-471F-BC83-FE73928A4AE7}" sourceName="[Tableau1].[Acheteur]">
  <pivotTables>
    <pivotTable tabId="21" name="Tableau croisé dynamique2"/>
    <pivotTable tabId="22" name="Tableau croisé dynamique1"/>
    <pivotTable tabId="23" name="Tableau croisé dynamique2"/>
    <pivotTable tabId="20" name="Tableau croisé dynamique1"/>
    <pivotTable tabId="19" name="Tableau croisé dynamique1"/>
    <pivotTable tabId="18" name="Tableau croisé dynamique7"/>
  </pivotTables>
  <data>
    <olap pivotCacheId="18">
      <levels count="2">
        <level uniqueName="[Tableau1].[Acheteur].[(All)]" sourceCaption="(All)" count="0"/>
        <level uniqueName="[Tableau1].[Acheteur].[Acheteur]" sourceCaption="Acheteur" count="4">
          <ranges>
            <range startItem="0">
              <i n="[Tableau1].[Acheteur].&amp;[Société 1]" c="Société 1"/>
              <i n="[Tableau1].[Acheteur].&amp;[Société 2]" c="Société 2"/>
              <i n="[Tableau1].[Acheteur].&amp;[Société 3]" c="Société 3"/>
              <i n="[Tableau1].[Acheteur].&amp;[Société B]" c="Société B"/>
            </range>
          </ranges>
        </level>
      </levels>
      <selections count="1">
        <selection n="[Tableau1].[Acheteur].[All]"/>
      </selections>
    </olap>
  </data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Continents" xr10:uid="{831DEDD6-00F6-4F3B-B0A5-4EAE91248FE6}" cache="Segment_Continents" caption="Continents" level="1" style="SlicerStyleDark2" rowHeight="234950"/>
  <slicer name="Pays" xr10:uid="{D4EDBBDB-1023-4D5C-BEBF-8EC1934F20AC}" cache="Segment_Pays" caption="Pays" startItem="4" level="1" style="SlicerStyleDark6" rowHeight="234950"/>
  <slicer name="Acheteur" xr10:uid="{11DEFF2A-4D80-4CD4-8366-B0256BD8F355}" cache="Segment_Acheteur" caption="Acheteur" level="1" style="SlicerStyleDark5" rowHeight="234950"/>
</slicers>
</file>

<file path=xl/tables/table1.xml><?xml version="1.0" encoding="utf-8"?>
<table xmlns="http://schemas.openxmlformats.org/spreadsheetml/2006/main" id="1" name="Tableau1" displayName="Tableau1" ref="A1:K48" totalsRowShown="0" headerRowDxfId="25" dataDxfId="23" headerRowBorderDxfId="24" tableBorderDxfId="22" totalsRowBorderDxfId="21">
  <sortState ref="A2:K50">
    <sortCondition ref="B2:B50"/>
    <sortCondition ref="C2:C50"/>
    <sortCondition ref="D2:D50"/>
    <sortCondition ref="E2:E50"/>
  </sortState>
  <tableColumns count="11">
    <tableColumn id="10" name="Référence" dataDxfId="20"/>
    <tableColumn id="1" name="Continents" dataDxfId="19"/>
    <tableColumn id="2" name="Pays" dataDxfId="18"/>
    <tableColumn id="3" name="Ville/région" dataDxfId="17"/>
    <tableColumn id="4" name="Description" dataDxfId="16"/>
    <tableColumn id="5" name="Matière" dataDxfId="15"/>
    <tableColumn id="6" name="Grandeur" dataDxfId="14"/>
    <tableColumn id="7" name="Forme" dataDxfId="13"/>
    <tableColumn id="8" name="Année" dataDxfId="12"/>
    <tableColumn id="9" name="Acheteur" dataDxfId="11"/>
    <tableColumn id="11" name="Nombre" dataDxfId="10"/>
  </tableColumns>
  <tableStyleInfo name="TableStyleDark11" showFirstColumn="0" showLastColumn="0" showRowStripes="1" showColumnStripes="0"/>
</table>
</file>

<file path=xl/tables/table2.xml><?xml version="1.0" encoding="utf-8"?>
<table xmlns="http://schemas.openxmlformats.org/spreadsheetml/2006/main" id="2" name="Tableau2" displayName="Tableau2" ref="L1:M2" totalsRowShown="0" headerRowDxfId="8" dataDxfId="7">
  <autoFilter ref="L1:M2">
    <filterColumn colId="0" hiddenButton="1"/>
    <filterColumn colId="1" hiddenButton="1"/>
  </autoFilter>
  <tableColumns count="2">
    <tableColumn id="1" name="Total" dataDxfId="6">
      <calculatedColumnFormula>COUNTA(Base!A:A)-1</calculatedColumnFormula>
    </tableColumn>
    <tableColumn id="2" name="Pays" dataDxfId="5">
      <calculatedColumnFormula>COUNTA(Feuil3!C:C)-1</calculatedColumnFormula>
    </tableColumn>
  </tableColumns>
  <tableStyleInfo name="TableStyleMedium6" showFirstColumn="0" showLastColumn="0" showRowStripes="1" showColumnStripes="0"/>
</table>
</file>

<file path=xl/tables/table3.xml><?xml version="1.0" encoding="utf-8"?>
<table xmlns="http://schemas.openxmlformats.org/spreadsheetml/2006/main" id="4" name="Tableau4" displayName="Tableau4" ref="N1:P227" totalsRowShown="0" headerRowDxfId="4" dataDxfId="3">
  <autoFilter ref="N1:P227"/>
  <sortState ref="N2:P227">
    <sortCondition ref="O1:O227"/>
  </sortState>
  <tableColumns count="3">
    <tableColumn id="2" name="Référence" dataDxfId="2"/>
    <tableColumn id="1" name="Pays" dataDxfId="1" dataCellStyle="Normal 2"/>
    <tableColumn id="3" name="Continent" dataDxfId="0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microsoft.com/office/2007/relationships/slicer" Target="../slicers/slicer1.xml"/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ivotTable" Target="../pivotTables/pivotTable1.xml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ivotTable" Target="../pivotTables/pivotTable2.xml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ivotTable" Target="../pivotTables/pivotTable3.xml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ivotTable" Target="../pivotTables/pivotTable4.xml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5.xml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6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0"/>
  <dimension ref="A1"/>
  <sheetViews>
    <sheetView showGridLines="0" topLeftCell="A4" zoomScale="90" zoomScaleNormal="90" workbookViewId="0">
      <selection activeCell="T19" sqref="T19"/>
    </sheetView>
  </sheetViews>
  <sheetFormatPr baseColWidth="10" defaultRowHeight="15"/>
  <cols>
    <col min="13" max="13" width="15.42578125" customWidth="1"/>
  </cols>
  <sheetData/>
  <pageMargins left="0.7" right="0.7" top="0.75" bottom="0.75" header="0.3" footer="0.3"/>
  <drawing r:id="rId1"/>
  <extLst>
    <ext xmlns:x14="http://schemas.microsoft.com/office/spreadsheetml/2009/9/main" uri="{A8765BA9-456A-4dab-B4F3-ACF838C121DE}">
      <x14:slicerList>
        <x14:slicer r:id="rId2"/>
      </x14:slicerList>
    </ext>
  </extLst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1"/>
  <dimension ref="A1:Y50"/>
  <sheetViews>
    <sheetView showGridLines="0" tabSelected="1" zoomScale="80" zoomScaleNormal="80" workbookViewId="0">
      <pane ySplit="1" topLeftCell="A2" activePane="bottomLeft" state="frozen"/>
      <selection pane="bottomLeft" activeCell="M25" sqref="M25"/>
    </sheetView>
  </sheetViews>
  <sheetFormatPr baseColWidth="10" defaultColWidth="11.5703125" defaultRowHeight="18.75" customHeight="1"/>
  <cols>
    <col min="1" max="1" width="14" style="1" customWidth="1"/>
    <col min="2" max="2" width="16.5703125" style="1" customWidth="1"/>
    <col min="3" max="3" width="19.7109375" style="1" customWidth="1"/>
    <col min="4" max="4" width="29" style="1" customWidth="1"/>
    <col min="5" max="5" width="74.28515625" style="1" customWidth="1"/>
    <col min="6" max="6" width="16.5703125" style="1" customWidth="1"/>
    <col min="7" max="7" width="18.7109375" style="1" customWidth="1"/>
    <col min="8" max="8" width="15.28515625" style="1" customWidth="1"/>
    <col min="9" max="9" width="14.28515625" style="1" customWidth="1"/>
    <col min="10" max="10" width="22.7109375" style="2" customWidth="1"/>
    <col min="11" max="11" width="2.42578125" style="13" customWidth="1"/>
    <col min="12" max="12" width="2.28515625" style="11" customWidth="1"/>
    <col min="13" max="13" width="24.7109375" style="12" customWidth="1"/>
    <col min="14" max="14" width="11.5703125" style="12"/>
    <col min="26" max="16384" width="11.5703125" style="1"/>
  </cols>
  <sheetData>
    <row r="1" spans="1:25" s="3" customFormat="1" ht="19.149999999999999" customHeight="1">
      <c r="A1" s="32" t="s">
        <v>55</v>
      </c>
      <c r="B1" s="33" t="s">
        <v>0</v>
      </c>
      <c r="C1" s="32" t="s">
        <v>1</v>
      </c>
      <c r="D1" s="32" t="s">
        <v>2</v>
      </c>
      <c r="E1" s="32" t="s">
        <v>3</v>
      </c>
      <c r="F1" s="32" t="s">
        <v>54</v>
      </c>
      <c r="G1" s="32" t="s">
        <v>57</v>
      </c>
      <c r="H1" s="32" t="s">
        <v>4</v>
      </c>
      <c r="I1" s="34" t="s">
        <v>5</v>
      </c>
      <c r="J1" s="35" t="s">
        <v>6</v>
      </c>
      <c r="K1" s="36" t="s">
        <v>105</v>
      </c>
      <c r="L1" s="14"/>
      <c r="M1" s="67"/>
      <c r="N1" s="67"/>
    </row>
    <row r="2" spans="1:25" ht="18.75" customHeight="1">
      <c r="A2" s="4" t="s">
        <v>59</v>
      </c>
      <c r="B2" s="4" t="s">
        <v>14</v>
      </c>
      <c r="C2" s="4" t="s">
        <v>15</v>
      </c>
      <c r="D2" s="4" t="s">
        <v>564</v>
      </c>
      <c r="E2" s="4" t="s">
        <v>563</v>
      </c>
      <c r="F2" s="2" t="s">
        <v>566</v>
      </c>
      <c r="G2" s="4" t="s">
        <v>11</v>
      </c>
      <c r="H2" s="4" t="s">
        <v>554</v>
      </c>
      <c r="I2" s="4">
        <v>2012</v>
      </c>
      <c r="J2" s="16" t="s">
        <v>568</v>
      </c>
      <c r="K2" s="13">
        <v>1</v>
      </c>
      <c r="L2" s="15"/>
      <c r="O2" s="1"/>
      <c r="P2" s="1"/>
      <c r="Q2" s="1"/>
      <c r="R2" s="1"/>
      <c r="S2" s="1"/>
      <c r="T2" s="1"/>
      <c r="U2" s="1"/>
      <c r="V2" s="1"/>
      <c r="W2" s="1"/>
      <c r="X2" s="1"/>
      <c r="Y2" s="1"/>
    </row>
    <row r="3" spans="1:25" ht="18.75" customHeight="1">
      <c r="A3" s="4" t="s">
        <v>58</v>
      </c>
      <c r="B3" s="4" t="s">
        <v>14</v>
      </c>
      <c r="C3" s="4" t="s">
        <v>15</v>
      </c>
      <c r="D3" s="4" t="s">
        <v>16</v>
      </c>
      <c r="E3" s="4" t="s">
        <v>561</v>
      </c>
      <c r="F3" s="2" t="s">
        <v>565</v>
      </c>
      <c r="G3" s="4" t="s">
        <v>12</v>
      </c>
      <c r="H3" s="4" t="s">
        <v>555</v>
      </c>
      <c r="I3" s="4">
        <v>2010</v>
      </c>
      <c r="J3" s="13" t="s">
        <v>567</v>
      </c>
      <c r="K3" s="13">
        <v>1</v>
      </c>
      <c r="L3" s="15"/>
      <c r="O3" s="1"/>
      <c r="P3" s="1"/>
      <c r="Q3" s="1"/>
      <c r="R3" s="1"/>
      <c r="S3" s="1"/>
      <c r="T3" s="1"/>
      <c r="U3" s="1"/>
      <c r="V3" s="1"/>
      <c r="W3" s="1"/>
      <c r="X3" s="1"/>
      <c r="Y3" s="1"/>
    </row>
    <row r="4" spans="1:25" ht="18.75" customHeight="1">
      <c r="A4" s="4" t="s">
        <v>61</v>
      </c>
      <c r="B4" s="4" t="s">
        <v>14</v>
      </c>
      <c r="C4" s="4" t="s">
        <v>15</v>
      </c>
      <c r="D4" s="4" t="s">
        <v>16</v>
      </c>
      <c r="E4" s="4" t="s">
        <v>561</v>
      </c>
      <c r="F4" s="4" t="s">
        <v>10</v>
      </c>
      <c r="G4" s="4" t="s">
        <v>11</v>
      </c>
      <c r="H4" s="4" t="s">
        <v>560</v>
      </c>
      <c r="I4" s="4">
        <v>2014</v>
      </c>
      <c r="J4" s="13" t="s">
        <v>567</v>
      </c>
      <c r="K4" s="13">
        <v>1</v>
      </c>
      <c r="L4" s="15"/>
      <c r="O4" s="1"/>
      <c r="P4" s="1"/>
      <c r="Q4" s="1"/>
      <c r="R4" s="1"/>
      <c r="S4" s="1"/>
      <c r="T4" s="1"/>
      <c r="U4" s="1"/>
      <c r="V4" s="1"/>
      <c r="W4" s="1"/>
      <c r="X4" s="1"/>
      <c r="Y4" s="1"/>
    </row>
    <row r="5" spans="1:25" ht="18.75" customHeight="1">
      <c r="A5" s="4" t="s">
        <v>62</v>
      </c>
      <c r="B5" s="4" t="s">
        <v>14</v>
      </c>
      <c r="C5" s="4" t="s">
        <v>15</v>
      </c>
      <c r="D5" s="4" t="s">
        <v>16</v>
      </c>
      <c r="E5" s="4" t="s">
        <v>561</v>
      </c>
      <c r="F5" s="2" t="s">
        <v>565</v>
      </c>
      <c r="G5" s="4" t="s">
        <v>11</v>
      </c>
      <c r="H5" s="4" t="s">
        <v>554</v>
      </c>
      <c r="I5" s="4">
        <v>2016</v>
      </c>
      <c r="J5" s="13" t="s">
        <v>569</v>
      </c>
      <c r="K5" s="13">
        <v>1</v>
      </c>
      <c r="L5" s="15"/>
      <c r="O5" s="1"/>
      <c r="P5" s="1"/>
      <c r="Q5" s="1"/>
      <c r="R5" s="1"/>
      <c r="S5" s="1"/>
      <c r="T5" s="1"/>
      <c r="U5" s="1"/>
      <c r="V5" s="1"/>
      <c r="W5" s="1"/>
      <c r="X5" s="1"/>
      <c r="Y5" s="1"/>
    </row>
    <row r="6" spans="1:25" ht="18.75" customHeight="1">
      <c r="A6" s="4" t="s">
        <v>60</v>
      </c>
      <c r="B6" s="4" t="s">
        <v>14</v>
      </c>
      <c r="C6" s="4" t="s">
        <v>15</v>
      </c>
      <c r="D6" s="4" t="s">
        <v>17</v>
      </c>
      <c r="E6" s="4" t="s">
        <v>562</v>
      </c>
      <c r="F6" s="4" t="s">
        <v>10</v>
      </c>
      <c r="G6" s="4" t="s">
        <v>11</v>
      </c>
      <c r="H6" s="4" t="s">
        <v>554</v>
      </c>
      <c r="I6" s="4">
        <v>2013</v>
      </c>
      <c r="J6" s="13" t="s">
        <v>567</v>
      </c>
      <c r="K6" s="13">
        <v>1</v>
      </c>
      <c r="L6" s="15"/>
      <c r="O6" s="1"/>
      <c r="P6" s="1"/>
      <c r="Q6" s="1"/>
      <c r="R6" s="1"/>
      <c r="S6" s="1"/>
      <c r="T6" s="1"/>
      <c r="U6" s="1"/>
      <c r="V6" s="1"/>
      <c r="W6" s="1"/>
      <c r="X6" s="1"/>
      <c r="Y6" s="1"/>
    </row>
    <row r="7" spans="1:25" ht="18.75" customHeight="1">
      <c r="A7" s="2" t="s">
        <v>63</v>
      </c>
      <c r="B7" s="2" t="s">
        <v>7</v>
      </c>
      <c r="C7" s="2" t="s">
        <v>18</v>
      </c>
      <c r="D7" s="2" t="s">
        <v>20</v>
      </c>
      <c r="E7" s="2" t="s">
        <v>562</v>
      </c>
      <c r="F7" s="2" t="s">
        <v>10</v>
      </c>
      <c r="G7" s="2" t="s">
        <v>12</v>
      </c>
      <c r="H7" s="2" t="s">
        <v>555</v>
      </c>
      <c r="I7" s="2">
        <v>2015</v>
      </c>
      <c r="J7" s="16" t="s">
        <v>568</v>
      </c>
      <c r="K7" s="13">
        <v>1</v>
      </c>
      <c r="L7" s="15"/>
      <c r="O7" s="1"/>
      <c r="P7" s="1"/>
      <c r="Q7" s="1"/>
      <c r="R7" s="1"/>
      <c r="S7" s="1"/>
      <c r="T7" s="1"/>
      <c r="U7" s="1"/>
      <c r="V7" s="1"/>
      <c r="W7" s="1"/>
      <c r="X7" s="1"/>
      <c r="Y7" s="1"/>
    </row>
    <row r="8" spans="1:25" ht="18.75" customHeight="1">
      <c r="A8" s="2" t="s">
        <v>64</v>
      </c>
      <c r="B8" s="2" t="s">
        <v>7</v>
      </c>
      <c r="C8" s="2" t="s">
        <v>18</v>
      </c>
      <c r="D8" s="2" t="s">
        <v>20</v>
      </c>
      <c r="E8" s="2" t="s">
        <v>562</v>
      </c>
      <c r="F8" s="2" t="s">
        <v>565</v>
      </c>
      <c r="G8" s="2" t="s">
        <v>11</v>
      </c>
      <c r="H8" s="2" t="s">
        <v>560</v>
      </c>
      <c r="I8" s="2">
        <v>2015</v>
      </c>
      <c r="J8" s="13" t="s">
        <v>569</v>
      </c>
      <c r="K8" s="13">
        <v>1</v>
      </c>
      <c r="L8" s="15"/>
      <c r="O8" s="1"/>
      <c r="P8" s="1"/>
      <c r="Q8" s="1"/>
      <c r="R8" s="1"/>
      <c r="S8" s="1"/>
      <c r="T8" s="1"/>
      <c r="U8" s="1"/>
      <c r="V8" s="1"/>
      <c r="W8" s="1"/>
      <c r="X8" s="1"/>
      <c r="Y8" s="1"/>
    </row>
    <row r="9" spans="1:25" ht="18.75" customHeight="1">
      <c r="A9" s="2" t="s">
        <v>65</v>
      </c>
      <c r="B9" s="2" t="s">
        <v>7</v>
      </c>
      <c r="C9" s="2" t="s">
        <v>18</v>
      </c>
      <c r="D9" s="2" t="s">
        <v>21</v>
      </c>
      <c r="E9" s="2" t="s">
        <v>561</v>
      </c>
      <c r="F9" s="2" t="s">
        <v>10</v>
      </c>
      <c r="G9" s="2" t="s">
        <v>11</v>
      </c>
      <c r="H9" s="2" t="s">
        <v>560</v>
      </c>
      <c r="I9" s="2">
        <v>2015</v>
      </c>
      <c r="J9" s="13" t="s">
        <v>567</v>
      </c>
      <c r="K9" s="13">
        <v>1</v>
      </c>
      <c r="L9" s="15"/>
      <c r="O9" s="1"/>
      <c r="P9" s="1"/>
      <c r="Q9" s="1"/>
      <c r="R9" s="1"/>
      <c r="S9" s="1"/>
      <c r="T9" s="1"/>
      <c r="U9" s="1"/>
      <c r="V9" s="1"/>
      <c r="W9" s="1"/>
      <c r="X9" s="1"/>
      <c r="Y9" s="1"/>
    </row>
    <row r="10" spans="1:25" ht="18.75" customHeight="1">
      <c r="A10" s="2" t="s">
        <v>66</v>
      </c>
      <c r="B10" s="2" t="s">
        <v>32</v>
      </c>
      <c r="C10" s="2" t="s">
        <v>33</v>
      </c>
      <c r="D10" s="2" t="s">
        <v>44</v>
      </c>
      <c r="E10" s="2" t="s">
        <v>562</v>
      </c>
      <c r="F10" s="2" t="s">
        <v>565</v>
      </c>
      <c r="G10" s="2" t="s">
        <v>11</v>
      </c>
      <c r="H10" s="2" t="s">
        <v>560</v>
      </c>
      <c r="I10" s="2">
        <v>2016</v>
      </c>
      <c r="J10" s="13" t="s">
        <v>569</v>
      </c>
      <c r="K10" s="13">
        <v>1</v>
      </c>
      <c r="L10" s="15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</row>
    <row r="11" spans="1:25" ht="18.75" customHeight="1">
      <c r="A11" s="2" t="s">
        <v>67</v>
      </c>
      <c r="B11" s="2" t="s">
        <v>32</v>
      </c>
      <c r="C11" s="2" t="s">
        <v>33</v>
      </c>
      <c r="D11" s="2" t="s">
        <v>44</v>
      </c>
      <c r="E11" s="2" t="s">
        <v>562</v>
      </c>
      <c r="F11" s="2" t="s">
        <v>566</v>
      </c>
      <c r="G11" s="2" t="s">
        <v>11</v>
      </c>
      <c r="H11" s="2" t="s">
        <v>554</v>
      </c>
      <c r="I11" s="2">
        <v>2016</v>
      </c>
      <c r="J11" s="16" t="s">
        <v>568</v>
      </c>
      <c r="K11" s="13">
        <v>1</v>
      </c>
      <c r="L11" s="15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</row>
    <row r="12" spans="1:25" ht="18.75" customHeight="1">
      <c r="A12" s="2" t="s">
        <v>69</v>
      </c>
      <c r="B12" s="2" t="s">
        <v>32</v>
      </c>
      <c r="C12" s="2" t="s">
        <v>104</v>
      </c>
      <c r="D12" s="2" t="s">
        <v>23</v>
      </c>
      <c r="E12" s="2" t="s">
        <v>558</v>
      </c>
      <c r="F12" s="2" t="s">
        <v>565</v>
      </c>
      <c r="G12" s="2" t="s">
        <v>12</v>
      </c>
      <c r="H12" s="2" t="s">
        <v>555</v>
      </c>
      <c r="I12" s="2">
        <v>2015</v>
      </c>
      <c r="J12" s="13" t="s">
        <v>567</v>
      </c>
      <c r="K12" s="13">
        <v>1</v>
      </c>
      <c r="L12" s="15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</row>
    <row r="13" spans="1:25" ht="18.75" customHeight="1">
      <c r="A13" s="2" t="s">
        <v>68</v>
      </c>
      <c r="B13" s="2" t="s">
        <v>32</v>
      </c>
      <c r="C13" s="2" t="s">
        <v>104</v>
      </c>
      <c r="D13" s="2" t="s">
        <v>23</v>
      </c>
      <c r="E13" s="2" t="s">
        <v>553</v>
      </c>
      <c r="F13" s="2" t="s">
        <v>10</v>
      </c>
      <c r="G13" s="2" t="s">
        <v>11</v>
      </c>
      <c r="H13" s="2" t="s">
        <v>554</v>
      </c>
      <c r="I13" s="2">
        <v>2015</v>
      </c>
      <c r="J13" s="13" t="s">
        <v>567</v>
      </c>
      <c r="K13" s="13">
        <v>1</v>
      </c>
      <c r="L13" s="15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</row>
    <row r="14" spans="1:25" ht="18.75" customHeight="1">
      <c r="A14" s="4" t="s">
        <v>70</v>
      </c>
      <c r="B14" s="4" t="s">
        <v>32</v>
      </c>
      <c r="C14" s="4" t="s">
        <v>34</v>
      </c>
      <c r="D14" s="4" t="s">
        <v>45</v>
      </c>
      <c r="E14" s="4" t="s">
        <v>556</v>
      </c>
      <c r="F14" s="4" t="s">
        <v>10</v>
      </c>
      <c r="G14" s="4" t="s">
        <v>12</v>
      </c>
      <c r="H14" s="4" t="s">
        <v>560</v>
      </c>
      <c r="I14" s="4">
        <v>2013</v>
      </c>
      <c r="J14" s="13" t="s">
        <v>567</v>
      </c>
      <c r="K14" s="13">
        <v>1</v>
      </c>
      <c r="L14" s="15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</row>
    <row r="15" spans="1:25" ht="18.75" customHeight="1">
      <c r="A15" s="4" t="s">
        <v>71</v>
      </c>
      <c r="B15" s="4" t="s">
        <v>32</v>
      </c>
      <c r="C15" s="4" t="s">
        <v>34</v>
      </c>
      <c r="D15" s="4" t="s">
        <v>45</v>
      </c>
      <c r="E15" s="4" t="s">
        <v>556</v>
      </c>
      <c r="F15" s="2" t="s">
        <v>565</v>
      </c>
      <c r="G15" s="4" t="s">
        <v>11</v>
      </c>
      <c r="H15" s="4" t="s">
        <v>560</v>
      </c>
      <c r="I15" s="4">
        <v>2014</v>
      </c>
      <c r="J15" s="13" t="s">
        <v>567</v>
      </c>
      <c r="K15" s="13">
        <v>1</v>
      </c>
      <c r="L15" s="15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</row>
    <row r="16" spans="1:25" ht="18.75" customHeight="1">
      <c r="A16" s="4" t="s">
        <v>72</v>
      </c>
      <c r="B16" s="4" t="s">
        <v>32</v>
      </c>
      <c r="C16" s="4" t="s">
        <v>34</v>
      </c>
      <c r="D16" s="4" t="s">
        <v>559</v>
      </c>
      <c r="E16" s="4" t="s">
        <v>553</v>
      </c>
      <c r="F16" s="2" t="s">
        <v>565</v>
      </c>
      <c r="G16" s="4" t="s">
        <v>11</v>
      </c>
      <c r="H16" s="4" t="s">
        <v>554</v>
      </c>
      <c r="I16" s="4">
        <v>2014</v>
      </c>
      <c r="J16" s="16" t="s">
        <v>568</v>
      </c>
      <c r="K16" s="13">
        <v>1</v>
      </c>
      <c r="L16" s="15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</row>
    <row r="17" spans="1:25" ht="18.75" customHeight="1">
      <c r="A17" s="2" t="s">
        <v>77</v>
      </c>
      <c r="B17" s="2" t="s">
        <v>32</v>
      </c>
      <c r="C17" s="2" t="s">
        <v>24</v>
      </c>
      <c r="D17" s="2" t="s">
        <v>570</v>
      </c>
      <c r="E17" s="2" t="s">
        <v>561</v>
      </c>
      <c r="F17" s="2" t="s">
        <v>566</v>
      </c>
      <c r="G17" s="2" t="s">
        <v>11</v>
      </c>
      <c r="H17" s="2" t="s">
        <v>560</v>
      </c>
      <c r="I17" s="2">
        <v>2017</v>
      </c>
      <c r="J17" s="13" t="s">
        <v>567</v>
      </c>
      <c r="K17" s="13">
        <v>1</v>
      </c>
      <c r="L17" s="15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</row>
    <row r="18" spans="1:25" ht="18.75" customHeight="1">
      <c r="A18" s="2" t="s">
        <v>73</v>
      </c>
      <c r="B18" s="2" t="s">
        <v>32</v>
      </c>
      <c r="C18" s="2" t="s">
        <v>24</v>
      </c>
      <c r="D18" s="2" t="s">
        <v>570</v>
      </c>
      <c r="E18" s="2" t="s">
        <v>557</v>
      </c>
      <c r="F18" s="2" t="s">
        <v>566</v>
      </c>
      <c r="G18" s="2" t="s">
        <v>11</v>
      </c>
      <c r="H18" s="2" t="s">
        <v>555</v>
      </c>
      <c r="I18" s="2">
        <v>2016</v>
      </c>
      <c r="J18" s="13" t="s">
        <v>567</v>
      </c>
      <c r="K18" s="13">
        <v>1</v>
      </c>
      <c r="L18" s="15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</row>
    <row r="19" spans="1:25" ht="18.75" customHeight="1">
      <c r="A19" s="2" t="s">
        <v>74</v>
      </c>
      <c r="B19" s="2" t="s">
        <v>32</v>
      </c>
      <c r="C19" s="2" t="s">
        <v>24</v>
      </c>
      <c r="D19" s="2" t="s">
        <v>570</v>
      </c>
      <c r="E19" s="2" t="s">
        <v>557</v>
      </c>
      <c r="F19" s="2" t="s">
        <v>565</v>
      </c>
      <c r="G19" s="2" t="s">
        <v>11</v>
      </c>
      <c r="H19" s="2" t="s">
        <v>555</v>
      </c>
      <c r="I19" s="2">
        <v>2017</v>
      </c>
      <c r="J19" s="13" t="s">
        <v>569</v>
      </c>
      <c r="K19" s="13">
        <v>1</v>
      </c>
      <c r="L19" s="15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</row>
    <row r="20" spans="1:25" ht="18.75" customHeight="1">
      <c r="A20" s="2" t="s">
        <v>76</v>
      </c>
      <c r="B20" s="2" t="s">
        <v>32</v>
      </c>
      <c r="C20" s="2" t="s">
        <v>24</v>
      </c>
      <c r="D20" s="2" t="s">
        <v>46</v>
      </c>
      <c r="E20" s="2" t="s">
        <v>562</v>
      </c>
      <c r="F20" s="2" t="s">
        <v>565</v>
      </c>
      <c r="G20" s="2" t="s">
        <v>11</v>
      </c>
      <c r="H20" s="2" t="s">
        <v>554</v>
      </c>
      <c r="I20" s="2">
        <v>2017</v>
      </c>
      <c r="J20" s="16" t="s">
        <v>568</v>
      </c>
      <c r="K20" s="13">
        <v>1</v>
      </c>
      <c r="L20" s="15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</row>
    <row r="21" spans="1:25" ht="18.75" customHeight="1">
      <c r="A21" s="2" t="s">
        <v>75</v>
      </c>
      <c r="B21" s="2" t="s">
        <v>32</v>
      </c>
      <c r="C21" s="2" t="s">
        <v>24</v>
      </c>
      <c r="D21" s="2" t="s">
        <v>46</v>
      </c>
      <c r="E21" s="2" t="s">
        <v>561</v>
      </c>
      <c r="F21" s="2" t="s">
        <v>10</v>
      </c>
      <c r="G21" s="2" t="s">
        <v>11</v>
      </c>
      <c r="H21" s="2" t="s">
        <v>554</v>
      </c>
      <c r="I21" s="2">
        <v>2017</v>
      </c>
      <c r="J21" s="13" t="s">
        <v>569</v>
      </c>
      <c r="K21" s="13">
        <v>1</v>
      </c>
      <c r="L21" s="15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</row>
    <row r="22" spans="1:25" ht="18.75" customHeight="1">
      <c r="A22" s="2" t="s">
        <v>79</v>
      </c>
      <c r="B22" s="2" t="s">
        <v>32</v>
      </c>
      <c r="C22" s="2" t="s">
        <v>36</v>
      </c>
      <c r="D22" s="2" t="s">
        <v>47</v>
      </c>
      <c r="E22" s="2" t="s">
        <v>562</v>
      </c>
      <c r="F22" s="2" t="s">
        <v>10</v>
      </c>
      <c r="G22" s="2" t="s">
        <v>12</v>
      </c>
      <c r="H22" s="2" t="s">
        <v>560</v>
      </c>
      <c r="I22" s="2">
        <v>2015</v>
      </c>
      <c r="J22" s="16" t="s">
        <v>568</v>
      </c>
      <c r="K22" s="13">
        <v>1</v>
      </c>
      <c r="L22" s="15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</row>
    <row r="23" spans="1:25" ht="18.75" customHeight="1">
      <c r="A23" s="2" t="s">
        <v>78</v>
      </c>
      <c r="B23" s="2" t="s">
        <v>32</v>
      </c>
      <c r="C23" s="2" t="s">
        <v>36</v>
      </c>
      <c r="D23" s="2" t="s">
        <v>47</v>
      </c>
      <c r="E23" s="2" t="s">
        <v>563</v>
      </c>
      <c r="F23" s="2" t="s">
        <v>565</v>
      </c>
      <c r="G23" s="2" t="s">
        <v>11</v>
      </c>
      <c r="H23" s="2" t="s">
        <v>555</v>
      </c>
      <c r="I23" s="2">
        <v>2015</v>
      </c>
      <c r="J23" s="13" t="s">
        <v>567</v>
      </c>
      <c r="K23" s="13">
        <v>1</v>
      </c>
      <c r="L23" s="15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</row>
    <row r="24" spans="1:25" ht="18.75" customHeight="1">
      <c r="A24" s="2" t="s">
        <v>98</v>
      </c>
      <c r="B24" s="2" t="s">
        <v>32</v>
      </c>
      <c r="C24" s="2" t="s">
        <v>36</v>
      </c>
      <c r="D24" s="2" t="s">
        <v>48</v>
      </c>
      <c r="E24" s="2" t="s">
        <v>561</v>
      </c>
      <c r="F24" s="2" t="s">
        <v>565</v>
      </c>
      <c r="G24" s="2" t="s">
        <v>12</v>
      </c>
      <c r="H24" s="2" t="s">
        <v>555</v>
      </c>
      <c r="I24" s="2">
        <v>2013</v>
      </c>
      <c r="J24" s="13" t="s">
        <v>569</v>
      </c>
      <c r="K24" s="13">
        <v>1</v>
      </c>
      <c r="L24" s="15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</row>
    <row r="25" spans="1:25" ht="18.75" customHeight="1">
      <c r="A25" s="4" t="s">
        <v>85</v>
      </c>
      <c r="B25" s="4" t="s">
        <v>32</v>
      </c>
      <c r="C25" s="4" t="s">
        <v>37</v>
      </c>
      <c r="D25" s="4" t="s">
        <v>574</v>
      </c>
      <c r="E25" s="4" t="s">
        <v>561</v>
      </c>
      <c r="F25" s="2" t="s">
        <v>565</v>
      </c>
      <c r="G25" s="4" t="s">
        <v>11</v>
      </c>
      <c r="H25" s="4" t="s">
        <v>554</v>
      </c>
      <c r="I25" s="4">
        <v>2007</v>
      </c>
      <c r="J25" s="13" t="s">
        <v>567</v>
      </c>
      <c r="K25" s="13">
        <v>1</v>
      </c>
      <c r="L25" s="15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</row>
    <row r="26" spans="1:25" ht="18.75" customHeight="1">
      <c r="A26" s="4" t="s">
        <v>83</v>
      </c>
      <c r="B26" s="4" t="s">
        <v>32</v>
      </c>
      <c r="C26" s="4" t="s">
        <v>37</v>
      </c>
      <c r="D26" s="4" t="s">
        <v>572</v>
      </c>
      <c r="E26" s="4" t="s">
        <v>563</v>
      </c>
      <c r="F26" s="2" t="s">
        <v>566</v>
      </c>
      <c r="G26" s="4" t="s">
        <v>11</v>
      </c>
      <c r="H26" s="4" t="s">
        <v>554</v>
      </c>
      <c r="I26" s="4">
        <v>2007</v>
      </c>
      <c r="J26" s="13" t="s">
        <v>569</v>
      </c>
      <c r="K26" s="13">
        <v>1</v>
      </c>
      <c r="L26" s="15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</row>
    <row r="27" spans="1:25" ht="18.75" customHeight="1">
      <c r="A27" s="4" t="s">
        <v>82</v>
      </c>
      <c r="B27" s="4" t="s">
        <v>32</v>
      </c>
      <c r="C27" s="4" t="s">
        <v>37</v>
      </c>
      <c r="D27" s="4" t="s">
        <v>571</v>
      </c>
      <c r="E27" s="4" t="s">
        <v>561</v>
      </c>
      <c r="F27" s="2" t="s">
        <v>566</v>
      </c>
      <c r="G27" s="4" t="s">
        <v>11</v>
      </c>
      <c r="H27" s="4" t="s">
        <v>554</v>
      </c>
      <c r="I27" s="4">
        <v>2007</v>
      </c>
      <c r="J27" s="13" t="s">
        <v>567</v>
      </c>
      <c r="K27" s="13">
        <v>1</v>
      </c>
      <c r="L27" s="15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</row>
    <row r="28" spans="1:25" ht="18.75" customHeight="1">
      <c r="A28" s="4" t="s">
        <v>80</v>
      </c>
      <c r="B28" s="4" t="s">
        <v>32</v>
      </c>
      <c r="C28" s="4" t="s">
        <v>37</v>
      </c>
      <c r="D28" s="4" t="s">
        <v>25</v>
      </c>
      <c r="E28" s="4" t="s">
        <v>562</v>
      </c>
      <c r="F28" s="4" t="s">
        <v>10</v>
      </c>
      <c r="G28" s="4" t="s">
        <v>11</v>
      </c>
      <c r="H28" s="4" t="s">
        <v>555</v>
      </c>
      <c r="I28" s="4">
        <v>2006</v>
      </c>
      <c r="J28" s="16" t="s">
        <v>568</v>
      </c>
      <c r="K28" s="13">
        <v>1</v>
      </c>
      <c r="L28" s="15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</row>
    <row r="29" spans="1:25" ht="18.75" customHeight="1">
      <c r="A29" s="4" t="s">
        <v>81</v>
      </c>
      <c r="B29" s="4" t="s">
        <v>32</v>
      </c>
      <c r="C29" s="4" t="s">
        <v>37</v>
      </c>
      <c r="D29" s="4" t="s">
        <v>25</v>
      </c>
      <c r="E29" s="4" t="s">
        <v>562</v>
      </c>
      <c r="F29" s="2" t="s">
        <v>566</v>
      </c>
      <c r="G29" s="4" t="s">
        <v>11</v>
      </c>
      <c r="H29" s="4" t="s">
        <v>560</v>
      </c>
      <c r="I29" s="4">
        <v>2006</v>
      </c>
      <c r="J29" s="13" t="s">
        <v>569</v>
      </c>
      <c r="K29" s="13">
        <v>1</v>
      </c>
      <c r="L29" s="15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</row>
    <row r="30" spans="1:25" ht="18.75" customHeight="1">
      <c r="A30" s="4" t="s">
        <v>84</v>
      </c>
      <c r="B30" s="4" t="s">
        <v>32</v>
      </c>
      <c r="C30" s="4" t="s">
        <v>37</v>
      </c>
      <c r="D30" s="4" t="s">
        <v>573</v>
      </c>
      <c r="E30" s="4" t="s">
        <v>563</v>
      </c>
      <c r="F30" s="4" t="s">
        <v>10</v>
      </c>
      <c r="G30" s="4" t="s">
        <v>12</v>
      </c>
      <c r="H30" s="4" t="s">
        <v>554</v>
      </c>
      <c r="I30" s="4">
        <v>2007</v>
      </c>
      <c r="J30" s="16" t="s">
        <v>568</v>
      </c>
      <c r="K30" s="13">
        <v>1</v>
      </c>
      <c r="L30" s="15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</row>
    <row r="31" spans="1:25" ht="18.75" customHeight="1">
      <c r="A31" s="4" t="s">
        <v>99</v>
      </c>
      <c r="B31" s="4" t="s">
        <v>32</v>
      </c>
      <c r="C31" s="4" t="s">
        <v>40</v>
      </c>
      <c r="D31" s="4" t="s">
        <v>26</v>
      </c>
      <c r="E31" s="4" t="s">
        <v>561</v>
      </c>
      <c r="F31" s="4" t="s">
        <v>10</v>
      </c>
      <c r="G31" s="4" t="s">
        <v>12</v>
      </c>
      <c r="H31" s="4" t="s">
        <v>560</v>
      </c>
      <c r="I31" s="4">
        <v>2009</v>
      </c>
      <c r="J31" s="13" t="s">
        <v>567</v>
      </c>
      <c r="K31" s="13">
        <v>1</v>
      </c>
      <c r="L31" s="15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</row>
    <row r="32" spans="1:25" ht="18.75" customHeight="1">
      <c r="A32" s="4" t="s">
        <v>101</v>
      </c>
      <c r="B32" s="4" t="s">
        <v>32</v>
      </c>
      <c r="C32" s="4" t="s">
        <v>40</v>
      </c>
      <c r="D32" s="4" t="s">
        <v>49</v>
      </c>
      <c r="E32" s="4" t="s">
        <v>561</v>
      </c>
      <c r="F32" s="4" t="s">
        <v>10</v>
      </c>
      <c r="G32" s="4" t="s">
        <v>12</v>
      </c>
      <c r="H32" s="4" t="s">
        <v>560</v>
      </c>
      <c r="I32" s="4">
        <v>2009</v>
      </c>
      <c r="J32" s="13" t="s">
        <v>567</v>
      </c>
      <c r="K32" s="13">
        <v>1</v>
      </c>
      <c r="L32" s="15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</row>
    <row r="33" spans="1:25" ht="18.75" customHeight="1">
      <c r="A33" s="37" t="s">
        <v>102</v>
      </c>
      <c r="B33" s="37" t="s">
        <v>32</v>
      </c>
      <c r="C33" s="37" t="s">
        <v>40</v>
      </c>
      <c r="D33" s="37" t="s">
        <v>50</v>
      </c>
      <c r="E33" s="4" t="s">
        <v>562</v>
      </c>
      <c r="F33" s="37" t="s">
        <v>10</v>
      </c>
      <c r="G33" s="37" t="s">
        <v>11</v>
      </c>
      <c r="H33" s="4" t="s">
        <v>555</v>
      </c>
      <c r="I33" s="38">
        <v>2010</v>
      </c>
      <c r="J33" s="13" t="s">
        <v>569</v>
      </c>
      <c r="K33" s="13">
        <v>1</v>
      </c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</row>
    <row r="34" spans="1:25" ht="18.75" customHeight="1">
      <c r="A34" s="37" t="s">
        <v>87</v>
      </c>
      <c r="B34" s="37" t="s">
        <v>32</v>
      </c>
      <c r="C34" s="37" t="s">
        <v>40</v>
      </c>
      <c r="D34" s="37" t="s">
        <v>50</v>
      </c>
      <c r="E34" s="4" t="s">
        <v>563</v>
      </c>
      <c r="F34" s="2" t="s">
        <v>565</v>
      </c>
      <c r="G34" s="37" t="s">
        <v>12</v>
      </c>
      <c r="H34" s="4" t="s">
        <v>554</v>
      </c>
      <c r="I34" s="38">
        <v>2009</v>
      </c>
      <c r="J34" s="13" t="s">
        <v>567</v>
      </c>
      <c r="K34" s="13">
        <v>1</v>
      </c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</row>
    <row r="35" spans="1:25" ht="18.75" customHeight="1">
      <c r="A35" s="37" t="s">
        <v>90</v>
      </c>
      <c r="B35" s="37" t="s">
        <v>32</v>
      </c>
      <c r="C35" s="37" t="s">
        <v>40</v>
      </c>
      <c r="D35" s="37" t="s">
        <v>51</v>
      </c>
      <c r="E35" s="4" t="s">
        <v>563</v>
      </c>
      <c r="F35" s="4" t="s">
        <v>10</v>
      </c>
      <c r="G35" s="37" t="s">
        <v>12</v>
      </c>
      <c r="H35" s="4" t="s">
        <v>560</v>
      </c>
      <c r="I35" s="38">
        <v>2010</v>
      </c>
      <c r="J35" s="16" t="s">
        <v>568</v>
      </c>
      <c r="K35" s="29">
        <v>1</v>
      </c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</row>
    <row r="36" spans="1:25" ht="18.75" customHeight="1">
      <c r="A36" s="37" t="s">
        <v>91</v>
      </c>
      <c r="B36" s="37" t="s">
        <v>32</v>
      </c>
      <c r="C36" s="37" t="s">
        <v>40</v>
      </c>
      <c r="D36" s="37" t="s">
        <v>51</v>
      </c>
      <c r="E36" s="4" t="s">
        <v>563</v>
      </c>
      <c r="F36" s="2" t="s">
        <v>565</v>
      </c>
      <c r="G36" s="37" t="s">
        <v>12</v>
      </c>
      <c r="H36" s="4" t="s">
        <v>555</v>
      </c>
      <c r="I36" s="38">
        <v>2010</v>
      </c>
      <c r="J36" s="13" t="s">
        <v>567</v>
      </c>
      <c r="K36" s="29">
        <v>1</v>
      </c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</row>
    <row r="37" spans="1:25" ht="18.75" customHeight="1">
      <c r="A37" s="37" t="s">
        <v>89</v>
      </c>
      <c r="B37" s="37" t="s">
        <v>32</v>
      </c>
      <c r="C37" s="37" t="s">
        <v>40</v>
      </c>
      <c r="D37" s="37" t="s">
        <v>51</v>
      </c>
      <c r="E37" s="4" t="s">
        <v>28</v>
      </c>
      <c r="F37" s="37" t="s">
        <v>10</v>
      </c>
      <c r="G37" s="37" t="s">
        <v>12</v>
      </c>
      <c r="H37" s="4" t="s">
        <v>555</v>
      </c>
      <c r="I37" s="38">
        <v>2009</v>
      </c>
      <c r="J37" s="16" t="s">
        <v>568</v>
      </c>
      <c r="K37" s="29">
        <v>1</v>
      </c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</row>
    <row r="38" spans="1:25" ht="18.75" customHeight="1">
      <c r="A38" s="37" t="s">
        <v>86</v>
      </c>
      <c r="B38" s="37" t="s">
        <v>32</v>
      </c>
      <c r="C38" s="37" t="s">
        <v>40</v>
      </c>
      <c r="D38" s="37" t="s">
        <v>52</v>
      </c>
      <c r="E38" s="4" t="s">
        <v>562</v>
      </c>
      <c r="F38" s="2" t="s">
        <v>566</v>
      </c>
      <c r="G38" s="37" t="s">
        <v>12</v>
      </c>
      <c r="H38" s="4" t="s">
        <v>560</v>
      </c>
      <c r="I38" s="38">
        <v>2008</v>
      </c>
      <c r="J38" s="13" t="s">
        <v>569</v>
      </c>
      <c r="K38" s="29">
        <v>1</v>
      </c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</row>
    <row r="39" spans="1:25" ht="18.75" customHeight="1">
      <c r="A39" s="37" t="s">
        <v>103</v>
      </c>
      <c r="B39" s="37" t="s">
        <v>32</v>
      </c>
      <c r="C39" s="37" t="s">
        <v>40</v>
      </c>
      <c r="D39" s="37" t="s">
        <v>52</v>
      </c>
      <c r="E39" s="4" t="s">
        <v>562</v>
      </c>
      <c r="F39" s="17" t="s">
        <v>565</v>
      </c>
      <c r="G39" s="37" t="s">
        <v>12</v>
      </c>
      <c r="H39" s="4" t="s">
        <v>555</v>
      </c>
      <c r="I39" s="38">
        <v>2009</v>
      </c>
      <c r="J39" s="16" t="s">
        <v>568</v>
      </c>
      <c r="K39" s="29">
        <v>1</v>
      </c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</row>
    <row r="40" spans="1:25" ht="18.75" customHeight="1">
      <c r="A40" s="37" t="s">
        <v>100</v>
      </c>
      <c r="B40" s="37" t="s">
        <v>32</v>
      </c>
      <c r="C40" s="37" t="s">
        <v>40</v>
      </c>
      <c r="D40" s="37" t="s">
        <v>52</v>
      </c>
      <c r="E40" s="4" t="s">
        <v>561</v>
      </c>
      <c r="F40" s="2" t="s">
        <v>565</v>
      </c>
      <c r="G40" s="37" t="s">
        <v>11</v>
      </c>
      <c r="H40" s="4" t="s">
        <v>554</v>
      </c>
      <c r="I40" s="38">
        <v>2010</v>
      </c>
      <c r="J40" s="13" t="s">
        <v>567</v>
      </c>
      <c r="K40" s="29">
        <v>1</v>
      </c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</row>
    <row r="41" spans="1:25" ht="18.75" customHeight="1">
      <c r="A41" s="37" t="s">
        <v>88</v>
      </c>
      <c r="B41" s="37" t="s">
        <v>32</v>
      </c>
      <c r="C41" s="37" t="s">
        <v>40</v>
      </c>
      <c r="D41" s="37" t="s">
        <v>27</v>
      </c>
      <c r="E41" s="4" t="s">
        <v>562</v>
      </c>
      <c r="F41" s="2" t="s">
        <v>566</v>
      </c>
      <c r="G41" s="37" t="s">
        <v>12</v>
      </c>
      <c r="H41" s="4" t="s">
        <v>560</v>
      </c>
      <c r="I41" s="38">
        <v>2009</v>
      </c>
      <c r="J41" s="13" t="s">
        <v>567</v>
      </c>
      <c r="K41" s="29">
        <v>1</v>
      </c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</row>
    <row r="42" spans="1:25" ht="18.75" customHeight="1">
      <c r="A42" s="17" t="s">
        <v>93</v>
      </c>
      <c r="B42" s="17" t="s">
        <v>32</v>
      </c>
      <c r="C42" s="17" t="s">
        <v>41</v>
      </c>
      <c r="D42" s="17" t="s">
        <v>53</v>
      </c>
      <c r="E42" s="4" t="s">
        <v>561</v>
      </c>
      <c r="F42" s="17" t="s">
        <v>566</v>
      </c>
      <c r="G42" s="17" t="s">
        <v>11</v>
      </c>
      <c r="H42" s="4" t="s">
        <v>554</v>
      </c>
      <c r="I42" s="18">
        <v>2017</v>
      </c>
      <c r="J42" s="13" t="s">
        <v>569</v>
      </c>
      <c r="K42" s="29">
        <v>1</v>
      </c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</row>
    <row r="43" spans="1:25" ht="18.75" customHeight="1">
      <c r="A43" s="17" t="s">
        <v>92</v>
      </c>
      <c r="B43" s="17" t="s">
        <v>32</v>
      </c>
      <c r="C43" s="17" t="s">
        <v>41</v>
      </c>
      <c r="D43" s="17" t="s">
        <v>575</v>
      </c>
      <c r="E43" s="4" t="s">
        <v>562</v>
      </c>
      <c r="F43" s="17" t="s">
        <v>10</v>
      </c>
      <c r="G43" s="17" t="s">
        <v>11</v>
      </c>
      <c r="H43" s="4" t="s">
        <v>554</v>
      </c>
      <c r="I43" s="18">
        <v>2011</v>
      </c>
      <c r="J43" s="13" t="s">
        <v>569</v>
      </c>
      <c r="K43" s="29">
        <v>1</v>
      </c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</row>
    <row r="44" spans="1:25" ht="18.75" customHeight="1">
      <c r="A44" s="17" t="s">
        <v>94</v>
      </c>
      <c r="B44" s="17" t="s">
        <v>32</v>
      </c>
      <c r="C44" s="17" t="s">
        <v>42</v>
      </c>
      <c r="D44" s="17" t="s">
        <v>114</v>
      </c>
      <c r="E44" s="4" t="s">
        <v>561</v>
      </c>
      <c r="F44" s="2" t="s">
        <v>565</v>
      </c>
      <c r="G44" s="17" t="s">
        <v>12</v>
      </c>
      <c r="H44" s="4" t="s">
        <v>554</v>
      </c>
      <c r="I44" s="18">
        <v>2014</v>
      </c>
      <c r="J44" s="13" t="s">
        <v>567</v>
      </c>
      <c r="K44" s="29">
        <v>1</v>
      </c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</row>
    <row r="45" spans="1:25" ht="18.75" customHeight="1">
      <c r="A45" s="17" t="s">
        <v>95</v>
      </c>
      <c r="B45" s="17" t="s">
        <v>32</v>
      </c>
      <c r="C45" s="17" t="s">
        <v>42</v>
      </c>
      <c r="D45" s="17" t="s">
        <v>114</v>
      </c>
      <c r="E45" s="4" t="s">
        <v>561</v>
      </c>
      <c r="F45" s="2" t="s">
        <v>566</v>
      </c>
      <c r="G45" s="17" t="s">
        <v>11</v>
      </c>
      <c r="H45" s="4" t="s">
        <v>560</v>
      </c>
      <c r="I45" s="18">
        <v>2016</v>
      </c>
      <c r="J45" s="13" t="s">
        <v>569</v>
      </c>
      <c r="K45" s="29">
        <v>1</v>
      </c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</row>
    <row r="46" spans="1:25" ht="18.75" customHeight="1">
      <c r="A46" s="37" t="s">
        <v>112</v>
      </c>
      <c r="B46" s="37" t="s">
        <v>32</v>
      </c>
      <c r="C46" s="37" t="s">
        <v>42</v>
      </c>
      <c r="D46" s="37" t="s">
        <v>31</v>
      </c>
      <c r="E46" s="37" t="s">
        <v>562</v>
      </c>
      <c r="F46" s="17" t="s">
        <v>565</v>
      </c>
      <c r="G46" s="37" t="s">
        <v>11</v>
      </c>
      <c r="H46" s="37" t="s">
        <v>555</v>
      </c>
      <c r="I46" s="38">
        <v>2017</v>
      </c>
      <c r="J46" s="54" t="s">
        <v>568</v>
      </c>
      <c r="K46" s="29">
        <v>1</v>
      </c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</row>
    <row r="47" spans="1:25" ht="18.75" customHeight="1">
      <c r="A47" s="17" t="s">
        <v>96</v>
      </c>
      <c r="B47" s="17" t="s">
        <v>32</v>
      </c>
      <c r="C47" s="17" t="s">
        <v>42</v>
      </c>
      <c r="D47" s="17" t="s">
        <v>31</v>
      </c>
      <c r="E47" s="37" t="s">
        <v>561</v>
      </c>
      <c r="F47" s="17" t="s">
        <v>10</v>
      </c>
      <c r="G47" s="17" t="s">
        <v>12</v>
      </c>
      <c r="H47" s="37" t="s">
        <v>555</v>
      </c>
      <c r="I47" s="18">
        <v>2017</v>
      </c>
      <c r="J47" s="19" t="s">
        <v>567</v>
      </c>
      <c r="K47" s="29">
        <v>1</v>
      </c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</row>
    <row r="48" spans="1:25" ht="18.75" customHeight="1">
      <c r="A48" s="37" t="s">
        <v>113</v>
      </c>
      <c r="B48" s="37" t="s">
        <v>32</v>
      </c>
      <c r="C48" s="37" t="s">
        <v>42</v>
      </c>
      <c r="D48" s="37" t="s">
        <v>31</v>
      </c>
      <c r="E48" s="37" t="s">
        <v>563</v>
      </c>
      <c r="F48" s="37" t="s">
        <v>10</v>
      </c>
      <c r="G48" s="37" t="s">
        <v>11</v>
      </c>
      <c r="H48" s="37" t="s">
        <v>560</v>
      </c>
      <c r="I48" s="38">
        <v>2017</v>
      </c>
      <c r="J48" s="19" t="s">
        <v>567</v>
      </c>
      <c r="K48" s="29">
        <v>1</v>
      </c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</row>
    <row r="49" spans="15:25" ht="18.75" customHeight="1"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</row>
    <row r="50" spans="15:25" ht="18.75" customHeight="1"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</row>
  </sheetData>
  <dataConsolidate/>
  <mergeCells count="1">
    <mergeCell ref="M1:N1"/>
  </mergeCells>
  <dataValidations count="2">
    <dataValidation type="custom" allowBlank="1" showInputMessage="1" showErrorMessage="1" errorTitle="Erreur" error="Référence déjà utilisé" sqref="A34:A1048576 A1">
      <formula1>COUNTIF($A$1:$A$729,A1)=1</formula1>
    </dataValidation>
    <dataValidation type="custom" allowBlank="1" showInputMessage="1" showErrorMessage="1" errorTitle="Erreur" error="Référence déjà utilisé" sqref="A2:A33">
      <formula1>COUNTIF($A$1:$A$724,A2)=1</formula1>
    </dataValidation>
  </dataValidations>
  <pageMargins left="0.7" right="0.7" top="0.75" bottom="0.75" header="0.3" footer="0.3"/>
  <pageSetup paperSize="9" orientation="portrait" r:id="rId1"/>
  <drawing r:id="rId2"/>
  <tableParts count="1">
    <tablePart r:id="rId3"/>
  </tableParts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4"/>
  <dimension ref="A1:L53"/>
  <sheetViews>
    <sheetView showGridLines="0" zoomScale="90" zoomScaleNormal="90" workbookViewId="0">
      <selection activeCell="L12" sqref="L12"/>
    </sheetView>
  </sheetViews>
  <sheetFormatPr baseColWidth="10" defaultRowHeight="15"/>
  <cols>
    <col min="1" max="1" width="13.42578125" customWidth="1"/>
    <col min="2" max="2" width="14.42578125" customWidth="1"/>
    <col min="3" max="3" width="18.7109375" bestFit="1" customWidth="1"/>
    <col min="4" max="4" width="18.5703125" customWidth="1"/>
    <col min="5" max="5" width="74.5703125" customWidth="1"/>
    <col min="6" max="6" width="14.42578125" bestFit="1" customWidth="1"/>
    <col min="7" max="7" width="13.7109375" customWidth="1"/>
    <col min="8" max="8" width="10.5703125" bestFit="1" customWidth="1"/>
    <col min="9" max="9" width="9.5703125" customWidth="1"/>
    <col min="10" max="10" width="21.140625" customWidth="1"/>
    <col min="11" max="11" width="2.28515625" customWidth="1"/>
    <col min="12" max="12" width="19.42578125" customWidth="1"/>
  </cols>
  <sheetData>
    <row r="1" spans="1:12" ht="22.5" thickTop="1" thickBot="1">
      <c r="A1" s="6" t="s">
        <v>55</v>
      </c>
      <c r="B1" s="5" t="s">
        <v>0</v>
      </c>
      <c r="C1" s="5" t="s">
        <v>1</v>
      </c>
      <c r="D1" s="5" t="s">
        <v>2</v>
      </c>
      <c r="E1" s="5" t="s">
        <v>3</v>
      </c>
      <c r="F1" s="5" t="s">
        <v>54</v>
      </c>
      <c r="G1" s="5" t="s">
        <v>57</v>
      </c>
      <c r="H1" s="5" t="s">
        <v>4</v>
      </c>
      <c r="I1" s="5" t="s">
        <v>5</v>
      </c>
      <c r="J1" s="5" t="s">
        <v>6</v>
      </c>
      <c r="K1" s="30"/>
      <c r="L1" s="68" t="s">
        <v>109</v>
      </c>
    </row>
    <row r="2" spans="1:12" ht="20.25" thickTop="1" thickBot="1">
      <c r="A2" s="8"/>
      <c r="B2" s="8"/>
      <c r="C2" s="8"/>
      <c r="D2" s="8"/>
      <c r="E2" s="8"/>
      <c r="F2" s="8"/>
      <c r="G2" s="8"/>
      <c r="H2" s="8"/>
      <c r="I2" s="8"/>
      <c r="J2" s="8"/>
      <c r="K2" s="31"/>
      <c r="L2" s="68"/>
    </row>
    <row r="3" spans="1:12" ht="20.25" thickTop="1" thickBot="1">
      <c r="A3" s="9"/>
      <c r="B3" s="9"/>
      <c r="C3" s="9"/>
      <c r="D3" s="9"/>
      <c r="E3" s="9"/>
      <c r="F3" s="9"/>
      <c r="G3" s="9"/>
      <c r="H3" s="9"/>
      <c r="I3" s="9"/>
      <c r="J3" s="9"/>
      <c r="K3" s="31"/>
      <c r="L3" s="69"/>
    </row>
    <row r="4" spans="1:12" ht="20.25" thickTop="1" thickBot="1">
      <c r="A4" s="10"/>
      <c r="B4" s="10"/>
      <c r="C4" s="10"/>
      <c r="D4" s="10"/>
      <c r="E4" s="10"/>
      <c r="F4" s="10"/>
      <c r="G4" s="10"/>
      <c r="H4" s="10"/>
      <c r="I4" s="10"/>
      <c r="J4" s="10"/>
      <c r="K4" s="7"/>
      <c r="L4" s="69"/>
    </row>
    <row r="5" spans="1:12" ht="22.15" customHeight="1" thickTop="1" thickBot="1">
      <c r="A5" s="52" t="s">
        <v>56</v>
      </c>
      <c r="B5" s="53">
        <f>COUNTA(A7:A500)</f>
        <v>47</v>
      </c>
      <c r="C5" s="7"/>
      <c r="D5" s="7"/>
      <c r="E5" s="7"/>
      <c r="F5" s="7"/>
      <c r="G5" s="7"/>
      <c r="H5" s="7"/>
      <c r="I5" s="7"/>
      <c r="J5" s="7"/>
      <c r="K5" s="7"/>
      <c r="L5" s="69"/>
    </row>
    <row r="6" spans="1:12" s="62" customFormat="1" ht="21" customHeight="1" thickTop="1" thickBot="1">
      <c r="A6" s="65" t="s">
        <v>55</v>
      </c>
      <c r="B6" s="65" t="s">
        <v>0</v>
      </c>
      <c r="C6" s="65" t="s">
        <v>1</v>
      </c>
      <c r="D6" s="65" t="s">
        <v>2</v>
      </c>
      <c r="E6" s="65" t="s">
        <v>3</v>
      </c>
      <c r="F6" s="65" t="s">
        <v>54</v>
      </c>
      <c r="G6" s="65" t="s">
        <v>57</v>
      </c>
      <c r="H6" s="65" t="s">
        <v>4</v>
      </c>
      <c r="I6" s="65" t="s">
        <v>5</v>
      </c>
      <c r="J6" s="65" t="s">
        <v>6</v>
      </c>
      <c r="K6" s="66" t="s">
        <v>105</v>
      </c>
      <c r="L6" s="69"/>
    </row>
    <row r="7" spans="1:12" ht="16.5" thickTop="1" thickBot="1">
      <c r="A7" s="49" t="s">
        <v>59</v>
      </c>
      <c r="B7" s="49" t="s">
        <v>14</v>
      </c>
      <c r="C7" s="49" t="s">
        <v>15</v>
      </c>
      <c r="D7" s="49" t="s">
        <v>564</v>
      </c>
      <c r="E7" s="49" t="s">
        <v>563</v>
      </c>
      <c r="F7" s="55" t="s">
        <v>566</v>
      </c>
      <c r="G7" s="49" t="s">
        <v>11</v>
      </c>
      <c r="H7" s="49" t="s">
        <v>554</v>
      </c>
      <c r="I7" s="49">
        <v>2012</v>
      </c>
      <c r="J7" s="63" t="s">
        <v>568</v>
      </c>
      <c r="K7" s="50">
        <v>1</v>
      </c>
      <c r="L7" s="69"/>
    </row>
    <row r="8" spans="1:12" ht="16.5" thickTop="1" thickBot="1">
      <c r="A8" s="49" t="s">
        <v>58</v>
      </c>
      <c r="B8" s="49" t="s">
        <v>14</v>
      </c>
      <c r="C8" s="49" t="s">
        <v>15</v>
      </c>
      <c r="D8" s="49" t="s">
        <v>16</v>
      </c>
      <c r="E8" s="49" t="s">
        <v>561</v>
      </c>
      <c r="F8" s="55" t="s">
        <v>565</v>
      </c>
      <c r="G8" s="49" t="s">
        <v>12</v>
      </c>
      <c r="H8" s="49" t="s">
        <v>555</v>
      </c>
      <c r="I8" s="49">
        <v>2010</v>
      </c>
      <c r="J8" s="50" t="s">
        <v>567</v>
      </c>
      <c r="K8" s="50">
        <v>1</v>
      </c>
      <c r="L8" s="69"/>
    </row>
    <row r="9" spans="1:12" ht="16.5" thickTop="1" thickBot="1">
      <c r="A9" s="49" t="s">
        <v>61</v>
      </c>
      <c r="B9" s="49" t="s">
        <v>14</v>
      </c>
      <c r="C9" s="49" t="s">
        <v>15</v>
      </c>
      <c r="D9" s="49" t="s">
        <v>16</v>
      </c>
      <c r="E9" s="49" t="s">
        <v>561</v>
      </c>
      <c r="F9" s="49" t="s">
        <v>10</v>
      </c>
      <c r="G9" s="49" t="s">
        <v>11</v>
      </c>
      <c r="H9" s="49" t="s">
        <v>560</v>
      </c>
      <c r="I9" s="49">
        <v>2014</v>
      </c>
      <c r="J9" s="50" t="s">
        <v>567</v>
      </c>
      <c r="K9" s="50">
        <v>1</v>
      </c>
      <c r="L9" s="69"/>
    </row>
    <row r="10" spans="1:12" ht="15.75" thickTop="1">
      <c r="A10" s="49" t="s">
        <v>62</v>
      </c>
      <c r="B10" s="49" t="s">
        <v>14</v>
      </c>
      <c r="C10" s="49" t="s">
        <v>15</v>
      </c>
      <c r="D10" s="49" t="s">
        <v>16</v>
      </c>
      <c r="E10" s="49" t="s">
        <v>561</v>
      </c>
      <c r="F10" s="55" t="s">
        <v>565</v>
      </c>
      <c r="G10" s="49" t="s">
        <v>11</v>
      </c>
      <c r="H10" s="49" t="s">
        <v>554</v>
      </c>
      <c r="I10" s="49">
        <v>2016</v>
      </c>
      <c r="J10" s="50" t="s">
        <v>569</v>
      </c>
      <c r="K10" s="50">
        <v>1</v>
      </c>
    </row>
    <row r="11" spans="1:12">
      <c r="A11" s="49" t="s">
        <v>60</v>
      </c>
      <c r="B11" s="49" t="s">
        <v>14</v>
      </c>
      <c r="C11" s="49" t="s">
        <v>15</v>
      </c>
      <c r="D11" s="49" t="s">
        <v>17</v>
      </c>
      <c r="E11" s="49" t="s">
        <v>562</v>
      </c>
      <c r="F11" s="49" t="s">
        <v>10</v>
      </c>
      <c r="G11" s="49" t="s">
        <v>11</v>
      </c>
      <c r="H11" s="49" t="s">
        <v>554</v>
      </c>
      <c r="I11" s="49">
        <v>2013</v>
      </c>
      <c r="J11" s="50" t="s">
        <v>567</v>
      </c>
      <c r="K11" s="50">
        <v>1</v>
      </c>
    </row>
    <row r="12" spans="1:12">
      <c r="A12" s="55" t="s">
        <v>63</v>
      </c>
      <c r="B12" s="55" t="s">
        <v>7</v>
      </c>
      <c r="C12" s="55" t="s">
        <v>18</v>
      </c>
      <c r="D12" s="55" t="s">
        <v>20</v>
      </c>
      <c r="E12" s="55" t="s">
        <v>562</v>
      </c>
      <c r="F12" s="55" t="s">
        <v>10</v>
      </c>
      <c r="G12" s="55" t="s">
        <v>12</v>
      </c>
      <c r="H12" s="55" t="s">
        <v>555</v>
      </c>
      <c r="I12" s="55">
        <v>2015</v>
      </c>
      <c r="J12" s="63" t="s">
        <v>568</v>
      </c>
      <c r="K12" s="50">
        <v>1</v>
      </c>
    </row>
    <row r="13" spans="1:12">
      <c r="A13" s="55" t="s">
        <v>64</v>
      </c>
      <c r="B13" s="55" t="s">
        <v>7</v>
      </c>
      <c r="C13" s="55" t="s">
        <v>18</v>
      </c>
      <c r="D13" s="55" t="s">
        <v>20</v>
      </c>
      <c r="E13" s="55" t="s">
        <v>562</v>
      </c>
      <c r="F13" s="55" t="s">
        <v>565</v>
      </c>
      <c r="G13" s="55" t="s">
        <v>11</v>
      </c>
      <c r="H13" s="55" t="s">
        <v>560</v>
      </c>
      <c r="I13" s="55">
        <v>2015</v>
      </c>
      <c r="J13" s="50" t="s">
        <v>569</v>
      </c>
      <c r="K13" s="50">
        <v>1</v>
      </c>
    </row>
    <row r="14" spans="1:12">
      <c r="A14" s="55" t="s">
        <v>65</v>
      </c>
      <c r="B14" s="55" t="s">
        <v>7</v>
      </c>
      <c r="C14" s="55" t="s">
        <v>18</v>
      </c>
      <c r="D14" s="55" t="s">
        <v>21</v>
      </c>
      <c r="E14" s="55" t="s">
        <v>561</v>
      </c>
      <c r="F14" s="55" t="s">
        <v>10</v>
      </c>
      <c r="G14" s="55" t="s">
        <v>11</v>
      </c>
      <c r="H14" s="55" t="s">
        <v>560</v>
      </c>
      <c r="I14" s="55">
        <v>2015</v>
      </c>
      <c r="J14" s="50" t="s">
        <v>567</v>
      </c>
      <c r="K14" s="50">
        <v>1</v>
      </c>
    </row>
    <row r="15" spans="1:12">
      <c r="A15" s="55" t="s">
        <v>66</v>
      </c>
      <c r="B15" s="55" t="s">
        <v>32</v>
      </c>
      <c r="C15" s="55" t="s">
        <v>33</v>
      </c>
      <c r="D15" s="55" t="s">
        <v>44</v>
      </c>
      <c r="E15" s="55" t="s">
        <v>562</v>
      </c>
      <c r="F15" s="55" t="s">
        <v>565</v>
      </c>
      <c r="G15" s="55" t="s">
        <v>11</v>
      </c>
      <c r="H15" s="55" t="s">
        <v>560</v>
      </c>
      <c r="I15" s="55">
        <v>2016</v>
      </c>
      <c r="J15" s="50" t="s">
        <v>569</v>
      </c>
      <c r="K15" s="50">
        <v>1</v>
      </c>
    </row>
    <row r="16" spans="1:12">
      <c r="A16" s="55" t="s">
        <v>67</v>
      </c>
      <c r="B16" s="55" t="s">
        <v>32</v>
      </c>
      <c r="C16" s="55" t="s">
        <v>33</v>
      </c>
      <c r="D16" s="55" t="s">
        <v>44</v>
      </c>
      <c r="E16" s="55" t="s">
        <v>562</v>
      </c>
      <c r="F16" s="55" t="s">
        <v>566</v>
      </c>
      <c r="G16" s="55" t="s">
        <v>11</v>
      </c>
      <c r="H16" s="55" t="s">
        <v>554</v>
      </c>
      <c r="I16" s="55">
        <v>2016</v>
      </c>
      <c r="J16" s="63" t="s">
        <v>568</v>
      </c>
      <c r="K16" s="50">
        <v>1</v>
      </c>
    </row>
    <row r="17" spans="1:11">
      <c r="A17" s="55" t="s">
        <v>69</v>
      </c>
      <c r="B17" s="55" t="s">
        <v>32</v>
      </c>
      <c r="C17" s="55" t="s">
        <v>104</v>
      </c>
      <c r="D17" s="55" t="s">
        <v>23</v>
      </c>
      <c r="E17" s="55" t="s">
        <v>558</v>
      </c>
      <c r="F17" s="55" t="s">
        <v>565</v>
      </c>
      <c r="G17" s="55" t="s">
        <v>12</v>
      </c>
      <c r="H17" s="55" t="s">
        <v>555</v>
      </c>
      <c r="I17" s="55">
        <v>2015</v>
      </c>
      <c r="J17" s="50" t="s">
        <v>567</v>
      </c>
      <c r="K17" s="50">
        <v>1</v>
      </c>
    </row>
    <row r="18" spans="1:11">
      <c r="A18" s="55" t="s">
        <v>68</v>
      </c>
      <c r="B18" s="55" t="s">
        <v>32</v>
      </c>
      <c r="C18" s="55" t="s">
        <v>104</v>
      </c>
      <c r="D18" s="55" t="s">
        <v>23</v>
      </c>
      <c r="E18" s="55" t="s">
        <v>553</v>
      </c>
      <c r="F18" s="55" t="s">
        <v>10</v>
      </c>
      <c r="G18" s="55" t="s">
        <v>11</v>
      </c>
      <c r="H18" s="55" t="s">
        <v>554</v>
      </c>
      <c r="I18" s="55">
        <v>2015</v>
      </c>
      <c r="J18" s="50" t="s">
        <v>567</v>
      </c>
      <c r="K18" s="50">
        <v>1</v>
      </c>
    </row>
    <row r="19" spans="1:11">
      <c r="A19" s="49" t="s">
        <v>70</v>
      </c>
      <c r="B19" s="49" t="s">
        <v>32</v>
      </c>
      <c r="C19" s="49" t="s">
        <v>34</v>
      </c>
      <c r="D19" s="49" t="s">
        <v>45</v>
      </c>
      <c r="E19" s="49" t="s">
        <v>556</v>
      </c>
      <c r="F19" s="49" t="s">
        <v>10</v>
      </c>
      <c r="G19" s="49" t="s">
        <v>12</v>
      </c>
      <c r="H19" s="49" t="s">
        <v>560</v>
      </c>
      <c r="I19" s="49">
        <v>2013</v>
      </c>
      <c r="J19" s="50" t="s">
        <v>567</v>
      </c>
      <c r="K19" s="50">
        <v>1</v>
      </c>
    </row>
    <row r="20" spans="1:11">
      <c r="A20" s="49" t="s">
        <v>71</v>
      </c>
      <c r="B20" s="49" t="s">
        <v>32</v>
      </c>
      <c r="C20" s="49" t="s">
        <v>34</v>
      </c>
      <c r="D20" s="49" t="s">
        <v>45</v>
      </c>
      <c r="E20" s="49" t="s">
        <v>556</v>
      </c>
      <c r="F20" s="55" t="s">
        <v>565</v>
      </c>
      <c r="G20" s="49" t="s">
        <v>11</v>
      </c>
      <c r="H20" s="49" t="s">
        <v>560</v>
      </c>
      <c r="I20" s="49">
        <v>2014</v>
      </c>
      <c r="J20" s="50" t="s">
        <v>567</v>
      </c>
      <c r="K20" s="50">
        <v>1</v>
      </c>
    </row>
    <row r="21" spans="1:11">
      <c r="A21" s="49" t="s">
        <v>72</v>
      </c>
      <c r="B21" s="49" t="s">
        <v>32</v>
      </c>
      <c r="C21" s="49" t="s">
        <v>34</v>
      </c>
      <c r="D21" s="49" t="s">
        <v>559</v>
      </c>
      <c r="E21" s="49" t="s">
        <v>553</v>
      </c>
      <c r="F21" s="55" t="s">
        <v>565</v>
      </c>
      <c r="G21" s="49" t="s">
        <v>11</v>
      </c>
      <c r="H21" s="49" t="s">
        <v>554</v>
      </c>
      <c r="I21" s="49">
        <v>2014</v>
      </c>
      <c r="J21" s="63" t="s">
        <v>568</v>
      </c>
      <c r="K21" s="50">
        <v>1</v>
      </c>
    </row>
    <row r="22" spans="1:11">
      <c r="A22" s="55" t="s">
        <v>77</v>
      </c>
      <c r="B22" s="55" t="s">
        <v>32</v>
      </c>
      <c r="C22" s="55" t="s">
        <v>24</v>
      </c>
      <c r="D22" s="55" t="s">
        <v>570</v>
      </c>
      <c r="E22" s="55" t="s">
        <v>561</v>
      </c>
      <c r="F22" s="55" t="s">
        <v>566</v>
      </c>
      <c r="G22" s="55" t="s">
        <v>11</v>
      </c>
      <c r="H22" s="55" t="s">
        <v>560</v>
      </c>
      <c r="I22" s="55">
        <v>2017</v>
      </c>
      <c r="J22" s="50" t="s">
        <v>567</v>
      </c>
      <c r="K22" s="50">
        <v>1</v>
      </c>
    </row>
    <row r="23" spans="1:11">
      <c r="A23" s="55" t="s">
        <v>73</v>
      </c>
      <c r="B23" s="55" t="s">
        <v>32</v>
      </c>
      <c r="C23" s="55" t="s">
        <v>24</v>
      </c>
      <c r="D23" s="55" t="s">
        <v>570</v>
      </c>
      <c r="E23" s="55" t="s">
        <v>557</v>
      </c>
      <c r="F23" s="55" t="s">
        <v>566</v>
      </c>
      <c r="G23" s="55" t="s">
        <v>11</v>
      </c>
      <c r="H23" s="55" t="s">
        <v>555</v>
      </c>
      <c r="I23" s="55">
        <v>2016</v>
      </c>
      <c r="J23" s="50" t="s">
        <v>567</v>
      </c>
      <c r="K23" s="50">
        <v>1</v>
      </c>
    </row>
    <row r="24" spans="1:11">
      <c r="A24" s="55" t="s">
        <v>74</v>
      </c>
      <c r="B24" s="55" t="s">
        <v>32</v>
      </c>
      <c r="C24" s="55" t="s">
        <v>24</v>
      </c>
      <c r="D24" s="55" t="s">
        <v>570</v>
      </c>
      <c r="E24" s="55" t="s">
        <v>557</v>
      </c>
      <c r="F24" s="55" t="s">
        <v>565</v>
      </c>
      <c r="G24" s="55" t="s">
        <v>11</v>
      </c>
      <c r="H24" s="55" t="s">
        <v>555</v>
      </c>
      <c r="I24" s="55">
        <v>2017</v>
      </c>
      <c r="J24" s="50" t="s">
        <v>569</v>
      </c>
      <c r="K24" s="50">
        <v>1</v>
      </c>
    </row>
    <row r="25" spans="1:11">
      <c r="A25" s="55" t="s">
        <v>76</v>
      </c>
      <c r="B25" s="55" t="s">
        <v>32</v>
      </c>
      <c r="C25" s="55" t="s">
        <v>24</v>
      </c>
      <c r="D25" s="55" t="s">
        <v>46</v>
      </c>
      <c r="E25" s="55" t="s">
        <v>562</v>
      </c>
      <c r="F25" s="55" t="s">
        <v>565</v>
      </c>
      <c r="G25" s="55" t="s">
        <v>11</v>
      </c>
      <c r="H25" s="55" t="s">
        <v>554</v>
      </c>
      <c r="I25" s="55">
        <v>2017</v>
      </c>
      <c r="J25" s="63" t="s">
        <v>568</v>
      </c>
      <c r="K25" s="50">
        <v>1</v>
      </c>
    </row>
    <row r="26" spans="1:11">
      <c r="A26" s="55" t="s">
        <v>75</v>
      </c>
      <c r="B26" s="55" t="s">
        <v>32</v>
      </c>
      <c r="C26" s="55" t="s">
        <v>24</v>
      </c>
      <c r="D26" s="55" t="s">
        <v>46</v>
      </c>
      <c r="E26" s="55" t="s">
        <v>561</v>
      </c>
      <c r="F26" s="55" t="s">
        <v>10</v>
      </c>
      <c r="G26" s="55" t="s">
        <v>11</v>
      </c>
      <c r="H26" s="55" t="s">
        <v>554</v>
      </c>
      <c r="I26" s="55">
        <v>2017</v>
      </c>
      <c r="J26" s="50" t="s">
        <v>569</v>
      </c>
      <c r="K26" s="50">
        <v>1</v>
      </c>
    </row>
    <row r="27" spans="1:11">
      <c r="A27" s="55" t="s">
        <v>79</v>
      </c>
      <c r="B27" s="55" t="s">
        <v>32</v>
      </c>
      <c r="C27" s="55" t="s">
        <v>36</v>
      </c>
      <c r="D27" s="55" t="s">
        <v>47</v>
      </c>
      <c r="E27" s="55" t="s">
        <v>562</v>
      </c>
      <c r="F27" s="55" t="s">
        <v>10</v>
      </c>
      <c r="G27" s="55" t="s">
        <v>12</v>
      </c>
      <c r="H27" s="55" t="s">
        <v>560</v>
      </c>
      <c r="I27" s="55">
        <v>2015</v>
      </c>
      <c r="J27" s="63" t="s">
        <v>568</v>
      </c>
      <c r="K27" s="50">
        <v>1</v>
      </c>
    </row>
    <row r="28" spans="1:11">
      <c r="A28" s="55" t="s">
        <v>78</v>
      </c>
      <c r="B28" s="55" t="s">
        <v>32</v>
      </c>
      <c r="C28" s="55" t="s">
        <v>36</v>
      </c>
      <c r="D28" s="55" t="s">
        <v>47</v>
      </c>
      <c r="E28" s="55" t="s">
        <v>563</v>
      </c>
      <c r="F28" s="55" t="s">
        <v>565</v>
      </c>
      <c r="G28" s="55" t="s">
        <v>11</v>
      </c>
      <c r="H28" s="55" t="s">
        <v>555</v>
      </c>
      <c r="I28" s="55">
        <v>2015</v>
      </c>
      <c r="J28" s="50" t="s">
        <v>567</v>
      </c>
      <c r="K28" s="50">
        <v>1</v>
      </c>
    </row>
    <row r="29" spans="1:11">
      <c r="A29" s="55" t="s">
        <v>98</v>
      </c>
      <c r="B29" s="55" t="s">
        <v>32</v>
      </c>
      <c r="C29" s="55" t="s">
        <v>36</v>
      </c>
      <c r="D29" s="55" t="s">
        <v>48</v>
      </c>
      <c r="E29" s="55" t="s">
        <v>561</v>
      </c>
      <c r="F29" s="55" t="s">
        <v>565</v>
      </c>
      <c r="G29" s="55" t="s">
        <v>12</v>
      </c>
      <c r="H29" s="55" t="s">
        <v>555</v>
      </c>
      <c r="I29" s="55">
        <v>2013</v>
      </c>
      <c r="J29" s="50" t="s">
        <v>569</v>
      </c>
      <c r="K29" s="50">
        <v>1</v>
      </c>
    </row>
    <row r="30" spans="1:11" ht="15" customHeight="1">
      <c r="A30" s="49" t="s">
        <v>85</v>
      </c>
      <c r="B30" s="49" t="s">
        <v>32</v>
      </c>
      <c r="C30" s="49" t="s">
        <v>37</v>
      </c>
      <c r="D30" s="49" t="s">
        <v>574</v>
      </c>
      <c r="E30" s="49" t="s">
        <v>561</v>
      </c>
      <c r="F30" s="55" t="s">
        <v>565</v>
      </c>
      <c r="G30" s="49" t="s">
        <v>11</v>
      </c>
      <c r="H30" s="49" t="s">
        <v>554</v>
      </c>
      <c r="I30" s="49">
        <v>2007</v>
      </c>
      <c r="J30" s="50" t="s">
        <v>567</v>
      </c>
      <c r="K30" s="50">
        <v>1</v>
      </c>
    </row>
    <row r="31" spans="1:11">
      <c r="A31" s="49" t="s">
        <v>83</v>
      </c>
      <c r="B31" s="49" t="s">
        <v>32</v>
      </c>
      <c r="C31" s="49" t="s">
        <v>37</v>
      </c>
      <c r="D31" s="49" t="s">
        <v>572</v>
      </c>
      <c r="E31" s="49" t="s">
        <v>563</v>
      </c>
      <c r="F31" s="55" t="s">
        <v>566</v>
      </c>
      <c r="G31" s="49" t="s">
        <v>11</v>
      </c>
      <c r="H31" s="49" t="s">
        <v>554</v>
      </c>
      <c r="I31" s="49">
        <v>2007</v>
      </c>
      <c r="J31" s="50" t="s">
        <v>569</v>
      </c>
      <c r="K31" s="50">
        <v>1</v>
      </c>
    </row>
    <row r="32" spans="1:11">
      <c r="A32" s="49" t="s">
        <v>82</v>
      </c>
      <c r="B32" s="49" t="s">
        <v>32</v>
      </c>
      <c r="C32" s="49" t="s">
        <v>37</v>
      </c>
      <c r="D32" s="49" t="s">
        <v>571</v>
      </c>
      <c r="E32" s="49" t="s">
        <v>561</v>
      </c>
      <c r="F32" s="55" t="s">
        <v>566</v>
      </c>
      <c r="G32" s="49" t="s">
        <v>11</v>
      </c>
      <c r="H32" s="49" t="s">
        <v>554</v>
      </c>
      <c r="I32" s="49">
        <v>2007</v>
      </c>
      <c r="J32" s="50" t="s">
        <v>567</v>
      </c>
      <c r="K32" s="50">
        <v>1</v>
      </c>
    </row>
    <row r="33" spans="1:11">
      <c r="A33" s="49" t="s">
        <v>80</v>
      </c>
      <c r="B33" s="49" t="s">
        <v>32</v>
      </c>
      <c r="C33" s="49" t="s">
        <v>37</v>
      </c>
      <c r="D33" s="49" t="s">
        <v>25</v>
      </c>
      <c r="E33" s="49" t="s">
        <v>562</v>
      </c>
      <c r="F33" s="49" t="s">
        <v>10</v>
      </c>
      <c r="G33" s="49" t="s">
        <v>11</v>
      </c>
      <c r="H33" s="49" t="s">
        <v>555</v>
      </c>
      <c r="I33" s="49">
        <v>2006</v>
      </c>
      <c r="J33" s="63" t="s">
        <v>568</v>
      </c>
      <c r="K33" s="50">
        <v>1</v>
      </c>
    </row>
    <row r="34" spans="1:11">
      <c r="A34" s="49" t="s">
        <v>81</v>
      </c>
      <c r="B34" s="49" t="s">
        <v>32</v>
      </c>
      <c r="C34" s="49" t="s">
        <v>37</v>
      </c>
      <c r="D34" s="49" t="s">
        <v>25</v>
      </c>
      <c r="E34" s="49" t="s">
        <v>562</v>
      </c>
      <c r="F34" s="55" t="s">
        <v>566</v>
      </c>
      <c r="G34" s="49" t="s">
        <v>11</v>
      </c>
      <c r="H34" s="49" t="s">
        <v>560</v>
      </c>
      <c r="I34" s="49">
        <v>2006</v>
      </c>
      <c r="J34" s="50" t="s">
        <v>569</v>
      </c>
      <c r="K34" s="50">
        <v>1</v>
      </c>
    </row>
    <row r="35" spans="1:11">
      <c r="A35" s="49" t="s">
        <v>84</v>
      </c>
      <c r="B35" s="49" t="s">
        <v>32</v>
      </c>
      <c r="C35" s="49" t="s">
        <v>37</v>
      </c>
      <c r="D35" s="49" t="s">
        <v>573</v>
      </c>
      <c r="E35" s="49" t="s">
        <v>563</v>
      </c>
      <c r="F35" s="49" t="s">
        <v>10</v>
      </c>
      <c r="G35" s="49" t="s">
        <v>12</v>
      </c>
      <c r="H35" s="49" t="s">
        <v>554</v>
      </c>
      <c r="I35" s="49">
        <v>2007</v>
      </c>
      <c r="J35" s="63" t="s">
        <v>568</v>
      </c>
      <c r="K35" s="50">
        <v>1</v>
      </c>
    </row>
    <row r="36" spans="1:11">
      <c r="A36" s="49" t="s">
        <v>99</v>
      </c>
      <c r="B36" s="49" t="s">
        <v>32</v>
      </c>
      <c r="C36" s="49" t="s">
        <v>40</v>
      </c>
      <c r="D36" s="49" t="s">
        <v>26</v>
      </c>
      <c r="E36" s="49" t="s">
        <v>561</v>
      </c>
      <c r="F36" s="49" t="s">
        <v>10</v>
      </c>
      <c r="G36" s="49" t="s">
        <v>12</v>
      </c>
      <c r="H36" s="49" t="s">
        <v>560</v>
      </c>
      <c r="I36" s="49">
        <v>2009</v>
      </c>
      <c r="J36" s="50" t="s">
        <v>567</v>
      </c>
      <c r="K36" s="50">
        <v>1</v>
      </c>
    </row>
    <row r="37" spans="1:11">
      <c r="A37" s="49" t="s">
        <v>101</v>
      </c>
      <c r="B37" s="49" t="s">
        <v>32</v>
      </c>
      <c r="C37" s="49" t="s">
        <v>40</v>
      </c>
      <c r="D37" s="49" t="s">
        <v>49</v>
      </c>
      <c r="E37" s="49" t="s">
        <v>561</v>
      </c>
      <c r="F37" s="49" t="s">
        <v>10</v>
      </c>
      <c r="G37" s="49" t="s">
        <v>12</v>
      </c>
      <c r="H37" s="49" t="s">
        <v>560</v>
      </c>
      <c r="I37" s="49">
        <v>2009</v>
      </c>
      <c r="J37" s="50" t="s">
        <v>567</v>
      </c>
      <c r="K37" s="50">
        <v>1</v>
      </c>
    </row>
    <row r="38" spans="1:11">
      <c r="A38" s="56" t="s">
        <v>102</v>
      </c>
      <c r="B38" s="56" t="s">
        <v>32</v>
      </c>
      <c r="C38" s="56" t="s">
        <v>40</v>
      </c>
      <c r="D38" s="56" t="s">
        <v>50</v>
      </c>
      <c r="E38" s="49" t="s">
        <v>562</v>
      </c>
      <c r="F38" s="56" t="s">
        <v>10</v>
      </c>
      <c r="G38" s="56" t="s">
        <v>11</v>
      </c>
      <c r="H38" s="49" t="s">
        <v>555</v>
      </c>
      <c r="I38" s="57">
        <v>2010</v>
      </c>
      <c r="J38" s="50" t="s">
        <v>569</v>
      </c>
      <c r="K38" s="50">
        <v>1</v>
      </c>
    </row>
    <row r="39" spans="1:11">
      <c r="A39" s="56" t="s">
        <v>87</v>
      </c>
      <c r="B39" s="56" t="s">
        <v>32</v>
      </c>
      <c r="C39" s="56" t="s">
        <v>40</v>
      </c>
      <c r="D39" s="56" t="s">
        <v>50</v>
      </c>
      <c r="E39" s="49" t="s">
        <v>563</v>
      </c>
      <c r="F39" s="55" t="s">
        <v>565</v>
      </c>
      <c r="G39" s="56" t="s">
        <v>12</v>
      </c>
      <c r="H39" s="49" t="s">
        <v>554</v>
      </c>
      <c r="I39" s="57">
        <v>2009</v>
      </c>
      <c r="J39" s="50" t="s">
        <v>567</v>
      </c>
      <c r="K39" s="50">
        <v>1</v>
      </c>
    </row>
    <row r="40" spans="1:11">
      <c r="A40" s="56" t="s">
        <v>90</v>
      </c>
      <c r="B40" s="56" t="s">
        <v>32</v>
      </c>
      <c r="C40" s="56" t="s">
        <v>40</v>
      </c>
      <c r="D40" s="56" t="s">
        <v>51</v>
      </c>
      <c r="E40" s="49" t="s">
        <v>563</v>
      </c>
      <c r="F40" s="49" t="s">
        <v>10</v>
      </c>
      <c r="G40" s="56" t="s">
        <v>12</v>
      </c>
      <c r="H40" s="49" t="s">
        <v>560</v>
      </c>
      <c r="I40" s="57">
        <v>2010</v>
      </c>
      <c r="J40" s="63" t="s">
        <v>568</v>
      </c>
      <c r="K40" s="58">
        <v>1</v>
      </c>
    </row>
    <row r="41" spans="1:11">
      <c r="A41" s="56" t="s">
        <v>91</v>
      </c>
      <c r="B41" s="56" t="s">
        <v>32</v>
      </c>
      <c r="C41" s="56" t="s">
        <v>40</v>
      </c>
      <c r="D41" s="56" t="s">
        <v>51</v>
      </c>
      <c r="E41" s="49" t="s">
        <v>563</v>
      </c>
      <c r="F41" s="55" t="s">
        <v>565</v>
      </c>
      <c r="G41" s="56" t="s">
        <v>12</v>
      </c>
      <c r="H41" s="49" t="s">
        <v>555</v>
      </c>
      <c r="I41" s="57">
        <v>2010</v>
      </c>
      <c r="J41" s="50" t="s">
        <v>567</v>
      </c>
      <c r="K41" s="58">
        <v>1</v>
      </c>
    </row>
    <row r="42" spans="1:11">
      <c r="A42" s="56" t="s">
        <v>89</v>
      </c>
      <c r="B42" s="56" t="s">
        <v>32</v>
      </c>
      <c r="C42" s="56" t="s">
        <v>40</v>
      </c>
      <c r="D42" s="56" t="s">
        <v>51</v>
      </c>
      <c r="E42" s="49" t="s">
        <v>28</v>
      </c>
      <c r="F42" s="56" t="s">
        <v>10</v>
      </c>
      <c r="G42" s="56" t="s">
        <v>12</v>
      </c>
      <c r="H42" s="49" t="s">
        <v>555</v>
      </c>
      <c r="I42" s="57">
        <v>2009</v>
      </c>
      <c r="J42" s="63" t="s">
        <v>568</v>
      </c>
      <c r="K42" s="58">
        <v>1</v>
      </c>
    </row>
    <row r="43" spans="1:11">
      <c r="A43" s="56" t="s">
        <v>86</v>
      </c>
      <c r="B43" s="56" t="s">
        <v>32</v>
      </c>
      <c r="C43" s="56" t="s">
        <v>40</v>
      </c>
      <c r="D43" s="56" t="s">
        <v>52</v>
      </c>
      <c r="E43" s="49" t="s">
        <v>562</v>
      </c>
      <c r="F43" s="55" t="s">
        <v>566</v>
      </c>
      <c r="G43" s="56" t="s">
        <v>12</v>
      </c>
      <c r="H43" s="49" t="s">
        <v>560</v>
      </c>
      <c r="I43" s="57">
        <v>2008</v>
      </c>
      <c r="J43" s="50" t="s">
        <v>569</v>
      </c>
      <c r="K43" s="58">
        <v>1</v>
      </c>
    </row>
    <row r="44" spans="1:11">
      <c r="A44" s="56" t="s">
        <v>103</v>
      </c>
      <c r="B44" s="56" t="s">
        <v>32</v>
      </c>
      <c r="C44" s="56" t="s">
        <v>40</v>
      </c>
      <c r="D44" s="56" t="s">
        <v>52</v>
      </c>
      <c r="E44" s="49" t="s">
        <v>562</v>
      </c>
      <c r="F44" s="59" t="s">
        <v>565</v>
      </c>
      <c r="G44" s="56" t="s">
        <v>12</v>
      </c>
      <c r="H44" s="49" t="s">
        <v>555</v>
      </c>
      <c r="I44" s="57">
        <v>2009</v>
      </c>
      <c r="J44" s="63" t="s">
        <v>568</v>
      </c>
      <c r="K44" s="58">
        <v>1</v>
      </c>
    </row>
    <row r="45" spans="1:11">
      <c r="A45" s="56" t="s">
        <v>100</v>
      </c>
      <c r="B45" s="56" t="s">
        <v>32</v>
      </c>
      <c r="C45" s="56" t="s">
        <v>40</v>
      </c>
      <c r="D45" s="56" t="s">
        <v>52</v>
      </c>
      <c r="E45" s="49" t="s">
        <v>561</v>
      </c>
      <c r="F45" s="55" t="s">
        <v>565</v>
      </c>
      <c r="G45" s="56" t="s">
        <v>11</v>
      </c>
      <c r="H45" s="49" t="s">
        <v>554</v>
      </c>
      <c r="I45" s="57">
        <v>2010</v>
      </c>
      <c r="J45" s="50" t="s">
        <v>567</v>
      </c>
      <c r="K45" s="58">
        <v>1</v>
      </c>
    </row>
    <row r="46" spans="1:11">
      <c r="A46" s="56" t="s">
        <v>88</v>
      </c>
      <c r="B46" s="56" t="s">
        <v>32</v>
      </c>
      <c r="C46" s="56" t="s">
        <v>40</v>
      </c>
      <c r="D46" s="56" t="s">
        <v>27</v>
      </c>
      <c r="E46" s="49" t="s">
        <v>562</v>
      </c>
      <c r="F46" s="55" t="s">
        <v>566</v>
      </c>
      <c r="G46" s="56" t="s">
        <v>12</v>
      </c>
      <c r="H46" s="49" t="s">
        <v>560</v>
      </c>
      <c r="I46" s="57">
        <v>2009</v>
      </c>
      <c r="J46" s="50" t="s">
        <v>567</v>
      </c>
      <c r="K46" s="58">
        <v>1</v>
      </c>
    </row>
    <row r="47" spans="1:11">
      <c r="A47" s="59" t="s">
        <v>93</v>
      </c>
      <c r="B47" s="59" t="s">
        <v>32</v>
      </c>
      <c r="C47" s="59" t="s">
        <v>41</v>
      </c>
      <c r="D47" s="59" t="s">
        <v>53</v>
      </c>
      <c r="E47" s="49" t="s">
        <v>561</v>
      </c>
      <c r="F47" s="59" t="s">
        <v>566</v>
      </c>
      <c r="G47" s="59" t="s">
        <v>11</v>
      </c>
      <c r="H47" s="49" t="s">
        <v>554</v>
      </c>
      <c r="I47" s="60">
        <v>2017</v>
      </c>
      <c r="J47" s="50" t="s">
        <v>569</v>
      </c>
      <c r="K47" s="58">
        <v>1</v>
      </c>
    </row>
    <row r="48" spans="1:11">
      <c r="A48" s="59" t="s">
        <v>92</v>
      </c>
      <c r="B48" s="59" t="s">
        <v>32</v>
      </c>
      <c r="C48" s="59" t="s">
        <v>41</v>
      </c>
      <c r="D48" s="59" t="s">
        <v>575</v>
      </c>
      <c r="E48" s="49" t="s">
        <v>562</v>
      </c>
      <c r="F48" s="59" t="s">
        <v>10</v>
      </c>
      <c r="G48" s="59" t="s">
        <v>11</v>
      </c>
      <c r="H48" s="49" t="s">
        <v>554</v>
      </c>
      <c r="I48" s="60">
        <v>2011</v>
      </c>
      <c r="J48" s="50" t="s">
        <v>569</v>
      </c>
      <c r="K48" s="58">
        <v>1</v>
      </c>
    </row>
    <row r="49" spans="1:11">
      <c r="A49" s="59" t="s">
        <v>94</v>
      </c>
      <c r="B49" s="59" t="s">
        <v>32</v>
      </c>
      <c r="C49" s="59" t="s">
        <v>42</v>
      </c>
      <c r="D49" s="59" t="s">
        <v>114</v>
      </c>
      <c r="E49" s="49" t="s">
        <v>561</v>
      </c>
      <c r="F49" s="55" t="s">
        <v>565</v>
      </c>
      <c r="G49" s="59" t="s">
        <v>12</v>
      </c>
      <c r="H49" s="49" t="s">
        <v>554</v>
      </c>
      <c r="I49" s="60">
        <v>2014</v>
      </c>
      <c r="J49" s="50" t="s">
        <v>567</v>
      </c>
      <c r="K49" s="58">
        <v>1</v>
      </c>
    </row>
    <row r="50" spans="1:11">
      <c r="A50" s="59" t="s">
        <v>95</v>
      </c>
      <c r="B50" s="59" t="s">
        <v>32</v>
      </c>
      <c r="C50" s="59" t="s">
        <v>42</v>
      </c>
      <c r="D50" s="59" t="s">
        <v>114</v>
      </c>
      <c r="E50" s="49" t="s">
        <v>561</v>
      </c>
      <c r="F50" s="55" t="s">
        <v>566</v>
      </c>
      <c r="G50" s="59" t="s">
        <v>11</v>
      </c>
      <c r="H50" s="49" t="s">
        <v>560</v>
      </c>
      <c r="I50" s="60">
        <v>2016</v>
      </c>
      <c r="J50" s="50" t="s">
        <v>569</v>
      </c>
      <c r="K50" s="58">
        <v>1</v>
      </c>
    </row>
    <row r="51" spans="1:11">
      <c r="A51" s="56" t="s">
        <v>112</v>
      </c>
      <c r="B51" s="56" t="s">
        <v>32</v>
      </c>
      <c r="C51" s="56" t="s">
        <v>42</v>
      </c>
      <c r="D51" s="56" t="s">
        <v>31</v>
      </c>
      <c r="E51" s="56" t="s">
        <v>562</v>
      </c>
      <c r="F51" s="59" t="s">
        <v>565</v>
      </c>
      <c r="G51" s="56" t="s">
        <v>11</v>
      </c>
      <c r="H51" s="56" t="s">
        <v>555</v>
      </c>
      <c r="I51" s="57">
        <v>2017</v>
      </c>
      <c r="J51" s="64" t="s">
        <v>568</v>
      </c>
      <c r="K51" s="58">
        <v>1</v>
      </c>
    </row>
    <row r="52" spans="1:11">
      <c r="A52" s="59" t="s">
        <v>96</v>
      </c>
      <c r="B52" s="59" t="s">
        <v>32</v>
      </c>
      <c r="C52" s="59" t="s">
        <v>42</v>
      </c>
      <c r="D52" s="59" t="s">
        <v>31</v>
      </c>
      <c r="E52" s="56" t="s">
        <v>561</v>
      </c>
      <c r="F52" s="59" t="s">
        <v>10</v>
      </c>
      <c r="G52" s="59" t="s">
        <v>12</v>
      </c>
      <c r="H52" s="56" t="s">
        <v>555</v>
      </c>
      <c r="I52" s="60">
        <v>2017</v>
      </c>
      <c r="J52" s="61" t="s">
        <v>567</v>
      </c>
      <c r="K52" s="58">
        <v>1</v>
      </c>
    </row>
    <row r="53" spans="1:11">
      <c r="A53" s="56" t="s">
        <v>113</v>
      </c>
      <c r="B53" s="56" t="s">
        <v>32</v>
      </c>
      <c r="C53" s="56" t="s">
        <v>42</v>
      </c>
      <c r="D53" s="56" t="s">
        <v>31</v>
      </c>
      <c r="E53" s="56" t="s">
        <v>563</v>
      </c>
      <c r="F53" s="56" t="s">
        <v>10</v>
      </c>
      <c r="G53" s="56" t="s">
        <v>11</v>
      </c>
      <c r="H53" s="56" t="s">
        <v>560</v>
      </c>
      <c r="I53" s="57">
        <v>2017</v>
      </c>
      <c r="J53" s="61" t="s">
        <v>567</v>
      </c>
      <c r="K53" s="58">
        <v>1</v>
      </c>
    </row>
  </sheetData>
  <sortState ref="A17:K41">
    <sortCondition ref="B17:B41"/>
    <sortCondition ref="C17:C41"/>
    <sortCondition ref="D17:D41"/>
    <sortCondition ref="E17:E41"/>
  </sortState>
  <mergeCells count="2">
    <mergeCell ref="L1:L2"/>
    <mergeCell ref="L3:L9"/>
  </mergeCells>
  <pageMargins left="0.39370078740157483" right="0.39370078740157483" top="0.39370078740157483" bottom="0.39370078740157483" header="0.19685039370078741" footer="0.19685039370078741"/>
  <pageSetup paperSize="9" scale="70" orientation="landscape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9"/>
  <dimension ref="A1:P100"/>
  <sheetViews>
    <sheetView showGridLines="0" zoomScaleNormal="100" workbookViewId="0">
      <selection activeCell="D30" sqref="D30"/>
    </sheetView>
  </sheetViews>
  <sheetFormatPr baseColWidth="10" defaultRowHeight="15"/>
  <cols>
    <col min="1" max="1" width="8.28515625" style="28" customWidth="1"/>
    <col min="2" max="2" width="8.28515625" style="48" customWidth="1"/>
    <col min="3" max="10" width="8.28515625" style="28" customWidth="1"/>
    <col min="11" max="23" width="8.28515625" customWidth="1"/>
  </cols>
  <sheetData>
    <row r="1" spans="1:13" ht="20.45" customHeight="1" thickTop="1" thickBot="1">
      <c r="A1" s="70" t="s">
        <v>110</v>
      </c>
      <c r="B1" s="71"/>
      <c r="C1" s="71"/>
      <c r="D1" s="71"/>
      <c r="E1" s="71"/>
      <c r="F1" s="71"/>
      <c r="G1" s="71"/>
      <c r="H1" s="71"/>
      <c r="I1" s="71"/>
      <c r="J1" s="71"/>
      <c r="K1" s="72" t="s">
        <v>109</v>
      </c>
      <c r="L1" s="72"/>
      <c r="M1" s="72"/>
    </row>
    <row r="2" spans="1:13" ht="20.45" customHeight="1" thickTop="1" thickBot="1">
      <c r="A2" s="51"/>
      <c r="B2" s="28"/>
      <c r="K2" s="73"/>
      <c r="L2" s="72"/>
      <c r="M2" s="72"/>
    </row>
    <row r="3" spans="1:13" ht="20.45" customHeight="1" thickTop="1" thickBot="1">
      <c r="A3" s="51"/>
      <c r="B3" s="28"/>
      <c r="K3" s="74"/>
      <c r="L3" s="75"/>
      <c r="M3" s="75"/>
    </row>
    <row r="4" spans="1:13" ht="20.45" customHeight="1" thickTop="1" thickBot="1">
      <c r="A4" s="51"/>
      <c r="B4" s="28"/>
      <c r="K4" s="74"/>
      <c r="L4" s="75"/>
      <c r="M4" s="75"/>
    </row>
    <row r="5" spans="1:13" ht="20.45" customHeight="1" thickTop="1" thickBot="1">
      <c r="A5" s="51"/>
      <c r="B5" s="28"/>
      <c r="K5" s="74"/>
      <c r="L5" s="75"/>
      <c r="M5" s="75"/>
    </row>
    <row r="6" spans="1:13" ht="20.45" customHeight="1" thickTop="1" thickBot="1">
      <c r="A6" s="51"/>
      <c r="B6" s="28"/>
      <c r="K6" s="74"/>
      <c r="L6" s="75"/>
      <c r="M6" s="75"/>
    </row>
    <row r="7" spans="1:13" ht="20.45" customHeight="1" thickTop="1" thickBot="1">
      <c r="A7" s="51"/>
      <c r="B7" s="28"/>
      <c r="K7" s="74"/>
      <c r="L7" s="75"/>
      <c r="M7" s="75"/>
    </row>
    <row r="8" spans="1:13" ht="20.45" customHeight="1" thickTop="1" thickBot="1">
      <c r="A8" s="51"/>
      <c r="B8" s="28"/>
      <c r="K8" s="74"/>
      <c r="L8" s="75"/>
      <c r="M8" s="75"/>
    </row>
    <row r="9" spans="1:13" ht="20.45" customHeight="1" thickTop="1" thickBot="1">
      <c r="A9" s="51"/>
      <c r="B9" s="28"/>
      <c r="K9" s="74"/>
      <c r="L9" s="75"/>
      <c r="M9" s="75"/>
    </row>
    <row r="10" spans="1:13" ht="20.45" customHeight="1" thickTop="1">
      <c r="A10" s="51"/>
      <c r="B10" s="28"/>
    </row>
    <row r="11" spans="1:13" ht="20.45" customHeight="1">
      <c r="A11" s="51"/>
      <c r="B11" s="28"/>
    </row>
    <row r="12" spans="1:13" ht="20.45" customHeight="1">
      <c r="A12" s="51"/>
      <c r="B12" s="28"/>
    </row>
    <row r="13" spans="1:13" ht="20.45" customHeight="1">
      <c r="A13" s="51"/>
      <c r="B13" s="28"/>
    </row>
    <row r="14" spans="1:13" ht="20.45" customHeight="1">
      <c r="A14" s="51"/>
      <c r="B14" s="28"/>
    </row>
    <row r="15" spans="1:13" ht="20.45" customHeight="1">
      <c r="A15" s="51"/>
      <c r="B15" s="28"/>
    </row>
    <row r="16" spans="1:13" ht="20.45" customHeight="1">
      <c r="A16" s="51"/>
      <c r="B16" s="28"/>
    </row>
    <row r="17" spans="1:2" ht="20.45" customHeight="1">
      <c r="A17" s="51"/>
      <c r="B17" s="28"/>
    </row>
    <row r="18" spans="1:2" ht="20.45" customHeight="1">
      <c r="A18" s="51"/>
      <c r="B18" s="28"/>
    </row>
    <row r="19" spans="1:2" ht="20.45" customHeight="1">
      <c r="A19" s="51"/>
      <c r="B19" s="28"/>
    </row>
    <row r="20" spans="1:2" ht="20.45" customHeight="1">
      <c r="A20" s="51"/>
      <c r="B20" s="28"/>
    </row>
    <row r="21" spans="1:2" ht="20.45" customHeight="1">
      <c r="A21" s="51"/>
      <c r="B21" s="28"/>
    </row>
    <row r="22" spans="1:2" ht="20.45" customHeight="1">
      <c r="A22" s="51"/>
      <c r="B22" s="28"/>
    </row>
    <row r="23" spans="1:2" ht="20.45" customHeight="1">
      <c r="A23" s="51"/>
      <c r="B23" s="28"/>
    </row>
    <row r="24" spans="1:2" ht="20.45" customHeight="1">
      <c r="A24" s="51"/>
      <c r="B24" s="28"/>
    </row>
    <row r="25" spans="1:2" ht="20.45" customHeight="1">
      <c r="A25" s="51"/>
      <c r="B25" s="28"/>
    </row>
    <row r="26" spans="1:2" ht="20.45" customHeight="1">
      <c r="A26" s="51"/>
      <c r="B26" s="28"/>
    </row>
    <row r="27" spans="1:2" ht="20.45" customHeight="1">
      <c r="A27" s="51"/>
      <c r="B27" s="28"/>
    </row>
    <row r="28" spans="1:2" ht="20.45" customHeight="1">
      <c r="A28" s="51"/>
      <c r="B28" s="28"/>
    </row>
    <row r="29" spans="1:2" ht="20.45" customHeight="1">
      <c r="A29" s="51"/>
      <c r="B29" s="28"/>
    </row>
    <row r="30" spans="1:2" ht="20.45" customHeight="1">
      <c r="A30" s="51"/>
      <c r="B30" s="28"/>
    </row>
    <row r="31" spans="1:2" ht="20.45" customHeight="1">
      <c r="A31" s="51"/>
      <c r="B31" s="28"/>
    </row>
    <row r="32" spans="1:2" ht="20.45" customHeight="1">
      <c r="A32" s="51"/>
      <c r="B32" s="28"/>
    </row>
    <row r="33" spans="1:12" ht="20.45" customHeight="1">
      <c r="A33" s="51"/>
      <c r="B33" s="28"/>
    </row>
    <row r="34" spans="1:12" ht="20.45" customHeight="1">
      <c r="B34" s="28"/>
    </row>
    <row r="35" spans="1:12" ht="20.45" customHeight="1">
      <c r="B35" s="28"/>
      <c r="K35" s="39"/>
      <c r="L35" s="39"/>
    </row>
    <row r="36" spans="1:12" ht="20.45" customHeight="1">
      <c r="B36" s="47"/>
      <c r="C36" s="46"/>
      <c r="D36" s="46"/>
      <c r="E36" s="46"/>
      <c r="F36" s="46"/>
      <c r="G36" s="46"/>
      <c r="H36" s="46"/>
      <c r="I36" s="46"/>
      <c r="J36" s="46"/>
    </row>
    <row r="37" spans="1:12" ht="20.45" customHeight="1"/>
    <row r="38" spans="1:12" ht="20.45" customHeight="1"/>
    <row r="39" spans="1:12" ht="20.45" customHeight="1"/>
    <row r="40" spans="1:12" ht="20.45" customHeight="1"/>
    <row r="41" spans="1:12" ht="20.45" customHeight="1"/>
    <row r="42" spans="1:12" ht="20.45" customHeight="1"/>
    <row r="43" spans="1:12" ht="20.45" customHeight="1"/>
    <row r="44" spans="1:12" ht="20.45" customHeight="1"/>
    <row r="45" spans="1:12" ht="20.45" customHeight="1"/>
    <row r="46" spans="1:12" ht="20.45" customHeight="1"/>
    <row r="47" spans="1:12" ht="20.45" customHeight="1"/>
    <row r="48" spans="1:12" ht="20.45" customHeight="1"/>
    <row r="49" ht="20.45" customHeight="1"/>
    <row r="50" ht="20.45" customHeight="1"/>
    <row r="51" ht="20.45" customHeight="1"/>
    <row r="52" ht="20.45" customHeight="1"/>
    <row r="53" ht="20.45" customHeight="1"/>
    <row r="54" ht="20.45" customHeight="1"/>
    <row r="55" ht="20.45" customHeight="1"/>
    <row r="56" ht="20.45" customHeight="1"/>
    <row r="57" ht="20.45" customHeight="1"/>
    <row r="58" ht="20.45" customHeight="1"/>
    <row r="59" ht="20.45" customHeight="1"/>
    <row r="66" spans="11:16">
      <c r="K66" s="40"/>
      <c r="L66" s="40"/>
      <c r="M66" s="40"/>
      <c r="N66" s="40"/>
      <c r="O66" s="40"/>
      <c r="P66" s="40"/>
    </row>
    <row r="67" spans="11:16">
      <c r="K67" s="40"/>
      <c r="L67" s="40"/>
      <c r="M67" s="40"/>
      <c r="N67" s="40"/>
      <c r="O67" s="40"/>
      <c r="P67" s="40"/>
    </row>
    <row r="68" spans="11:16">
      <c r="K68" s="40"/>
      <c r="L68" s="40"/>
      <c r="M68" s="40"/>
      <c r="N68" s="40"/>
      <c r="O68" s="40"/>
      <c r="P68" s="40"/>
    </row>
    <row r="69" spans="11:16">
      <c r="K69" s="40"/>
      <c r="L69" s="40"/>
      <c r="M69" s="40"/>
      <c r="N69" s="40"/>
      <c r="O69" s="40"/>
      <c r="P69" s="40"/>
    </row>
    <row r="100" spans="11:13">
      <c r="K100" s="27"/>
      <c r="L100" s="27"/>
      <c r="M100" s="27"/>
    </row>
  </sheetData>
  <mergeCells count="3">
    <mergeCell ref="A1:J1"/>
    <mergeCell ref="K1:M2"/>
    <mergeCell ref="K3:M9"/>
  </mergeCells>
  <pageMargins left="0.7" right="0.7" top="0.75" bottom="0.75" header="0.3" footer="0.3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3">
    <tabColor theme="9" tint="0.59999389629810485"/>
  </sheetPr>
  <dimension ref="A1:Q240"/>
  <sheetViews>
    <sheetView topLeftCell="D1" workbookViewId="0"/>
  </sheetViews>
  <sheetFormatPr baseColWidth="10" defaultColWidth="11.5703125" defaultRowHeight="15.75"/>
  <cols>
    <col min="1" max="2" width="11.5703125" style="22"/>
    <col min="3" max="3" width="19" style="22" customWidth="1"/>
    <col min="4" max="4" width="20" style="22" customWidth="1"/>
    <col min="5" max="7" width="11.5703125" style="22"/>
    <col min="8" max="8" width="13.140625" style="22" customWidth="1"/>
    <col min="9" max="9" width="11.5703125" style="22"/>
    <col min="10" max="10" width="22" style="22" customWidth="1"/>
    <col min="11" max="11" width="11.5703125" style="22"/>
    <col min="12" max="12" width="8.28515625" style="7" customWidth="1"/>
    <col min="13" max="13" width="6.140625" customWidth="1"/>
    <col min="15" max="16" width="26.140625" style="23" customWidth="1"/>
    <col min="17" max="17" width="21.7109375" style="41" customWidth="1"/>
  </cols>
  <sheetData>
    <row r="1" spans="1:17">
      <c r="A1" s="20" t="s">
        <v>55</v>
      </c>
      <c r="B1" s="20" t="s">
        <v>0</v>
      </c>
      <c r="C1" s="20" t="s">
        <v>1</v>
      </c>
      <c r="D1" s="20" t="s">
        <v>2</v>
      </c>
      <c r="E1" s="21"/>
      <c r="F1" s="20" t="s">
        <v>54</v>
      </c>
      <c r="G1" s="20" t="s">
        <v>57</v>
      </c>
      <c r="H1" s="20" t="s">
        <v>4</v>
      </c>
      <c r="I1" s="20" t="s">
        <v>5</v>
      </c>
      <c r="J1" s="20" t="s">
        <v>6</v>
      </c>
      <c r="K1" s="20" t="s">
        <v>105</v>
      </c>
      <c r="L1" s="7" t="s">
        <v>111</v>
      </c>
      <c r="M1" s="7" t="s">
        <v>1</v>
      </c>
      <c r="N1" s="41" t="s">
        <v>55</v>
      </c>
      <c r="O1" s="41" t="s">
        <v>1</v>
      </c>
      <c r="P1" s="41" t="s">
        <v>544</v>
      </c>
      <c r="Q1"/>
    </row>
    <row r="2" spans="1:17">
      <c r="A2" s="21" t="s">
        <v>68</v>
      </c>
      <c r="B2" s="21" t="s">
        <v>14</v>
      </c>
      <c r="C2" s="21" t="s">
        <v>33</v>
      </c>
      <c r="D2" s="21" t="s">
        <v>20</v>
      </c>
      <c r="E2" s="21"/>
      <c r="F2" s="21" t="s">
        <v>566</v>
      </c>
      <c r="G2" s="21" t="s">
        <v>11</v>
      </c>
      <c r="H2" s="21" t="s">
        <v>554</v>
      </c>
      <c r="I2" s="21">
        <v>2017</v>
      </c>
      <c r="J2" s="21" t="s">
        <v>567</v>
      </c>
      <c r="K2" s="21">
        <v>1</v>
      </c>
      <c r="L2" s="7">
        <f>COUNTA(Base!A:A)-1</f>
        <v>47</v>
      </c>
      <c r="M2" s="7">
        <f>COUNTA(Feuil3!C:C)-1</f>
        <v>11</v>
      </c>
      <c r="N2" s="42" t="s">
        <v>116</v>
      </c>
      <c r="O2" s="42" t="s">
        <v>115</v>
      </c>
      <c r="P2" s="43" t="s">
        <v>8</v>
      </c>
      <c r="Q2" t="s">
        <v>55</v>
      </c>
    </row>
    <row r="3" spans="1:17">
      <c r="A3" s="21" t="s">
        <v>69</v>
      </c>
      <c r="B3" s="21" t="s">
        <v>7</v>
      </c>
      <c r="C3" s="21" t="s">
        <v>104</v>
      </c>
      <c r="D3" s="21" t="s">
        <v>53</v>
      </c>
      <c r="E3" s="21"/>
      <c r="F3" s="21" t="s">
        <v>565</v>
      </c>
      <c r="G3" s="21" t="s">
        <v>12</v>
      </c>
      <c r="H3" s="21" t="s">
        <v>560</v>
      </c>
      <c r="I3" s="21">
        <v>2016</v>
      </c>
      <c r="J3" s="21" t="s">
        <v>568</v>
      </c>
      <c r="K3" s="21"/>
      <c r="N3" s="43" t="s">
        <v>522</v>
      </c>
      <c r="O3" s="43" t="s">
        <v>97</v>
      </c>
      <c r="P3" s="43" t="s">
        <v>8</v>
      </c>
      <c r="Q3" t="s">
        <v>0</v>
      </c>
    </row>
    <row r="4" spans="1:17">
      <c r="A4" s="21" t="s">
        <v>70</v>
      </c>
      <c r="B4" s="21" t="s">
        <v>32</v>
      </c>
      <c r="C4" s="21" t="s">
        <v>34</v>
      </c>
      <c r="D4" s="21" t="s">
        <v>23</v>
      </c>
      <c r="E4" s="21"/>
      <c r="F4" s="21" t="s">
        <v>10</v>
      </c>
      <c r="G4" s="21"/>
      <c r="H4" s="21" t="s">
        <v>555</v>
      </c>
      <c r="I4" s="21">
        <v>2015</v>
      </c>
      <c r="J4" s="21" t="s">
        <v>569</v>
      </c>
      <c r="K4" s="21"/>
      <c r="N4" s="43" t="s">
        <v>118</v>
      </c>
      <c r="O4" s="43" t="s">
        <v>117</v>
      </c>
      <c r="P4" s="43" t="s">
        <v>32</v>
      </c>
      <c r="Q4" t="s">
        <v>1</v>
      </c>
    </row>
    <row r="5" spans="1:17">
      <c r="A5" s="21" t="s">
        <v>71</v>
      </c>
      <c r="B5" s="21"/>
      <c r="C5" s="21" t="s">
        <v>24</v>
      </c>
      <c r="D5" s="21" t="s">
        <v>47</v>
      </c>
      <c r="E5" s="21"/>
      <c r="F5" s="21"/>
      <c r="G5" s="21"/>
      <c r="H5" s="21"/>
      <c r="I5" s="21">
        <v>2014</v>
      </c>
      <c r="J5" s="21"/>
      <c r="K5" s="21"/>
      <c r="N5" s="43" t="s">
        <v>120</v>
      </c>
      <c r="O5" s="43" t="s">
        <v>119</v>
      </c>
      <c r="P5" s="43" t="s">
        <v>8</v>
      </c>
      <c r="Q5" t="s">
        <v>106</v>
      </c>
    </row>
    <row r="6" spans="1:17">
      <c r="A6" s="21" t="s">
        <v>72</v>
      </c>
      <c r="B6" s="21"/>
      <c r="C6" s="21" t="s">
        <v>18</v>
      </c>
      <c r="D6" s="21" t="s">
        <v>44</v>
      </c>
      <c r="E6" s="21"/>
      <c r="F6" s="21"/>
      <c r="G6" s="21"/>
      <c r="H6" s="21"/>
      <c r="I6" s="21">
        <v>2013</v>
      </c>
      <c r="J6" s="21"/>
      <c r="K6" s="21"/>
      <c r="N6" s="43" t="s">
        <v>256</v>
      </c>
      <c r="O6" s="43" t="s">
        <v>33</v>
      </c>
      <c r="P6" s="43" t="s">
        <v>32</v>
      </c>
      <c r="Q6" t="s">
        <v>54</v>
      </c>
    </row>
    <row r="7" spans="1:17">
      <c r="A7" s="21" t="s">
        <v>73</v>
      </c>
      <c r="B7" s="21"/>
      <c r="C7" s="21" t="s">
        <v>36</v>
      </c>
      <c r="D7" s="21" t="s">
        <v>574</v>
      </c>
      <c r="E7" s="21"/>
      <c r="F7" s="21"/>
      <c r="G7" s="21"/>
      <c r="H7" s="21"/>
      <c r="I7" s="21">
        <v>2012</v>
      </c>
      <c r="J7" s="21"/>
      <c r="K7" s="21"/>
      <c r="N7" s="43" t="s">
        <v>374</v>
      </c>
      <c r="O7" s="43" t="s">
        <v>104</v>
      </c>
      <c r="P7" s="43" t="s">
        <v>32</v>
      </c>
      <c r="Q7" t="s">
        <v>57</v>
      </c>
    </row>
    <row r="8" spans="1:17">
      <c r="A8" s="21" t="s">
        <v>74</v>
      </c>
      <c r="B8" s="21"/>
      <c r="C8" s="21" t="s">
        <v>37</v>
      </c>
      <c r="D8" s="21" t="s">
        <v>570</v>
      </c>
      <c r="E8" s="21"/>
      <c r="F8" s="21"/>
      <c r="G8" s="21"/>
      <c r="H8" s="21"/>
      <c r="I8" s="21">
        <v>2011</v>
      </c>
      <c r="J8" s="21"/>
      <c r="K8" s="21"/>
      <c r="N8" s="44" t="s">
        <v>514</v>
      </c>
      <c r="O8" s="45" t="s">
        <v>34</v>
      </c>
      <c r="P8" s="45" t="s">
        <v>32</v>
      </c>
      <c r="Q8" t="s">
        <v>4</v>
      </c>
    </row>
    <row r="9" spans="1:17">
      <c r="A9" s="21" t="s">
        <v>75</v>
      </c>
      <c r="B9" s="21"/>
      <c r="C9" s="21" t="s">
        <v>40</v>
      </c>
      <c r="D9" s="21" t="s">
        <v>46</v>
      </c>
      <c r="E9" s="21"/>
      <c r="F9" s="21"/>
      <c r="G9" s="21"/>
      <c r="H9" s="21"/>
      <c r="I9" s="21">
        <v>2010</v>
      </c>
      <c r="J9" s="21"/>
      <c r="K9" s="21"/>
      <c r="N9" s="43" t="s">
        <v>125</v>
      </c>
      <c r="O9" s="43" t="s">
        <v>124</v>
      </c>
      <c r="P9" s="43" t="s">
        <v>8</v>
      </c>
      <c r="Q9" t="s">
        <v>5</v>
      </c>
    </row>
    <row r="10" spans="1:17">
      <c r="A10" s="21" t="s">
        <v>76</v>
      </c>
      <c r="B10" s="21"/>
      <c r="C10" s="21" t="s">
        <v>41</v>
      </c>
      <c r="D10" s="21" t="s">
        <v>21</v>
      </c>
      <c r="E10" s="21"/>
      <c r="F10" s="21"/>
      <c r="G10" s="21"/>
      <c r="H10" s="21"/>
      <c r="I10" s="21">
        <v>2009</v>
      </c>
      <c r="J10" s="21"/>
      <c r="K10" s="21"/>
      <c r="N10" s="43" t="s">
        <v>127</v>
      </c>
      <c r="O10" s="43" t="s">
        <v>126</v>
      </c>
      <c r="P10" s="43"/>
      <c r="Q10" t="s">
        <v>6</v>
      </c>
    </row>
    <row r="11" spans="1:17">
      <c r="A11" s="21" t="s">
        <v>77</v>
      </c>
      <c r="B11" s="21"/>
      <c r="C11" s="21" t="s">
        <v>42</v>
      </c>
      <c r="D11" s="21" t="s">
        <v>26</v>
      </c>
      <c r="E11" s="21"/>
      <c r="F11" s="21"/>
      <c r="G11" s="21"/>
      <c r="H11" s="21"/>
      <c r="I11" s="21">
        <v>2008</v>
      </c>
      <c r="J11" s="21"/>
      <c r="K11" s="21"/>
      <c r="N11" s="43" t="s">
        <v>129</v>
      </c>
      <c r="O11" s="43" t="s">
        <v>128</v>
      </c>
      <c r="P11" s="43" t="s">
        <v>128</v>
      </c>
      <c r="Q11"/>
    </row>
    <row r="12" spans="1:17">
      <c r="A12" s="21" t="s">
        <v>66</v>
      </c>
      <c r="B12" s="21"/>
      <c r="C12" s="21" t="s">
        <v>15</v>
      </c>
      <c r="D12" s="21" t="s">
        <v>49</v>
      </c>
      <c r="E12" s="21"/>
      <c r="F12" s="21"/>
      <c r="G12" s="21"/>
      <c r="H12" s="21"/>
      <c r="I12" s="21">
        <v>2007</v>
      </c>
      <c r="J12" s="21"/>
      <c r="K12" s="21"/>
      <c r="N12" s="43" t="s">
        <v>131</v>
      </c>
      <c r="O12" s="43" t="s">
        <v>130</v>
      </c>
      <c r="P12" s="43" t="s">
        <v>14</v>
      </c>
      <c r="Q12"/>
    </row>
    <row r="13" spans="1:17">
      <c r="A13" s="21" t="s">
        <v>67</v>
      </c>
      <c r="B13" s="21"/>
      <c r="C13" s="21"/>
      <c r="D13" s="21" t="s">
        <v>572</v>
      </c>
      <c r="E13" s="21"/>
      <c r="F13" s="21"/>
      <c r="G13" s="21"/>
      <c r="H13" s="21"/>
      <c r="I13" s="21">
        <v>2006</v>
      </c>
      <c r="J13" s="21"/>
      <c r="K13" s="21"/>
      <c r="N13" s="43" t="s">
        <v>123</v>
      </c>
      <c r="O13" s="43" t="s">
        <v>373</v>
      </c>
      <c r="P13" s="43"/>
      <c r="Q13"/>
    </row>
    <row r="14" spans="1:17">
      <c r="A14" s="21" t="s">
        <v>63</v>
      </c>
      <c r="B14" s="21"/>
      <c r="C14" s="21"/>
      <c r="D14" s="21" t="s">
        <v>571</v>
      </c>
      <c r="E14" s="21"/>
      <c r="F14" s="21"/>
      <c r="G14" s="21"/>
      <c r="H14" s="21"/>
      <c r="I14" s="21"/>
      <c r="J14" s="21"/>
      <c r="K14" s="21"/>
      <c r="N14" s="43" t="s">
        <v>434</v>
      </c>
      <c r="O14" s="43" t="s">
        <v>433</v>
      </c>
      <c r="P14" s="43" t="s">
        <v>7</v>
      </c>
      <c r="Q14"/>
    </row>
    <row r="15" spans="1:17">
      <c r="A15" s="21" t="s">
        <v>64</v>
      </c>
      <c r="B15" s="21"/>
      <c r="C15" s="21"/>
      <c r="D15" s="21" t="s">
        <v>114</v>
      </c>
      <c r="E15" s="21"/>
      <c r="F15" s="21"/>
      <c r="G15" s="21"/>
      <c r="H15" s="21"/>
      <c r="I15" s="21"/>
      <c r="J15" s="21"/>
      <c r="K15" s="21"/>
      <c r="N15" s="43" t="s">
        <v>133</v>
      </c>
      <c r="O15" s="43" t="s">
        <v>132</v>
      </c>
      <c r="P15" s="43" t="s">
        <v>14</v>
      </c>
      <c r="Q15"/>
    </row>
    <row r="16" spans="1:17">
      <c r="A16" s="21" t="s">
        <v>65</v>
      </c>
      <c r="B16" s="21"/>
      <c r="C16" s="21"/>
      <c r="D16" s="21" t="s">
        <v>45</v>
      </c>
      <c r="E16" s="21"/>
      <c r="F16" s="21"/>
      <c r="G16" s="21"/>
      <c r="H16" s="21"/>
      <c r="I16" s="21"/>
      <c r="J16" s="21"/>
      <c r="K16" s="21"/>
      <c r="N16" s="43" t="s">
        <v>135</v>
      </c>
      <c r="O16" s="43" t="s">
        <v>134</v>
      </c>
      <c r="P16" s="43" t="s">
        <v>32</v>
      </c>
      <c r="Q16"/>
    </row>
    <row r="17" spans="1:17">
      <c r="A17" s="21" t="s">
        <v>98</v>
      </c>
      <c r="B17" s="21"/>
      <c r="C17" s="21"/>
      <c r="D17" s="21" t="s">
        <v>25</v>
      </c>
      <c r="E17" s="21"/>
      <c r="F17" s="21"/>
      <c r="G17" s="21"/>
      <c r="H17" s="21"/>
      <c r="I17" s="21"/>
      <c r="J17" s="21"/>
      <c r="K17" s="21"/>
      <c r="N17" s="43" t="s">
        <v>137</v>
      </c>
      <c r="O17" s="43" t="s">
        <v>136</v>
      </c>
      <c r="P17" s="43"/>
      <c r="Q17"/>
    </row>
    <row r="18" spans="1:17">
      <c r="A18" s="21" t="s">
        <v>78</v>
      </c>
      <c r="B18" s="21"/>
      <c r="C18" s="21"/>
      <c r="D18" s="21" t="s">
        <v>48</v>
      </c>
      <c r="E18" s="21"/>
      <c r="F18" s="21"/>
      <c r="G18" s="21"/>
      <c r="H18" s="21"/>
      <c r="I18" s="21"/>
      <c r="J18" s="21"/>
      <c r="K18" s="21"/>
      <c r="N18" s="43" t="s">
        <v>139</v>
      </c>
      <c r="O18" s="43" t="s">
        <v>138</v>
      </c>
      <c r="P18" s="43" t="s">
        <v>545</v>
      </c>
      <c r="Q18"/>
    </row>
    <row r="19" spans="1:17">
      <c r="A19" s="21" t="s">
        <v>79</v>
      </c>
      <c r="B19" s="21"/>
      <c r="C19" s="21"/>
      <c r="D19" s="21" t="s">
        <v>559</v>
      </c>
      <c r="E19" s="21"/>
      <c r="F19" s="21"/>
      <c r="G19" s="21"/>
      <c r="H19" s="21"/>
      <c r="I19" s="21"/>
      <c r="J19" s="21"/>
      <c r="K19" s="21"/>
      <c r="N19" s="43" t="s">
        <v>141</v>
      </c>
      <c r="O19" s="43" t="s">
        <v>140</v>
      </c>
      <c r="P19" s="43" t="s">
        <v>32</v>
      </c>
      <c r="Q19"/>
    </row>
    <row r="20" spans="1:17">
      <c r="A20" s="21" t="s">
        <v>80</v>
      </c>
      <c r="B20" s="21"/>
      <c r="C20" s="21"/>
      <c r="D20" s="21" t="s">
        <v>564</v>
      </c>
      <c r="E20" s="21"/>
      <c r="F20" s="21"/>
      <c r="G20" s="21"/>
      <c r="H20" s="21"/>
      <c r="I20" s="21"/>
      <c r="J20" s="21"/>
      <c r="K20" s="21"/>
      <c r="N20" s="43" t="s">
        <v>143</v>
      </c>
      <c r="O20" s="43" t="s">
        <v>142</v>
      </c>
      <c r="P20" s="43" t="s">
        <v>32</v>
      </c>
      <c r="Q20"/>
    </row>
    <row r="21" spans="1:17">
      <c r="A21" s="21" t="s">
        <v>81</v>
      </c>
      <c r="B21" s="21"/>
      <c r="C21" s="21"/>
      <c r="D21" s="21" t="s">
        <v>16</v>
      </c>
      <c r="E21" s="21"/>
      <c r="F21" s="21"/>
      <c r="G21" s="21"/>
      <c r="H21" s="21"/>
      <c r="I21" s="21"/>
      <c r="J21" s="21"/>
      <c r="K21" s="21"/>
      <c r="N21" s="43" t="s">
        <v>145</v>
      </c>
      <c r="O21" s="43" t="s">
        <v>144</v>
      </c>
      <c r="P21" s="43" t="s">
        <v>14</v>
      </c>
      <c r="Q21"/>
    </row>
    <row r="22" spans="1:17">
      <c r="A22" s="21" t="s">
        <v>82</v>
      </c>
      <c r="B22" s="21"/>
      <c r="C22" s="21"/>
      <c r="D22" s="21" t="s">
        <v>50</v>
      </c>
      <c r="E22" s="21"/>
      <c r="F22" s="21"/>
      <c r="G22" s="21"/>
      <c r="H22" s="21"/>
      <c r="I22" s="21"/>
      <c r="J22" s="21"/>
      <c r="K22" s="21"/>
      <c r="N22" s="43" t="s">
        <v>147</v>
      </c>
      <c r="O22" s="43" t="s">
        <v>146</v>
      </c>
      <c r="P22" s="43" t="s">
        <v>7</v>
      </c>
      <c r="Q22"/>
    </row>
    <row r="23" spans="1:17">
      <c r="A23" s="21" t="s">
        <v>83</v>
      </c>
      <c r="B23" s="21"/>
      <c r="C23" s="21"/>
      <c r="D23" s="21" t="s">
        <v>31</v>
      </c>
      <c r="E23" s="21"/>
      <c r="F23" s="21"/>
      <c r="G23" s="21"/>
      <c r="H23" s="21"/>
      <c r="I23" s="21"/>
      <c r="J23" s="21"/>
      <c r="K23" s="21"/>
      <c r="N23" s="43" t="s">
        <v>149</v>
      </c>
      <c r="O23" s="43" t="s">
        <v>148</v>
      </c>
      <c r="P23" s="43" t="s">
        <v>7</v>
      </c>
      <c r="Q23"/>
    </row>
    <row r="24" spans="1:17">
      <c r="A24" s="21" t="s">
        <v>84</v>
      </c>
      <c r="B24" s="21"/>
      <c r="C24" s="21"/>
      <c r="D24" s="21" t="s">
        <v>51</v>
      </c>
      <c r="E24" s="21"/>
      <c r="F24" s="21"/>
      <c r="G24" s="21"/>
      <c r="H24" s="21"/>
      <c r="I24" s="21"/>
      <c r="J24" s="21"/>
      <c r="K24" s="21"/>
      <c r="N24" s="43" t="s">
        <v>151</v>
      </c>
      <c r="O24" s="43" t="s">
        <v>150</v>
      </c>
      <c r="P24" s="43" t="s">
        <v>14</v>
      </c>
      <c r="Q24"/>
    </row>
    <row r="25" spans="1:17">
      <c r="A25" s="21" t="s">
        <v>85</v>
      </c>
      <c r="B25" s="21"/>
      <c r="C25" s="21"/>
      <c r="D25" s="21" t="s">
        <v>575</v>
      </c>
      <c r="E25" s="21"/>
      <c r="F25" s="21"/>
      <c r="G25" s="21"/>
      <c r="H25" s="21"/>
      <c r="I25" s="21"/>
      <c r="J25" s="21"/>
      <c r="K25" s="21"/>
      <c r="N25" s="43" t="s">
        <v>154</v>
      </c>
      <c r="O25" s="43" t="s">
        <v>24</v>
      </c>
      <c r="P25" s="43" t="s">
        <v>32</v>
      </c>
      <c r="Q25"/>
    </row>
    <row r="26" spans="1:17">
      <c r="A26" s="21" t="s">
        <v>86</v>
      </c>
      <c r="B26" s="21"/>
      <c r="C26" s="21"/>
      <c r="D26" s="21" t="s">
        <v>573</v>
      </c>
      <c r="E26" s="21"/>
      <c r="F26" s="21"/>
      <c r="G26" s="21"/>
      <c r="H26" s="21"/>
      <c r="I26" s="21"/>
      <c r="J26" s="21"/>
      <c r="K26" s="21"/>
      <c r="N26" s="43" t="s">
        <v>156</v>
      </c>
      <c r="O26" s="43" t="s">
        <v>155</v>
      </c>
      <c r="P26" s="43" t="s">
        <v>14</v>
      </c>
      <c r="Q26"/>
    </row>
    <row r="27" spans="1:17">
      <c r="A27" s="21" t="s">
        <v>99</v>
      </c>
      <c r="B27" s="21"/>
      <c r="C27" s="21"/>
      <c r="D27" s="21" t="s">
        <v>52</v>
      </c>
      <c r="E27" s="21"/>
      <c r="F27" s="21"/>
      <c r="G27" s="21"/>
      <c r="H27" s="21"/>
      <c r="I27" s="21"/>
      <c r="J27" s="21"/>
      <c r="K27" s="21"/>
      <c r="N27" s="43" t="s">
        <v>158</v>
      </c>
      <c r="O27" s="43" t="s">
        <v>157</v>
      </c>
      <c r="P27" s="43" t="s">
        <v>8</v>
      </c>
      <c r="Q27"/>
    </row>
    <row r="28" spans="1:17">
      <c r="A28" s="21" t="s">
        <v>101</v>
      </c>
      <c r="B28" s="21"/>
      <c r="C28" s="21"/>
      <c r="D28" s="21" t="s">
        <v>27</v>
      </c>
      <c r="E28" s="21"/>
      <c r="F28" s="21"/>
      <c r="G28" s="21"/>
      <c r="H28" s="21"/>
      <c r="I28" s="21"/>
      <c r="J28" s="21"/>
      <c r="K28" s="21"/>
      <c r="N28" s="43" t="s">
        <v>160</v>
      </c>
      <c r="O28" s="43" t="s">
        <v>159</v>
      </c>
      <c r="P28" s="43"/>
      <c r="Q28"/>
    </row>
    <row r="29" spans="1:17">
      <c r="A29" s="21" t="s">
        <v>87</v>
      </c>
      <c r="B29" s="21"/>
      <c r="C29" s="21"/>
      <c r="D29" s="21" t="s">
        <v>17</v>
      </c>
      <c r="E29" s="21"/>
      <c r="F29" s="21"/>
      <c r="G29" s="21"/>
      <c r="H29" s="21"/>
      <c r="I29" s="21"/>
      <c r="J29" s="21"/>
      <c r="K29" s="21"/>
      <c r="N29" s="43" t="s">
        <v>162</v>
      </c>
      <c r="O29" s="43" t="s">
        <v>161</v>
      </c>
      <c r="P29" s="43" t="s">
        <v>7</v>
      </c>
      <c r="Q29"/>
    </row>
    <row r="30" spans="1:17">
      <c r="A30" s="21" t="s">
        <v>103</v>
      </c>
      <c r="B30" s="21"/>
      <c r="C30" s="21"/>
      <c r="D30" s="21"/>
      <c r="E30" s="21"/>
      <c r="F30" s="21"/>
      <c r="G30" s="21"/>
      <c r="H30" s="21"/>
      <c r="I30" s="21"/>
      <c r="J30" s="21"/>
      <c r="K30" s="21"/>
      <c r="N30" s="43" t="s">
        <v>153</v>
      </c>
      <c r="O30" s="43" t="s">
        <v>152</v>
      </c>
      <c r="P30" s="43" t="s">
        <v>32</v>
      </c>
      <c r="Q30"/>
    </row>
    <row r="31" spans="1:17">
      <c r="A31" s="21" t="s">
        <v>88</v>
      </c>
      <c r="B31" s="21"/>
      <c r="C31" s="21"/>
      <c r="D31" s="21"/>
      <c r="E31" s="21"/>
      <c r="F31" s="21"/>
      <c r="G31" s="21"/>
      <c r="H31" s="21"/>
      <c r="I31" s="21"/>
      <c r="J31" s="21"/>
      <c r="K31" s="21"/>
      <c r="N31" s="43" t="s">
        <v>164</v>
      </c>
      <c r="O31" s="43" t="s">
        <v>163</v>
      </c>
      <c r="P31" s="43" t="s">
        <v>14</v>
      </c>
      <c r="Q31"/>
    </row>
    <row r="32" spans="1:17">
      <c r="A32" s="21" t="s">
        <v>89</v>
      </c>
      <c r="B32" s="21"/>
      <c r="C32" s="21"/>
      <c r="D32" s="21"/>
      <c r="E32" s="21"/>
      <c r="F32" s="21"/>
      <c r="G32" s="21"/>
      <c r="H32" s="21"/>
      <c r="I32" s="21"/>
      <c r="J32" s="21"/>
      <c r="K32" s="21"/>
      <c r="N32" s="43" t="s">
        <v>166</v>
      </c>
      <c r="O32" s="43" t="s">
        <v>165</v>
      </c>
      <c r="P32" s="43" t="s">
        <v>32</v>
      </c>
      <c r="Q32"/>
    </row>
    <row r="33" spans="1:17">
      <c r="A33" s="21" t="s">
        <v>100</v>
      </c>
      <c r="B33" s="21"/>
      <c r="C33" s="21"/>
      <c r="D33" s="21"/>
      <c r="E33" s="21"/>
      <c r="F33" s="21"/>
      <c r="G33" s="21"/>
      <c r="H33" s="21"/>
      <c r="I33" s="21"/>
      <c r="J33" s="21"/>
      <c r="K33" s="21"/>
      <c r="N33" s="43" t="s">
        <v>168</v>
      </c>
      <c r="O33" s="43" t="s">
        <v>167</v>
      </c>
      <c r="P33" s="43" t="s">
        <v>8</v>
      </c>
      <c r="Q33"/>
    </row>
    <row r="34" spans="1:17">
      <c r="A34" s="21" t="s">
        <v>102</v>
      </c>
      <c r="B34" s="21"/>
      <c r="C34" s="21"/>
      <c r="D34" s="21"/>
      <c r="E34" s="21"/>
      <c r="F34" s="21"/>
      <c r="G34" s="21"/>
      <c r="H34" s="21"/>
      <c r="I34" s="21"/>
      <c r="J34" s="21"/>
      <c r="K34" s="21"/>
      <c r="N34" s="43" t="s">
        <v>170</v>
      </c>
      <c r="O34" s="43" t="s">
        <v>169</v>
      </c>
      <c r="P34" s="43"/>
      <c r="Q34"/>
    </row>
    <row r="35" spans="1:17">
      <c r="A35" s="21" t="s">
        <v>90</v>
      </c>
      <c r="B35" s="21"/>
      <c r="C35" s="21"/>
      <c r="D35" s="21"/>
      <c r="E35" s="21"/>
      <c r="F35" s="21"/>
      <c r="G35" s="21"/>
      <c r="H35" s="21"/>
      <c r="I35" s="21"/>
      <c r="J35" s="21"/>
      <c r="K35" s="21"/>
      <c r="N35" s="43" t="s">
        <v>172</v>
      </c>
      <c r="O35" s="43" t="s">
        <v>171</v>
      </c>
      <c r="P35" s="43" t="s">
        <v>14</v>
      </c>
      <c r="Q35"/>
    </row>
    <row r="36" spans="1:17">
      <c r="A36" s="21" t="s">
        <v>91</v>
      </c>
      <c r="B36" s="21"/>
      <c r="C36" s="21"/>
      <c r="D36" s="21"/>
      <c r="E36" s="21"/>
      <c r="F36" s="21"/>
      <c r="G36" s="21"/>
      <c r="H36" s="21"/>
      <c r="I36" s="21"/>
      <c r="J36" s="21"/>
      <c r="K36" s="21"/>
      <c r="N36" s="43" t="s">
        <v>174</v>
      </c>
      <c r="O36" s="43" t="s">
        <v>173</v>
      </c>
      <c r="P36" s="43"/>
      <c r="Q36"/>
    </row>
    <row r="37" spans="1:17">
      <c r="A37" s="21" t="s">
        <v>92</v>
      </c>
      <c r="B37" s="21"/>
      <c r="C37" s="21"/>
      <c r="D37" s="21"/>
      <c r="E37" s="21"/>
      <c r="F37" s="21"/>
      <c r="G37" s="21"/>
      <c r="H37" s="21"/>
      <c r="I37" s="21"/>
      <c r="J37" s="21"/>
      <c r="K37" s="21"/>
      <c r="N37" s="43" t="s">
        <v>176</v>
      </c>
      <c r="O37" s="43" t="s">
        <v>175</v>
      </c>
      <c r="P37" s="43" t="s">
        <v>32</v>
      </c>
      <c r="Q37"/>
    </row>
    <row r="38" spans="1:17">
      <c r="A38" s="21" t="s">
        <v>93</v>
      </c>
      <c r="B38" s="21"/>
      <c r="C38" s="21"/>
      <c r="D38" s="21"/>
      <c r="E38" s="21"/>
      <c r="F38" s="21"/>
      <c r="G38" s="21"/>
      <c r="H38" s="21"/>
      <c r="I38" s="21"/>
      <c r="J38" s="21"/>
      <c r="K38" s="21"/>
      <c r="N38" s="43" t="s">
        <v>178</v>
      </c>
      <c r="O38" s="43" t="s">
        <v>177</v>
      </c>
      <c r="P38" s="43" t="s">
        <v>8</v>
      </c>
      <c r="Q38"/>
    </row>
    <row r="39" spans="1:17">
      <c r="A39" s="21" t="s">
        <v>94</v>
      </c>
      <c r="B39" s="21"/>
      <c r="C39" s="21"/>
      <c r="D39" s="21"/>
      <c r="E39" s="21"/>
      <c r="F39" s="21"/>
      <c r="G39" s="21"/>
      <c r="H39" s="21"/>
      <c r="I39" s="21"/>
      <c r="J39" s="21"/>
      <c r="K39" s="21"/>
      <c r="N39" s="43" t="s">
        <v>180</v>
      </c>
      <c r="O39" s="43" t="s">
        <v>179</v>
      </c>
      <c r="P39" s="43" t="s">
        <v>8</v>
      </c>
      <c r="Q39"/>
    </row>
    <row r="40" spans="1:17">
      <c r="A40" s="21" t="s">
        <v>95</v>
      </c>
      <c r="B40" s="21"/>
      <c r="C40" s="21"/>
      <c r="D40" s="21"/>
      <c r="E40" s="21"/>
      <c r="F40" s="21"/>
      <c r="G40" s="21"/>
      <c r="H40" s="21"/>
      <c r="I40" s="21"/>
      <c r="J40" s="21"/>
      <c r="K40" s="21"/>
      <c r="N40" s="43" t="s">
        <v>189</v>
      </c>
      <c r="O40" s="43" t="s">
        <v>188</v>
      </c>
      <c r="P40" s="43"/>
      <c r="Q40"/>
    </row>
    <row r="41" spans="1:17">
      <c r="A41" s="21" t="s">
        <v>96</v>
      </c>
      <c r="B41" s="21"/>
      <c r="C41" s="21"/>
      <c r="D41" s="21"/>
      <c r="E41" s="21"/>
      <c r="F41" s="21"/>
      <c r="G41" s="21"/>
      <c r="H41" s="21"/>
      <c r="I41" s="21"/>
      <c r="J41" s="21"/>
      <c r="K41" s="21"/>
      <c r="N41" s="43" t="s">
        <v>182</v>
      </c>
      <c r="O41" s="43" t="s">
        <v>181</v>
      </c>
      <c r="P41" s="43" t="s">
        <v>7</v>
      </c>
      <c r="Q41"/>
    </row>
    <row r="42" spans="1:17">
      <c r="A42" s="21" t="s">
        <v>112</v>
      </c>
      <c r="B42" s="21"/>
      <c r="C42" s="21"/>
      <c r="D42" s="21"/>
      <c r="E42" s="21"/>
      <c r="F42" s="21"/>
      <c r="G42" s="21"/>
      <c r="H42" s="21"/>
      <c r="I42" s="21"/>
      <c r="J42" s="21"/>
      <c r="K42" s="21"/>
      <c r="N42" s="43" t="s">
        <v>184</v>
      </c>
      <c r="O42" s="43" t="s">
        <v>183</v>
      </c>
      <c r="P42" s="43" t="s">
        <v>8</v>
      </c>
      <c r="Q42"/>
    </row>
    <row r="43" spans="1:17">
      <c r="A43" s="21" t="s">
        <v>113</v>
      </c>
      <c r="B43" s="21"/>
      <c r="C43" s="21"/>
      <c r="D43" s="21"/>
      <c r="E43" s="21"/>
      <c r="F43" s="21"/>
      <c r="G43" s="21"/>
      <c r="H43" s="21"/>
      <c r="I43" s="21"/>
      <c r="J43" s="21"/>
      <c r="K43" s="21"/>
      <c r="N43" s="43" t="s">
        <v>185</v>
      </c>
      <c r="O43" s="43" t="s">
        <v>13</v>
      </c>
      <c r="P43" s="43" t="s">
        <v>14</v>
      </c>
      <c r="Q43"/>
    </row>
    <row r="44" spans="1:17">
      <c r="A44" s="21" t="s">
        <v>58</v>
      </c>
      <c r="B44" s="21"/>
      <c r="C44" s="21"/>
      <c r="D44" s="21"/>
      <c r="E44" s="21"/>
      <c r="F44" s="21"/>
      <c r="G44" s="21"/>
      <c r="H44" s="21"/>
      <c r="I44" s="21"/>
      <c r="J44" s="21"/>
      <c r="K44" s="21"/>
      <c r="N44" s="43" t="s">
        <v>187</v>
      </c>
      <c r="O44" s="43" t="s">
        <v>186</v>
      </c>
      <c r="P44" s="43" t="s">
        <v>8</v>
      </c>
      <c r="Q44"/>
    </row>
    <row r="45" spans="1:17">
      <c r="A45" s="21" t="s">
        <v>59</v>
      </c>
      <c r="B45" s="21"/>
      <c r="C45" s="21"/>
      <c r="D45" s="21"/>
      <c r="E45" s="21"/>
      <c r="F45" s="21"/>
      <c r="G45" s="21"/>
      <c r="H45" s="21"/>
      <c r="I45" s="21"/>
      <c r="J45" s="21"/>
      <c r="K45" s="21"/>
      <c r="N45" s="43" t="s">
        <v>195</v>
      </c>
      <c r="O45" s="43" t="s">
        <v>194</v>
      </c>
      <c r="P45" s="43" t="s">
        <v>14</v>
      </c>
      <c r="Q45"/>
    </row>
    <row r="46" spans="1:17">
      <c r="A46" s="21" t="s">
        <v>60</v>
      </c>
      <c r="B46" s="21"/>
      <c r="C46" s="21"/>
      <c r="D46" s="21"/>
      <c r="E46" s="21"/>
      <c r="F46" s="21"/>
      <c r="G46" s="21"/>
      <c r="H46" s="21"/>
      <c r="I46" s="21"/>
      <c r="J46" s="21"/>
      <c r="K46" s="21"/>
      <c r="N46" s="43" t="s">
        <v>466</v>
      </c>
      <c r="O46" s="43" t="s">
        <v>19</v>
      </c>
      <c r="P46" s="43" t="s">
        <v>7</v>
      </c>
      <c r="Q46"/>
    </row>
    <row r="47" spans="1:17">
      <c r="A47" s="21" t="s">
        <v>61</v>
      </c>
      <c r="B47" s="21"/>
      <c r="C47" s="21"/>
      <c r="D47" s="21"/>
      <c r="E47" s="21"/>
      <c r="F47" s="21"/>
      <c r="G47" s="21"/>
      <c r="H47" s="21"/>
      <c r="I47" s="21"/>
      <c r="J47" s="21"/>
      <c r="K47" s="21"/>
      <c r="N47" s="43" t="s">
        <v>214</v>
      </c>
      <c r="O47" s="43" t="s">
        <v>213</v>
      </c>
      <c r="P47" s="43" t="s">
        <v>32</v>
      </c>
      <c r="Q47"/>
    </row>
    <row r="48" spans="1:17">
      <c r="A48" s="21" t="s">
        <v>62</v>
      </c>
      <c r="B48" s="21"/>
      <c r="C48" s="21"/>
      <c r="D48" s="21"/>
      <c r="E48" s="21"/>
      <c r="F48" s="21"/>
      <c r="G48" s="21"/>
      <c r="H48" s="21"/>
      <c r="I48" s="21"/>
      <c r="J48" s="21"/>
      <c r="K48" s="21"/>
      <c r="N48" s="43" t="s">
        <v>196</v>
      </c>
      <c r="O48" s="43" t="s">
        <v>525</v>
      </c>
      <c r="P48" s="43"/>
      <c r="Q48"/>
    </row>
    <row r="49" spans="1:17">
      <c r="A49" s="21"/>
      <c r="B49" s="21"/>
      <c r="C49" s="21"/>
      <c r="D49" s="21"/>
      <c r="E49" s="21"/>
      <c r="F49" s="21"/>
      <c r="G49" s="21"/>
      <c r="H49" s="21"/>
      <c r="I49" s="21"/>
      <c r="J49" s="21"/>
      <c r="K49" s="21"/>
      <c r="N49" s="43" t="s">
        <v>198</v>
      </c>
      <c r="O49" s="43" t="s">
        <v>197</v>
      </c>
      <c r="P49" s="43" t="s">
        <v>14</v>
      </c>
      <c r="Q49"/>
    </row>
    <row r="50" spans="1:17">
      <c r="N50" s="43" t="s">
        <v>200</v>
      </c>
      <c r="O50" s="43" t="s">
        <v>199</v>
      </c>
      <c r="P50" s="43"/>
      <c r="Q50"/>
    </row>
    <row r="51" spans="1:17">
      <c r="N51" s="43" t="s">
        <v>202</v>
      </c>
      <c r="O51" s="43" t="s">
        <v>201</v>
      </c>
      <c r="P51" s="43" t="s">
        <v>8</v>
      </c>
      <c r="Q51"/>
    </row>
    <row r="52" spans="1:17">
      <c r="N52" s="44" t="s">
        <v>422</v>
      </c>
      <c r="O52" s="45" t="s">
        <v>532</v>
      </c>
      <c r="P52" s="45" t="s">
        <v>7</v>
      </c>
      <c r="Q52"/>
    </row>
    <row r="53" spans="1:17">
      <c r="N53" s="44" t="s">
        <v>530</v>
      </c>
      <c r="O53" s="45" t="s">
        <v>531</v>
      </c>
      <c r="P53" s="45" t="s">
        <v>7</v>
      </c>
      <c r="Q53"/>
    </row>
    <row r="54" spans="1:17">
      <c r="N54" s="43" t="s">
        <v>206</v>
      </c>
      <c r="O54" s="43" t="s">
        <v>205</v>
      </c>
      <c r="P54" s="43" t="s">
        <v>14</v>
      </c>
      <c r="Q54"/>
    </row>
    <row r="55" spans="1:17">
      <c r="N55" s="43" t="s">
        <v>208</v>
      </c>
      <c r="O55" s="43" t="s">
        <v>207</v>
      </c>
      <c r="P55" s="43" t="s">
        <v>8</v>
      </c>
      <c r="Q55"/>
    </row>
    <row r="56" spans="1:17">
      <c r="N56" s="43" t="s">
        <v>210</v>
      </c>
      <c r="O56" s="43" t="s">
        <v>209</v>
      </c>
      <c r="P56" s="43" t="s">
        <v>32</v>
      </c>
      <c r="Q56"/>
    </row>
    <row r="57" spans="1:17">
      <c r="N57" s="43" t="s">
        <v>212</v>
      </c>
      <c r="O57" s="43" t="s">
        <v>211</v>
      </c>
      <c r="P57" s="43" t="s">
        <v>14</v>
      </c>
      <c r="Q57"/>
    </row>
    <row r="58" spans="1:17">
      <c r="N58" s="43" t="s">
        <v>218</v>
      </c>
      <c r="O58" s="43" t="s">
        <v>217</v>
      </c>
      <c r="P58" s="43" t="s">
        <v>32</v>
      </c>
      <c r="Q58"/>
    </row>
    <row r="59" spans="1:17">
      <c r="N59" s="43" t="s">
        <v>220</v>
      </c>
      <c r="O59" s="43" t="s">
        <v>219</v>
      </c>
      <c r="P59" s="43" t="s">
        <v>8</v>
      </c>
      <c r="Q59"/>
    </row>
    <row r="60" spans="1:17">
      <c r="N60" s="43" t="s">
        <v>222</v>
      </c>
      <c r="O60" s="43" t="s">
        <v>221</v>
      </c>
      <c r="P60" s="43" t="s">
        <v>14</v>
      </c>
      <c r="Q60"/>
    </row>
    <row r="61" spans="1:17">
      <c r="N61" s="44" t="s">
        <v>228</v>
      </c>
      <c r="O61" s="45" t="s">
        <v>35</v>
      </c>
      <c r="P61" s="45" t="s">
        <v>32</v>
      </c>
      <c r="Q61"/>
    </row>
    <row r="62" spans="1:17">
      <c r="N62" s="43" t="s">
        <v>230</v>
      </c>
      <c r="O62" s="43" t="s">
        <v>229</v>
      </c>
      <c r="P62" s="43" t="s">
        <v>32</v>
      </c>
      <c r="Q62"/>
    </row>
    <row r="63" spans="1:17">
      <c r="N63" s="43" t="s">
        <v>516</v>
      </c>
      <c r="O63" s="43" t="s">
        <v>18</v>
      </c>
      <c r="P63" s="43" t="s">
        <v>7</v>
      </c>
      <c r="Q63"/>
    </row>
    <row r="64" spans="1:17">
      <c r="N64" s="43" t="s">
        <v>517</v>
      </c>
      <c r="O64" s="43" t="s">
        <v>227</v>
      </c>
      <c r="P64" s="43" t="s">
        <v>14</v>
      </c>
      <c r="Q64"/>
    </row>
    <row r="65" spans="14:17">
      <c r="N65" s="43" t="s">
        <v>236</v>
      </c>
      <c r="O65" s="43" t="s">
        <v>235</v>
      </c>
      <c r="P65" s="43" t="s">
        <v>8</v>
      </c>
      <c r="Q65"/>
    </row>
    <row r="66" spans="14:17">
      <c r="N66" s="43" t="s">
        <v>450</v>
      </c>
      <c r="O66" s="43" t="s">
        <v>36</v>
      </c>
      <c r="P66" s="43" t="s">
        <v>32</v>
      </c>
      <c r="Q66"/>
    </row>
    <row r="67" spans="14:17">
      <c r="N67" s="43" t="s">
        <v>238</v>
      </c>
      <c r="O67" s="43" t="s">
        <v>237</v>
      </c>
      <c r="P67" s="43" t="s">
        <v>32</v>
      </c>
      <c r="Q67"/>
    </row>
    <row r="68" spans="14:17">
      <c r="N68" s="43" t="s">
        <v>240</v>
      </c>
      <c r="O68" s="43" t="s">
        <v>239</v>
      </c>
      <c r="P68" s="43" t="s">
        <v>8</v>
      </c>
      <c r="Q68"/>
    </row>
    <row r="69" spans="14:17">
      <c r="N69" s="43" t="s">
        <v>241</v>
      </c>
      <c r="O69" s="43" t="s">
        <v>529</v>
      </c>
      <c r="P69" s="43"/>
      <c r="Q69"/>
    </row>
    <row r="70" spans="14:17">
      <c r="N70" s="43" t="s">
        <v>242</v>
      </c>
      <c r="O70" s="43" t="s">
        <v>528</v>
      </c>
      <c r="P70" s="43"/>
      <c r="Q70"/>
    </row>
    <row r="71" spans="14:17">
      <c r="N71" s="43" t="s">
        <v>244</v>
      </c>
      <c r="O71" s="43" t="s">
        <v>243</v>
      </c>
      <c r="P71" s="43" t="s">
        <v>545</v>
      </c>
      <c r="Q71"/>
    </row>
    <row r="72" spans="14:17">
      <c r="N72" s="43" t="s">
        <v>246</v>
      </c>
      <c r="O72" s="43" t="s">
        <v>245</v>
      </c>
      <c r="P72" s="43" t="s">
        <v>32</v>
      </c>
      <c r="Q72"/>
    </row>
    <row r="73" spans="14:17">
      <c r="N73" s="43" t="s">
        <v>247</v>
      </c>
      <c r="O73" s="43" t="s">
        <v>37</v>
      </c>
      <c r="P73" s="43" t="s">
        <v>32</v>
      </c>
      <c r="Q73"/>
    </row>
    <row r="74" spans="14:17">
      <c r="N74" s="43" t="s">
        <v>251</v>
      </c>
      <c r="O74" s="43" t="s">
        <v>250</v>
      </c>
      <c r="P74" s="43" t="s">
        <v>8</v>
      </c>
      <c r="Q74"/>
    </row>
    <row r="75" spans="14:17">
      <c r="N75" s="43" t="s">
        <v>253</v>
      </c>
      <c r="O75" s="43" t="s">
        <v>252</v>
      </c>
      <c r="P75" s="43" t="s">
        <v>8</v>
      </c>
      <c r="Q75"/>
    </row>
    <row r="76" spans="14:17">
      <c r="N76" s="43" t="s">
        <v>255</v>
      </c>
      <c r="O76" s="43" t="s">
        <v>254</v>
      </c>
      <c r="P76" s="43" t="s">
        <v>32</v>
      </c>
      <c r="Q76"/>
    </row>
    <row r="77" spans="14:17">
      <c r="N77" s="43" t="s">
        <v>258</v>
      </c>
      <c r="O77" s="43" t="s">
        <v>257</v>
      </c>
      <c r="P77" s="43" t="s">
        <v>8</v>
      </c>
      <c r="Q77"/>
    </row>
    <row r="78" spans="14:17">
      <c r="N78" s="43" t="s">
        <v>260</v>
      </c>
      <c r="O78" s="43" t="s">
        <v>259</v>
      </c>
      <c r="P78" s="43" t="s">
        <v>32</v>
      </c>
      <c r="Q78"/>
    </row>
    <row r="79" spans="14:17">
      <c r="N79" s="43" t="s">
        <v>261</v>
      </c>
      <c r="O79" s="43" t="s">
        <v>38</v>
      </c>
      <c r="P79" s="43" t="s">
        <v>32</v>
      </c>
      <c r="Q79"/>
    </row>
    <row r="80" spans="14:17">
      <c r="N80" s="43" t="s">
        <v>265</v>
      </c>
      <c r="O80" s="43" t="s">
        <v>264</v>
      </c>
      <c r="P80" s="43"/>
      <c r="Q80"/>
    </row>
    <row r="81" spans="14:17">
      <c r="N81" s="43" t="s">
        <v>263</v>
      </c>
      <c r="O81" s="43" t="s">
        <v>262</v>
      </c>
      <c r="P81" s="43" t="s">
        <v>32</v>
      </c>
      <c r="Q81"/>
    </row>
    <row r="82" spans="14:17">
      <c r="N82" s="43" t="s">
        <v>267</v>
      </c>
      <c r="O82" s="43" t="s">
        <v>266</v>
      </c>
      <c r="P82" s="43" t="s">
        <v>32</v>
      </c>
      <c r="Q82"/>
    </row>
    <row r="83" spans="14:17">
      <c r="N83" s="43" t="s">
        <v>269</v>
      </c>
      <c r="O83" s="43" t="s">
        <v>268</v>
      </c>
      <c r="P83" s="43" t="s">
        <v>14</v>
      </c>
      <c r="Q83"/>
    </row>
    <row r="84" spans="14:17">
      <c r="N84" s="43" t="s">
        <v>271</v>
      </c>
      <c r="O84" s="43" t="s">
        <v>270</v>
      </c>
      <c r="P84" s="43" t="s">
        <v>14</v>
      </c>
      <c r="Q84"/>
    </row>
    <row r="85" spans="14:17">
      <c r="N85" s="43" t="s">
        <v>273</v>
      </c>
      <c r="O85" s="43" t="s">
        <v>272</v>
      </c>
      <c r="P85" s="43" t="s">
        <v>8</v>
      </c>
      <c r="Q85"/>
    </row>
    <row r="86" spans="14:17">
      <c r="N86" s="43" t="s">
        <v>234</v>
      </c>
      <c r="O86" s="43" t="s">
        <v>233</v>
      </c>
      <c r="P86" s="43" t="s">
        <v>8</v>
      </c>
      <c r="Q86"/>
    </row>
    <row r="87" spans="14:17">
      <c r="N87" s="43" t="s">
        <v>275</v>
      </c>
      <c r="O87" s="43" t="s">
        <v>274</v>
      </c>
      <c r="P87" s="43" t="s">
        <v>8</v>
      </c>
      <c r="Q87"/>
    </row>
    <row r="88" spans="14:17">
      <c r="N88" s="43" t="s">
        <v>277</v>
      </c>
      <c r="O88" s="43" t="s">
        <v>276</v>
      </c>
      <c r="P88" s="43" t="s">
        <v>14</v>
      </c>
      <c r="Q88"/>
    </row>
    <row r="89" spans="14:17">
      <c r="N89" s="43" t="s">
        <v>279</v>
      </c>
      <c r="O89" s="43" t="s">
        <v>278</v>
      </c>
      <c r="P89" s="43" t="s">
        <v>14</v>
      </c>
      <c r="Q89"/>
    </row>
    <row r="90" spans="14:17">
      <c r="N90" s="43" t="s">
        <v>283</v>
      </c>
      <c r="O90" s="43" t="s">
        <v>282</v>
      </c>
      <c r="P90" s="43" t="s">
        <v>14</v>
      </c>
      <c r="Q90"/>
    </row>
    <row r="91" spans="14:17">
      <c r="N91" s="43" t="s">
        <v>285</v>
      </c>
      <c r="O91" s="43" t="s">
        <v>284</v>
      </c>
      <c r="P91" s="43" t="s">
        <v>7</v>
      </c>
      <c r="Q91"/>
    </row>
    <row r="92" spans="14:17">
      <c r="N92" s="43" t="s">
        <v>287</v>
      </c>
      <c r="O92" s="43" t="s">
        <v>286</v>
      </c>
      <c r="P92" s="43" t="s">
        <v>32</v>
      </c>
      <c r="Q92"/>
    </row>
    <row r="93" spans="14:17">
      <c r="N93" s="43" t="s">
        <v>204</v>
      </c>
      <c r="O93" s="43" t="s">
        <v>527</v>
      </c>
      <c r="P93" s="43"/>
      <c r="Q93"/>
    </row>
    <row r="94" spans="14:17">
      <c r="N94" s="43" t="s">
        <v>291</v>
      </c>
      <c r="O94" s="43" t="s">
        <v>290</v>
      </c>
      <c r="P94" s="43" t="s">
        <v>7</v>
      </c>
      <c r="Q94"/>
    </row>
    <row r="95" spans="14:17">
      <c r="N95" s="43" t="s">
        <v>293</v>
      </c>
      <c r="O95" s="43" t="s">
        <v>292</v>
      </c>
      <c r="P95" s="43" t="s">
        <v>7</v>
      </c>
      <c r="Q95"/>
    </row>
    <row r="96" spans="14:17">
      <c r="N96" s="43" t="s">
        <v>296</v>
      </c>
      <c r="O96" s="43" t="s">
        <v>295</v>
      </c>
      <c r="P96" s="43" t="s">
        <v>7</v>
      </c>
      <c r="Q96"/>
    </row>
    <row r="97" spans="14:17">
      <c r="N97" s="43" t="s">
        <v>294</v>
      </c>
      <c r="O97" s="43" t="s">
        <v>518</v>
      </c>
      <c r="P97" s="43" t="s">
        <v>7</v>
      </c>
      <c r="Q97"/>
    </row>
    <row r="98" spans="14:17">
      <c r="N98" s="43" t="s">
        <v>519</v>
      </c>
      <c r="O98" s="43" t="s">
        <v>39</v>
      </c>
      <c r="P98" s="43" t="s">
        <v>32</v>
      </c>
      <c r="Q98"/>
    </row>
    <row r="99" spans="14:17">
      <c r="N99" s="43" t="s">
        <v>289</v>
      </c>
      <c r="O99" s="43" t="s">
        <v>288</v>
      </c>
      <c r="P99" s="43" t="s">
        <v>32</v>
      </c>
      <c r="Q99"/>
    </row>
    <row r="100" spans="14:17">
      <c r="N100" s="43" t="s">
        <v>298</v>
      </c>
      <c r="O100" s="43" t="s">
        <v>297</v>
      </c>
      <c r="P100" s="43" t="s">
        <v>7</v>
      </c>
      <c r="Q100"/>
    </row>
    <row r="101" spans="14:17">
      <c r="N101" s="43" t="s">
        <v>299</v>
      </c>
      <c r="O101" s="43" t="s">
        <v>40</v>
      </c>
      <c r="P101" s="43" t="s">
        <v>32</v>
      </c>
      <c r="Q101"/>
    </row>
    <row r="102" spans="14:17">
      <c r="N102" s="43" t="s">
        <v>301</v>
      </c>
      <c r="O102" s="43" t="s">
        <v>300</v>
      </c>
      <c r="P102" s="43" t="s">
        <v>14</v>
      </c>
      <c r="Q102"/>
    </row>
    <row r="103" spans="14:17">
      <c r="N103" s="43" t="s">
        <v>303</v>
      </c>
      <c r="O103" s="43" t="s">
        <v>302</v>
      </c>
      <c r="P103" s="43" t="s">
        <v>7</v>
      </c>
      <c r="Q103"/>
    </row>
    <row r="104" spans="14:17">
      <c r="N104" s="43" t="s">
        <v>304</v>
      </c>
      <c r="O104" s="43" t="s">
        <v>22</v>
      </c>
      <c r="P104" s="43" t="s">
        <v>32</v>
      </c>
      <c r="Q104"/>
    </row>
    <row r="105" spans="14:17">
      <c r="N105" s="43" t="s">
        <v>306</v>
      </c>
      <c r="O105" s="43" t="s">
        <v>305</v>
      </c>
      <c r="P105" s="43" t="s">
        <v>7</v>
      </c>
      <c r="Q105"/>
    </row>
    <row r="106" spans="14:17">
      <c r="N106" s="43" t="s">
        <v>308</v>
      </c>
      <c r="O106" s="43" t="s">
        <v>307</v>
      </c>
      <c r="P106" s="43" t="s">
        <v>8</v>
      </c>
      <c r="Q106"/>
    </row>
    <row r="107" spans="14:17">
      <c r="N107" s="43" t="s">
        <v>310</v>
      </c>
      <c r="O107" s="43" t="s">
        <v>309</v>
      </c>
      <c r="P107" s="43"/>
      <c r="Q107"/>
    </row>
    <row r="108" spans="14:17">
      <c r="N108" s="43" t="s">
        <v>312</v>
      </c>
      <c r="O108" s="43" t="s">
        <v>311</v>
      </c>
      <c r="P108" s="43" t="s">
        <v>7</v>
      </c>
      <c r="Q108"/>
    </row>
    <row r="109" spans="14:17">
      <c r="N109" s="43" t="s">
        <v>314</v>
      </c>
      <c r="O109" s="43" t="s">
        <v>313</v>
      </c>
      <c r="P109" s="43" t="s">
        <v>7</v>
      </c>
      <c r="Q109"/>
    </row>
    <row r="110" spans="14:17">
      <c r="N110" s="43" t="s">
        <v>315</v>
      </c>
      <c r="O110" s="43" t="s">
        <v>533</v>
      </c>
      <c r="P110" s="43" t="s">
        <v>7</v>
      </c>
      <c r="Q110"/>
    </row>
    <row r="111" spans="14:17">
      <c r="N111" s="43" t="s">
        <v>321</v>
      </c>
      <c r="O111" s="43" t="s">
        <v>320</v>
      </c>
      <c r="P111" s="43" t="s">
        <v>8</v>
      </c>
      <c r="Q111"/>
    </row>
    <row r="112" spans="14:17">
      <c r="N112" s="43" t="s">
        <v>317</v>
      </c>
      <c r="O112" s="43" t="s">
        <v>316</v>
      </c>
      <c r="P112" s="43" t="s">
        <v>32</v>
      </c>
      <c r="Q112"/>
    </row>
    <row r="113" spans="14:17">
      <c r="N113" s="43" t="s">
        <v>319</v>
      </c>
      <c r="O113" s="43" t="s">
        <v>318</v>
      </c>
      <c r="P113" s="43" t="s">
        <v>7</v>
      </c>
      <c r="Q113"/>
    </row>
    <row r="114" spans="14:17">
      <c r="N114" s="43" t="s">
        <v>323</v>
      </c>
      <c r="O114" s="43" t="s">
        <v>322</v>
      </c>
      <c r="P114" s="43" t="s">
        <v>8</v>
      </c>
      <c r="Q114"/>
    </row>
    <row r="115" spans="14:17">
      <c r="N115" s="43" t="s">
        <v>324</v>
      </c>
      <c r="O115" s="43" t="s">
        <v>534</v>
      </c>
      <c r="P115" s="43" t="s">
        <v>8</v>
      </c>
      <c r="Q115"/>
    </row>
    <row r="116" spans="14:17">
      <c r="N116" s="43" t="s">
        <v>326</v>
      </c>
      <c r="O116" s="43" t="s">
        <v>325</v>
      </c>
      <c r="P116" s="43" t="s">
        <v>32</v>
      </c>
      <c r="Q116"/>
    </row>
    <row r="117" spans="14:17">
      <c r="N117" s="43" t="s">
        <v>327</v>
      </c>
      <c r="O117" s="43" t="s">
        <v>546</v>
      </c>
      <c r="P117" s="43" t="s">
        <v>32</v>
      </c>
      <c r="Q117"/>
    </row>
    <row r="118" spans="14:17">
      <c r="N118" s="43" t="s">
        <v>328</v>
      </c>
      <c r="O118" s="43" t="s">
        <v>29</v>
      </c>
      <c r="P118" s="43" t="s">
        <v>32</v>
      </c>
      <c r="Q118"/>
    </row>
    <row r="119" spans="14:17">
      <c r="N119" s="43" t="s">
        <v>355</v>
      </c>
      <c r="O119" s="43" t="s">
        <v>329</v>
      </c>
      <c r="P119" s="43"/>
      <c r="Q119"/>
    </row>
    <row r="120" spans="14:17">
      <c r="N120" s="43" t="s">
        <v>331</v>
      </c>
      <c r="O120" s="43" t="s">
        <v>536</v>
      </c>
      <c r="P120" s="43" t="s">
        <v>32</v>
      </c>
      <c r="Q120"/>
    </row>
    <row r="121" spans="14:17">
      <c r="N121" s="43" t="s">
        <v>333</v>
      </c>
      <c r="O121" s="43" t="s">
        <v>332</v>
      </c>
      <c r="P121" s="43" t="s">
        <v>8</v>
      </c>
      <c r="Q121"/>
    </row>
    <row r="122" spans="14:17">
      <c r="N122" s="43" t="s">
        <v>335</v>
      </c>
      <c r="O122" s="43" t="s">
        <v>334</v>
      </c>
      <c r="P122" s="43"/>
      <c r="Q122"/>
    </row>
    <row r="123" spans="14:17">
      <c r="N123" s="43" t="s">
        <v>337</v>
      </c>
      <c r="O123" s="43" t="s">
        <v>336</v>
      </c>
      <c r="P123" s="43" t="s">
        <v>7</v>
      </c>
      <c r="Q123"/>
    </row>
    <row r="124" spans="14:17">
      <c r="N124" s="43" t="s">
        <v>339</v>
      </c>
      <c r="O124" s="43" t="s">
        <v>338</v>
      </c>
      <c r="P124" s="43"/>
      <c r="Q124"/>
    </row>
    <row r="125" spans="14:17">
      <c r="N125" s="43" t="s">
        <v>341</v>
      </c>
      <c r="O125" s="43" t="s">
        <v>340</v>
      </c>
      <c r="P125" s="43" t="s">
        <v>8</v>
      </c>
      <c r="Q125"/>
    </row>
    <row r="126" spans="14:17">
      <c r="N126" s="43" t="s">
        <v>343</v>
      </c>
      <c r="O126" s="43" t="s">
        <v>342</v>
      </c>
      <c r="P126" s="43" t="s">
        <v>32</v>
      </c>
      <c r="Q126"/>
    </row>
    <row r="127" spans="14:17">
      <c r="N127" s="43" t="s">
        <v>388</v>
      </c>
      <c r="O127" s="43" t="s">
        <v>537</v>
      </c>
      <c r="P127" s="43"/>
      <c r="Q127"/>
    </row>
    <row r="128" spans="14:17">
      <c r="N128" s="43" t="s">
        <v>361</v>
      </c>
      <c r="O128" s="43" t="s">
        <v>360</v>
      </c>
      <c r="P128" s="43" t="s">
        <v>8</v>
      </c>
      <c r="Q128"/>
    </row>
    <row r="129" spans="14:17">
      <c r="N129" s="43" t="s">
        <v>344</v>
      </c>
      <c r="O129" s="43" t="s">
        <v>535</v>
      </c>
      <c r="P129" s="43"/>
      <c r="Q129"/>
    </row>
    <row r="130" spans="14:17">
      <c r="N130" s="43" t="s">
        <v>348</v>
      </c>
      <c r="O130" s="43" t="s">
        <v>347</v>
      </c>
      <c r="P130" s="43"/>
      <c r="Q130"/>
    </row>
    <row r="131" spans="14:17">
      <c r="N131" s="43" t="s">
        <v>346</v>
      </c>
      <c r="O131" s="43" t="s">
        <v>345</v>
      </c>
      <c r="P131" s="43"/>
      <c r="Q131"/>
    </row>
    <row r="132" spans="14:17">
      <c r="N132" s="43" t="s">
        <v>350</v>
      </c>
      <c r="O132" s="43" t="s">
        <v>349</v>
      </c>
      <c r="P132" s="43"/>
      <c r="Q132"/>
    </row>
    <row r="133" spans="14:17">
      <c r="N133" s="43" t="s">
        <v>352</v>
      </c>
      <c r="O133" s="43" t="s">
        <v>351</v>
      </c>
      <c r="P133" s="43" t="s">
        <v>14</v>
      </c>
      <c r="Q133"/>
    </row>
    <row r="134" spans="14:17">
      <c r="N134" s="43" t="s">
        <v>354</v>
      </c>
      <c r="O134" s="43" t="s">
        <v>353</v>
      </c>
      <c r="P134" s="43" t="s">
        <v>32</v>
      </c>
      <c r="Q134"/>
    </row>
    <row r="135" spans="14:17">
      <c r="N135" s="43" t="s">
        <v>357</v>
      </c>
      <c r="O135" s="43" t="s">
        <v>30</v>
      </c>
      <c r="P135" s="43" t="s">
        <v>32</v>
      </c>
      <c r="Q135"/>
    </row>
    <row r="136" spans="14:17">
      <c r="N136" s="43" t="s">
        <v>330</v>
      </c>
      <c r="O136" s="43" t="s">
        <v>356</v>
      </c>
      <c r="P136" s="43" t="s">
        <v>7</v>
      </c>
      <c r="Q136"/>
    </row>
    <row r="137" spans="14:17">
      <c r="N137" s="43" t="s">
        <v>359</v>
      </c>
      <c r="O137" s="43" t="s">
        <v>358</v>
      </c>
      <c r="P137" s="43"/>
      <c r="Q137"/>
    </row>
    <row r="138" spans="14:17">
      <c r="N138" s="43" t="s">
        <v>363</v>
      </c>
      <c r="O138" s="43" t="s">
        <v>362</v>
      </c>
      <c r="P138" s="43" t="s">
        <v>8</v>
      </c>
      <c r="Q138"/>
    </row>
    <row r="139" spans="14:17">
      <c r="N139" s="43" t="s">
        <v>365</v>
      </c>
      <c r="O139" s="43" t="s">
        <v>364</v>
      </c>
      <c r="P139" s="43" t="s">
        <v>7</v>
      </c>
      <c r="Q139"/>
    </row>
    <row r="140" spans="14:17">
      <c r="N140" s="43" t="s">
        <v>367</v>
      </c>
      <c r="O140" s="43" t="s">
        <v>366</v>
      </c>
      <c r="P140" s="43" t="s">
        <v>8</v>
      </c>
      <c r="Q140"/>
    </row>
    <row r="141" spans="14:17">
      <c r="N141" s="43" t="s">
        <v>369</v>
      </c>
      <c r="O141" s="43" t="s">
        <v>368</v>
      </c>
      <c r="P141" s="43"/>
      <c r="Q141"/>
    </row>
    <row r="142" spans="14:17">
      <c r="N142" s="43" t="s">
        <v>371</v>
      </c>
      <c r="O142" s="43" t="s">
        <v>370</v>
      </c>
      <c r="P142" s="43" t="s">
        <v>7</v>
      </c>
      <c r="Q142"/>
    </row>
    <row r="143" spans="14:17">
      <c r="N143" s="43" t="s">
        <v>380</v>
      </c>
      <c r="O143" s="43" t="s">
        <v>379</v>
      </c>
      <c r="P143" s="43" t="s">
        <v>14</v>
      </c>
      <c r="Q143"/>
    </row>
    <row r="144" spans="14:17">
      <c r="N144" s="43" t="s">
        <v>382</v>
      </c>
      <c r="O144" s="43" t="s">
        <v>381</v>
      </c>
      <c r="P144" s="43" t="s">
        <v>8</v>
      </c>
      <c r="Q144"/>
    </row>
    <row r="145" spans="14:17">
      <c r="N145" s="43" t="s">
        <v>384</v>
      </c>
      <c r="O145" s="43" t="s">
        <v>383</v>
      </c>
      <c r="P145" s="43" t="s">
        <v>8</v>
      </c>
      <c r="Q145"/>
    </row>
    <row r="146" spans="14:17">
      <c r="N146" s="43" t="s">
        <v>386</v>
      </c>
      <c r="O146" s="43" t="s">
        <v>385</v>
      </c>
      <c r="P146" s="43"/>
      <c r="Q146"/>
    </row>
    <row r="147" spans="14:17">
      <c r="N147" s="43" t="s">
        <v>387</v>
      </c>
      <c r="O147" s="43" t="s">
        <v>538</v>
      </c>
      <c r="P147" s="43"/>
      <c r="Q147"/>
    </row>
    <row r="148" spans="14:17">
      <c r="N148" s="43" t="s">
        <v>390</v>
      </c>
      <c r="O148" s="43" t="s">
        <v>389</v>
      </c>
      <c r="P148" s="43" t="s">
        <v>32</v>
      </c>
      <c r="Q148"/>
    </row>
    <row r="149" spans="14:17">
      <c r="N149" s="43" t="s">
        <v>376</v>
      </c>
      <c r="O149" s="43" t="s">
        <v>375</v>
      </c>
      <c r="P149" s="43" t="s">
        <v>32</v>
      </c>
      <c r="Q149"/>
    </row>
    <row r="150" spans="14:17">
      <c r="N150" s="43" t="s">
        <v>378</v>
      </c>
      <c r="O150" s="43" t="s">
        <v>377</v>
      </c>
      <c r="P150" s="43" t="s">
        <v>545</v>
      </c>
      <c r="Q150"/>
    </row>
    <row r="151" spans="14:17">
      <c r="N151" s="43" t="s">
        <v>392</v>
      </c>
      <c r="O151" s="43" t="s">
        <v>391</v>
      </c>
      <c r="P151" s="43" t="s">
        <v>7</v>
      </c>
      <c r="Q151"/>
    </row>
    <row r="152" spans="14:17">
      <c r="N152" s="43" t="s">
        <v>490</v>
      </c>
      <c r="O152" s="43" t="s">
        <v>489</v>
      </c>
      <c r="P152" s="43" t="s">
        <v>8</v>
      </c>
      <c r="Q152"/>
    </row>
    <row r="153" spans="14:17">
      <c r="N153" s="43" t="s">
        <v>497</v>
      </c>
      <c r="O153" s="43" t="s">
        <v>496</v>
      </c>
      <c r="P153" s="43" t="s">
        <v>7</v>
      </c>
      <c r="Q153"/>
    </row>
    <row r="154" spans="14:17">
      <c r="N154" s="43" t="s">
        <v>394</v>
      </c>
      <c r="O154" s="43" t="s">
        <v>393</v>
      </c>
      <c r="P154" s="43" t="s">
        <v>7</v>
      </c>
      <c r="Q154"/>
    </row>
    <row r="155" spans="14:17">
      <c r="N155" s="43" t="s">
        <v>396</v>
      </c>
      <c r="O155" s="43" t="s">
        <v>395</v>
      </c>
      <c r="P155" s="43"/>
      <c r="Q155"/>
    </row>
    <row r="156" spans="14:17">
      <c r="N156" s="43" t="s">
        <v>398</v>
      </c>
      <c r="O156" s="43" t="s">
        <v>397</v>
      </c>
      <c r="P156" s="43" t="s">
        <v>14</v>
      </c>
      <c r="Q156"/>
    </row>
    <row r="157" spans="14:17">
      <c r="N157" s="43" t="s">
        <v>520</v>
      </c>
      <c r="O157" s="43" t="s">
        <v>399</v>
      </c>
      <c r="P157" s="43" t="s">
        <v>545</v>
      </c>
      <c r="Q157"/>
    </row>
    <row r="158" spans="14:17">
      <c r="N158" s="43" t="s">
        <v>402</v>
      </c>
      <c r="O158" s="43" t="s">
        <v>401</v>
      </c>
      <c r="P158" s="43" t="s">
        <v>14</v>
      </c>
      <c r="Q158"/>
    </row>
    <row r="159" spans="14:17">
      <c r="N159" s="43" t="s">
        <v>372</v>
      </c>
      <c r="O159" s="43" t="s">
        <v>41</v>
      </c>
      <c r="P159" s="43" t="s">
        <v>32</v>
      </c>
      <c r="Q159"/>
    </row>
    <row r="160" spans="14:17">
      <c r="N160" s="44" t="s">
        <v>400</v>
      </c>
      <c r="O160" s="45" t="s">
        <v>515</v>
      </c>
      <c r="P160" s="45" t="s">
        <v>32</v>
      </c>
      <c r="Q160"/>
    </row>
    <row r="161" spans="14:17">
      <c r="N161" s="43" t="s">
        <v>404</v>
      </c>
      <c r="O161" s="43" t="s">
        <v>403</v>
      </c>
      <c r="P161" s="43" t="s">
        <v>14</v>
      </c>
      <c r="Q161"/>
    </row>
    <row r="162" spans="14:17">
      <c r="N162" s="43" t="s">
        <v>406</v>
      </c>
      <c r="O162" s="43" t="s">
        <v>405</v>
      </c>
      <c r="P162" s="43" t="s">
        <v>7</v>
      </c>
      <c r="Q162"/>
    </row>
    <row r="163" spans="14:17">
      <c r="N163" s="43" t="s">
        <v>408</v>
      </c>
      <c r="O163" s="43" t="s">
        <v>407</v>
      </c>
      <c r="P163" s="43"/>
      <c r="Q163"/>
    </row>
    <row r="164" spans="14:17">
      <c r="N164" s="43" t="s">
        <v>410</v>
      </c>
      <c r="O164" s="43" t="s">
        <v>409</v>
      </c>
      <c r="P164" s="43" t="s">
        <v>32</v>
      </c>
      <c r="Q164"/>
    </row>
    <row r="165" spans="14:17">
      <c r="N165" s="43" t="s">
        <v>249</v>
      </c>
      <c r="O165" s="43" t="s">
        <v>248</v>
      </c>
      <c r="P165" s="43" t="s">
        <v>32</v>
      </c>
      <c r="Q165"/>
    </row>
    <row r="166" spans="14:17">
      <c r="N166" s="43" t="s">
        <v>412</v>
      </c>
      <c r="O166" s="43" t="s">
        <v>411</v>
      </c>
      <c r="P166" s="43" t="s">
        <v>14</v>
      </c>
      <c r="Q166"/>
    </row>
    <row r="167" spans="14:17">
      <c r="N167" s="43" t="s">
        <v>521</v>
      </c>
      <c r="O167" s="43" t="s">
        <v>42</v>
      </c>
      <c r="P167" s="43" t="s">
        <v>32</v>
      </c>
      <c r="Q167"/>
    </row>
    <row r="168" spans="14:17">
      <c r="N168" s="43" t="s">
        <v>414</v>
      </c>
      <c r="O168" s="43" t="s">
        <v>413</v>
      </c>
      <c r="P168" s="43" t="s">
        <v>7</v>
      </c>
      <c r="Q168"/>
    </row>
    <row r="169" spans="14:17">
      <c r="N169" s="43" t="s">
        <v>203</v>
      </c>
      <c r="O169" s="43" t="s">
        <v>526</v>
      </c>
      <c r="P169" s="43" t="s">
        <v>8</v>
      </c>
      <c r="Q169"/>
    </row>
    <row r="170" spans="14:17">
      <c r="N170" s="43" t="s">
        <v>191</v>
      </c>
      <c r="O170" s="43" t="s">
        <v>190</v>
      </c>
      <c r="P170" s="43" t="s">
        <v>8</v>
      </c>
      <c r="Q170"/>
    </row>
    <row r="171" spans="14:17">
      <c r="N171" s="43" t="s">
        <v>224</v>
      </c>
      <c r="O171" s="43" t="s">
        <v>223</v>
      </c>
      <c r="P171" s="43" t="s">
        <v>14</v>
      </c>
      <c r="Q171"/>
    </row>
    <row r="172" spans="14:17">
      <c r="N172" s="43" t="s">
        <v>216</v>
      </c>
      <c r="O172" s="43" t="s">
        <v>215</v>
      </c>
      <c r="P172" s="43" t="s">
        <v>32</v>
      </c>
      <c r="Q172"/>
    </row>
    <row r="173" spans="14:17">
      <c r="N173" s="43" t="s">
        <v>416</v>
      </c>
      <c r="O173" s="43" t="s">
        <v>415</v>
      </c>
      <c r="P173" s="43" t="s">
        <v>32</v>
      </c>
      <c r="Q173"/>
    </row>
    <row r="174" spans="14:17">
      <c r="N174" s="43" t="s">
        <v>418</v>
      </c>
      <c r="O174" s="43" t="s">
        <v>417</v>
      </c>
      <c r="P174" s="43"/>
      <c r="Q174"/>
    </row>
    <row r="175" spans="14:17">
      <c r="N175" s="43" t="s">
        <v>419</v>
      </c>
      <c r="O175" s="43" t="s">
        <v>539</v>
      </c>
      <c r="P175" s="43" t="s">
        <v>32</v>
      </c>
      <c r="Q175"/>
    </row>
    <row r="176" spans="14:17">
      <c r="N176" s="43" t="s">
        <v>421</v>
      </c>
      <c r="O176" s="43" t="s">
        <v>420</v>
      </c>
      <c r="P176" s="43" t="s">
        <v>8</v>
      </c>
      <c r="Q176"/>
    </row>
    <row r="177" spans="14:17">
      <c r="N177" s="43" t="s">
        <v>506</v>
      </c>
      <c r="O177" s="43" t="s">
        <v>505</v>
      </c>
      <c r="P177" s="43" t="s">
        <v>8</v>
      </c>
      <c r="Q177"/>
    </row>
    <row r="178" spans="14:17">
      <c r="N178" s="43" t="s">
        <v>426</v>
      </c>
      <c r="O178" s="43" t="s">
        <v>425</v>
      </c>
      <c r="P178" s="43"/>
      <c r="Q178"/>
    </row>
    <row r="179" spans="14:17">
      <c r="N179" s="43" t="s">
        <v>424</v>
      </c>
      <c r="O179" s="43" t="s">
        <v>423</v>
      </c>
      <c r="P179" s="43"/>
      <c r="Q179"/>
    </row>
    <row r="180" spans="14:17">
      <c r="N180" s="43" t="s">
        <v>447</v>
      </c>
      <c r="O180" s="43" t="s">
        <v>540</v>
      </c>
      <c r="P180" s="43"/>
      <c r="Q180"/>
    </row>
    <row r="181" spans="14:17">
      <c r="N181" s="43" t="s">
        <v>232</v>
      </c>
      <c r="O181" s="43" t="s">
        <v>231</v>
      </c>
      <c r="P181" s="43" t="s">
        <v>14</v>
      </c>
      <c r="Q181"/>
    </row>
    <row r="182" spans="14:17">
      <c r="N182" s="43" t="s">
        <v>428</v>
      </c>
      <c r="O182" s="43" t="s">
        <v>427</v>
      </c>
      <c r="P182" s="43"/>
      <c r="Q182"/>
    </row>
    <row r="183" spans="14:17">
      <c r="N183" s="43" t="s">
        <v>122</v>
      </c>
      <c r="O183" s="43" t="s">
        <v>121</v>
      </c>
      <c r="P183" s="43" t="s">
        <v>545</v>
      </c>
      <c r="Q183"/>
    </row>
    <row r="184" spans="14:17">
      <c r="N184" s="43" t="s">
        <v>430</v>
      </c>
      <c r="O184" s="43" t="s">
        <v>429</v>
      </c>
      <c r="P184" s="43" t="s">
        <v>32</v>
      </c>
      <c r="Q184"/>
    </row>
    <row r="185" spans="14:17">
      <c r="N185" s="43" t="s">
        <v>432</v>
      </c>
      <c r="O185" s="43" t="s">
        <v>431</v>
      </c>
      <c r="P185" s="43"/>
      <c r="Q185"/>
    </row>
    <row r="186" spans="14:17">
      <c r="N186" s="43" t="s">
        <v>436</v>
      </c>
      <c r="O186" s="43" t="s">
        <v>435</v>
      </c>
      <c r="P186" s="43" t="s">
        <v>8</v>
      </c>
      <c r="Q186"/>
    </row>
    <row r="187" spans="14:17">
      <c r="N187" s="43" t="s">
        <v>438</v>
      </c>
      <c r="O187" s="43" t="s">
        <v>437</v>
      </c>
      <c r="P187" s="43"/>
      <c r="Q187"/>
    </row>
    <row r="188" spans="14:17">
      <c r="N188" s="43" t="s">
        <v>440</v>
      </c>
      <c r="O188" s="43" t="s">
        <v>439</v>
      </c>
      <c r="P188" s="43" t="s">
        <v>8</v>
      </c>
      <c r="Q188"/>
    </row>
    <row r="189" spans="14:17">
      <c r="N189" s="43" t="s">
        <v>442</v>
      </c>
      <c r="O189" s="43" t="s">
        <v>441</v>
      </c>
      <c r="P189" s="43" t="s">
        <v>7</v>
      </c>
      <c r="Q189"/>
    </row>
    <row r="190" spans="14:17">
      <c r="N190" s="43" t="s">
        <v>444</v>
      </c>
      <c r="O190" s="43" t="s">
        <v>443</v>
      </c>
      <c r="P190" s="43" t="s">
        <v>32</v>
      </c>
      <c r="Q190"/>
    </row>
    <row r="191" spans="14:17">
      <c r="N191" s="43" t="s">
        <v>446</v>
      </c>
      <c r="O191" s="43" t="s">
        <v>445</v>
      </c>
      <c r="P191" s="43" t="s">
        <v>32</v>
      </c>
      <c r="Q191"/>
    </row>
    <row r="192" spans="14:17">
      <c r="N192" s="43" t="s">
        <v>449</v>
      </c>
      <c r="O192" s="43" t="s">
        <v>448</v>
      </c>
      <c r="P192" s="43" t="s">
        <v>8</v>
      </c>
      <c r="Q192"/>
    </row>
    <row r="193" spans="14:17">
      <c r="N193" s="43" t="s">
        <v>458</v>
      </c>
      <c r="O193" s="43" t="s">
        <v>457</v>
      </c>
      <c r="P193" s="43" t="s">
        <v>8</v>
      </c>
      <c r="Q193"/>
    </row>
    <row r="194" spans="14:17">
      <c r="N194" s="43" t="s">
        <v>452</v>
      </c>
      <c r="O194" s="43" t="s">
        <v>451</v>
      </c>
      <c r="P194" s="43" t="s">
        <v>7</v>
      </c>
      <c r="Q194"/>
    </row>
    <row r="195" spans="14:17">
      <c r="N195" s="43" t="s">
        <v>456</v>
      </c>
      <c r="O195" s="43" t="s">
        <v>455</v>
      </c>
      <c r="P195" s="43" t="s">
        <v>32</v>
      </c>
      <c r="Q195"/>
    </row>
    <row r="196" spans="14:17">
      <c r="N196" s="43" t="s">
        <v>454</v>
      </c>
      <c r="O196" s="43" t="s">
        <v>453</v>
      </c>
      <c r="P196" s="43"/>
      <c r="Q196"/>
    </row>
    <row r="197" spans="14:17">
      <c r="N197" s="43" t="s">
        <v>464</v>
      </c>
      <c r="O197" s="43" t="s">
        <v>463</v>
      </c>
      <c r="P197" s="43" t="s">
        <v>32</v>
      </c>
      <c r="Q197"/>
    </row>
    <row r="198" spans="14:17">
      <c r="N198" s="43" t="s">
        <v>462</v>
      </c>
      <c r="O198" s="43" t="s">
        <v>465</v>
      </c>
      <c r="P198" s="43" t="s">
        <v>32</v>
      </c>
      <c r="Q198"/>
    </row>
    <row r="199" spans="14:17">
      <c r="N199" s="43" t="s">
        <v>460</v>
      </c>
      <c r="O199" s="43" t="s">
        <v>459</v>
      </c>
      <c r="P199" s="43" t="s">
        <v>14</v>
      </c>
      <c r="Q199"/>
    </row>
    <row r="200" spans="14:17">
      <c r="N200" s="43" t="s">
        <v>513</v>
      </c>
      <c r="O200" s="43" t="s">
        <v>461</v>
      </c>
      <c r="P200" s="43"/>
      <c r="Q200"/>
    </row>
    <row r="201" spans="14:17">
      <c r="N201" s="43" t="s">
        <v>467</v>
      </c>
      <c r="O201" s="43" t="s">
        <v>541</v>
      </c>
      <c r="P201" s="43" t="s">
        <v>7</v>
      </c>
      <c r="Q201"/>
    </row>
    <row r="202" spans="14:17">
      <c r="N202" s="43" t="s">
        <v>471</v>
      </c>
      <c r="O202" s="43" t="s">
        <v>470</v>
      </c>
      <c r="P202" s="43" t="s">
        <v>7</v>
      </c>
      <c r="Q202"/>
    </row>
    <row r="203" spans="14:17">
      <c r="N203" s="43" t="s">
        <v>469</v>
      </c>
      <c r="O203" s="43" t="s">
        <v>468</v>
      </c>
      <c r="P203" s="43" t="s">
        <v>7</v>
      </c>
      <c r="Q203"/>
    </row>
    <row r="204" spans="14:17">
      <c r="N204" s="43" t="s">
        <v>473</v>
      </c>
      <c r="O204" s="43" t="s">
        <v>472</v>
      </c>
      <c r="P204" s="43" t="s">
        <v>8</v>
      </c>
      <c r="Q204"/>
    </row>
    <row r="205" spans="14:17">
      <c r="N205" s="43" t="s">
        <v>193</v>
      </c>
      <c r="O205" s="43" t="s">
        <v>192</v>
      </c>
      <c r="P205" s="43" t="s">
        <v>8</v>
      </c>
      <c r="Q205"/>
    </row>
    <row r="206" spans="14:17">
      <c r="N206" s="43" t="s">
        <v>475</v>
      </c>
      <c r="O206" s="43" t="s">
        <v>474</v>
      </c>
      <c r="P206" s="43" t="s">
        <v>7</v>
      </c>
      <c r="Q206"/>
    </row>
    <row r="207" spans="14:17">
      <c r="N207" s="43" t="s">
        <v>226</v>
      </c>
      <c r="O207" s="43" t="s">
        <v>225</v>
      </c>
      <c r="P207" s="43" t="s">
        <v>7</v>
      </c>
      <c r="Q207"/>
    </row>
    <row r="208" spans="14:17">
      <c r="N208" s="43" t="s">
        <v>477</v>
      </c>
      <c r="O208" s="43" t="s">
        <v>476</v>
      </c>
      <c r="P208" s="43" t="s">
        <v>8</v>
      </c>
      <c r="Q208"/>
    </row>
    <row r="209" spans="14:17">
      <c r="N209" s="43" t="s">
        <v>479</v>
      </c>
      <c r="O209" s="43" t="s">
        <v>478</v>
      </c>
      <c r="P209" s="43"/>
      <c r="Q209"/>
    </row>
    <row r="210" spans="14:17">
      <c r="N210" s="43" t="s">
        <v>481</v>
      </c>
      <c r="O210" s="43" t="s">
        <v>480</v>
      </c>
      <c r="P210" s="43" t="s">
        <v>545</v>
      </c>
      <c r="Q210"/>
    </row>
    <row r="211" spans="14:17">
      <c r="N211" s="43" t="s">
        <v>483</v>
      </c>
      <c r="O211" s="43" t="s">
        <v>482</v>
      </c>
      <c r="P211" s="43" t="s">
        <v>14</v>
      </c>
      <c r="Q211"/>
    </row>
    <row r="212" spans="14:17">
      <c r="N212" s="43" t="s">
        <v>524</v>
      </c>
      <c r="O212" s="43" t="s">
        <v>9</v>
      </c>
      <c r="P212" s="43" t="s">
        <v>8</v>
      </c>
      <c r="Q212"/>
    </row>
    <row r="213" spans="14:17">
      <c r="N213" s="43" t="s">
        <v>485</v>
      </c>
      <c r="O213" s="43" t="s">
        <v>484</v>
      </c>
      <c r="P213" s="43" t="s">
        <v>7</v>
      </c>
      <c r="Q213"/>
    </row>
    <row r="214" spans="14:17">
      <c r="N214" s="43" t="s">
        <v>486</v>
      </c>
      <c r="O214" s="43" t="s">
        <v>542</v>
      </c>
      <c r="P214" s="43"/>
      <c r="Q214"/>
    </row>
    <row r="215" spans="14:17">
      <c r="N215" s="43" t="s">
        <v>523</v>
      </c>
      <c r="O215" s="43" t="s">
        <v>43</v>
      </c>
      <c r="P215" s="43" t="s">
        <v>32</v>
      </c>
      <c r="Q215"/>
    </row>
    <row r="216" spans="14:17">
      <c r="N216" s="43" t="s">
        <v>488</v>
      </c>
      <c r="O216" s="43" t="s">
        <v>487</v>
      </c>
      <c r="P216" s="43"/>
      <c r="Q216"/>
    </row>
    <row r="217" spans="14:17">
      <c r="N217" s="43" t="s">
        <v>493</v>
      </c>
      <c r="O217" s="43" t="s">
        <v>15</v>
      </c>
      <c r="P217" s="43" t="s">
        <v>14</v>
      </c>
      <c r="Q217"/>
    </row>
    <row r="218" spans="14:17">
      <c r="N218" s="43" t="s">
        <v>492</v>
      </c>
      <c r="O218" s="43" t="s">
        <v>491</v>
      </c>
      <c r="P218" s="43" t="s">
        <v>32</v>
      </c>
      <c r="Q218"/>
    </row>
    <row r="219" spans="14:17">
      <c r="N219" s="43" t="s">
        <v>495</v>
      </c>
      <c r="O219" s="43" t="s">
        <v>494</v>
      </c>
      <c r="P219" s="43" t="s">
        <v>14</v>
      </c>
      <c r="Q219"/>
    </row>
    <row r="220" spans="14:17">
      <c r="N220" s="43" t="s">
        <v>499</v>
      </c>
      <c r="O220" s="43" t="s">
        <v>498</v>
      </c>
      <c r="P220" s="43"/>
      <c r="Q220"/>
    </row>
    <row r="221" spans="14:17">
      <c r="N221" s="43" t="s">
        <v>281</v>
      </c>
      <c r="O221" s="43" t="s">
        <v>280</v>
      </c>
      <c r="P221" s="43" t="s">
        <v>32</v>
      </c>
      <c r="Q221"/>
    </row>
    <row r="222" spans="14:17">
      <c r="N222" s="43" t="s">
        <v>501</v>
      </c>
      <c r="O222" s="43" t="s">
        <v>500</v>
      </c>
      <c r="P222" s="43" t="s">
        <v>14</v>
      </c>
      <c r="Q222"/>
    </row>
    <row r="223" spans="14:17">
      <c r="N223" s="43" t="s">
        <v>503</v>
      </c>
      <c r="O223" s="43" t="s">
        <v>502</v>
      </c>
      <c r="P223" s="43" t="s">
        <v>7</v>
      </c>
      <c r="Q223"/>
    </row>
    <row r="224" spans="14:17">
      <c r="N224" s="43" t="s">
        <v>504</v>
      </c>
      <c r="O224" s="43" t="s">
        <v>543</v>
      </c>
      <c r="P224" s="43"/>
      <c r="Q224"/>
    </row>
    <row r="225" spans="14:17">
      <c r="N225" s="43" t="s">
        <v>508</v>
      </c>
      <c r="O225" s="43" t="s">
        <v>507</v>
      </c>
      <c r="P225" s="43" t="s">
        <v>7</v>
      </c>
      <c r="Q225"/>
    </row>
    <row r="226" spans="14:17">
      <c r="N226" s="43" t="s">
        <v>510</v>
      </c>
      <c r="O226" s="43" t="s">
        <v>509</v>
      </c>
      <c r="P226" s="43" t="s">
        <v>8</v>
      </c>
      <c r="Q226"/>
    </row>
    <row r="227" spans="14:17">
      <c r="N227" s="43" t="s">
        <v>512</v>
      </c>
      <c r="O227" s="43" t="s">
        <v>511</v>
      </c>
      <c r="P227" s="43" t="s">
        <v>8</v>
      </c>
      <c r="Q227"/>
    </row>
    <row r="228" spans="14:17">
      <c r="Q228"/>
    </row>
    <row r="229" spans="14:17">
      <c r="Q229"/>
    </row>
    <row r="230" spans="14:17">
      <c r="Q230"/>
    </row>
    <row r="231" spans="14:17">
      <c r="Q231"/>
    </row>
    <row r="232" spans="14:17">
      <c r="Q232"/>
    </row>
    <row r="233" spans="14:17">
      <c r="Q233"/>
    </row>
    <row r="234" spans="14:17">
      <c r="Q234"/>
    </row>
    <row r="235" spans="14:17">
      <c r="Q235"/>
    </row>
    <row r="236" spans="14:17">
      <c r="Q236"/>
    </row>
    <row r="237" spans="14:17">
      <c r="Q237"/>
    </row>
    <row r="238" spans="14:17">
      <c r="Q238"/>
    </row>
    <row r="239" spans="14:17">
      <c r="Q239"/>
    </row>
    <row r="240" spans="14:17">
      <c r="Q240"/>
    </row>
  </sheetData>
  <sortState ref="K2:K240">
    <sortCondition ref="K2"/>
  </sortState>
  <conditionalFormatting sqref="N1:N1048576">
    <cfRule type="duplicateValues" dxfId="9" priority="1"/>
  </conditionalFormatting>
  <dataValidations count="1">
    <dataValidation type="custom" allowBlank="1" showInputMessage="1" showErrorMessage="1" errorTitle="Erreur" error="Référence déjà utilisé" sqref="A1">
      <formula1>COUNTIF($A$1:$A$729,A1)=1</formula1>
    </dataValidation>
  </dataValidations>
  <pageMargins left="0.7" right="0.7" top="0.75" bottom="0.75" header="0.3" footer="0.3"/>
  <pageSetup paperSize="9" orientation="portrait" r:id="rId1"/>
  <tableParts count="2">
    <tablePart r:id="rId2"/>
    <tablePart r:id="rId3"/>
  </tableParts>
</worksheet>
</file>

<file path=xl/worksheets/sheet6.xml><?xml version="1.0" encoding="utf-8"?>
<worksheet xmlns="http://schemas.openxmlformats.org/spreadsheetml/2006/main" xmlns:r="http://schemas.openxmlformats.org/officeDocument/2006/relationships">
  <sheetPr codeName="Feuil5">
    <tabColor theme="9" tint="0.59999389629810485"/>
  </sheetPr>
  <dimension ref="A1:B9"/>
  <sheetViews>
    <sheetView workbookViewId="0">
      <selection activeCell="K8" sqref="K8"/>
    </sheetView>
  </sheetViews>
  <sheetFormatPr baseColWidth="10" defaultRowHeight="15"/>
  <cols>
    <col min="1" max="1" width="19.5703125" bestFit="1" customWidth="1"/>
    <col min="2" max="2" width="18.7109375" bestFit="1" customWidth="1"/>
  </cols>
  <sheetData>
    <row r="1" spans="1:2">
      <c r="A1" s="25" t="s">
        <v>0</v>
      </c>
      <c r="B1" t="s" vm="1">
        <v>548</v>
      </c>
    </row>
    <row r="2" spans="1:2">
      <c r="A2" s="25" t="s">
        <v>1</v>
      </c>
      <c r="B2" t="s" vm="2">
        <v>548</v>
      </c>
    </row>
    <row r="4" spans="1:2">
      <c r="A4" s="25" t="s">
        <v>107</v>
      </c>
      <c r="B4" t="s">
        <v>552</v>
      </c>
    </row>
    <row r="5" spans="1:2">
      <c r="A5" s="26" t="s">
        <v>567</v>
      </c>
      <c r="B5" s="24">
        <v>23</v>
      </c>
    </row>
    <row r="6" spans="1:2">
      <c r="A6" s="26" t="s">
        <v>568</v>
      </c>
      <c r="B6" s="24">
        <v>14</v>
      </c>
    </row>
    <row r="7" spans="1:2">
      <c r="A7" s="26" t="s">
        <v>569</v>
      </c>
      <c r="B7" s="24">
        <v>14</v>
      </c>
    </row>
    <row r="8" spans="1:2">
      <c r="A8" s="26" t="s">
        <v>576</v>
      </c>
      <c r="B8" s="24">
        <v>1</v>
      </c>
    </row>
    <row r="9" spans="1:2">
      <c r="A9" s="26" t="s">
        <v>108</v>
      </c>
      <c r="B9" s="24">
        <v>52</v>
      </c>
    </row>
  </sheetData>
  <pageMargins left="0.7" right="0.7" top="0.75" bottom="0.75" header="0.3" footer="0.3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>
  <sheetPr codeName="Feuil6">
    <tabColor theme="9" tint="0.59999389629810485"/>
  </sheetPr>
  <dimension ref="A1:B18"/>
  <sheetViews>
    <sheetView workbookViewId="0">
      <selection activeCell="L5" sqref="L5"/>
    </sheetView>
  </sheetViews>
  <sheetFormatPr baseColWidth="10" defaultRowHeight="15"/>
  <cols>
    <col min="1" max="1" width="19.5703125" bestFit="1" customWidth="1"/>
    <col min="2" max="2" width="16.42578125" bestFit="1" customWidth="1"/>
  </cols>
  <sheetData>
    <row r="1" spans="1:2">
      <c r="A1" s="25" t="s">
        <v>0</v>
      </c>
      <c r="B1" t="s" vm="1">
        <v>548</v>
      </c>
    </row>
    <row r="2" spans="1:2">
      <c r="A2" s="25" t="s">
        <v>1</v>
      </c>
      <c r="B2" t="s" vm="2">
        <v>548</v>
      </c>
    </row>
    <row r="3" spans="1:2">
      <c r="A3" s="25" t="s">
        <v>6</v>
      </c>
      <c r="B3" t="s" vm="3">
        <v>548</v>
      </c>
    </row>
    <row r="5" spans="1:2">
      <c r="A5" s="25" t="s">
        <v>107</v>
      </c>
      <c r="B5" t="s">
        <v>551</v>
      </c>
    </row>
    <row r="6" spans="1:2">
      <c r="A6" s="26">
        <v>2006</v>
      </c>
      <c r="B6" s="24">
        <v>2</v>
      </c>
    </row>
    <row r="7" spans="1:2">
      <c r="A7" s="26">
        <v>2007</v>
      </c>
      <c r="B7" s="24">
        <v>5</v>
      </c>
    </row>
    <row r="8" spans="1:2">
      <c r="A8" s="26">
        <v>2008</v>
      </c>
      <c r="B8" s="24">
        <v>1</v>
      </c>
    </row>
    <row r="9" spans="1:2">
      <c r="A9" s="26">
        <v>2009</v>
      </c>
      <c r="B9" s="24">
        <v>6</v>
      </c>
    </row>
    <row r="10" spans="1:2">
      <c r="A10" s="26">
        <v>2010</v>
      </c>
      <c r="B10" s="24">
        <v>5</v>
      </c>
    </row>
    <row r="11" spans="1:2">
      <c r="A11" s="26">
        <v>2011</v>
      </c>
      <c r="B11" s="24">
        <v>1</v>
      </c>
    </row>
    <row r="12" spans="1:2">
      <c r="A12" s="26">
        <v>2012</v>
      </c>
      <c r="B12" s="24">
        <v>1</v>
      </c>
    </row>
    <row r="13" spans="1:2">
      <c r="A13" s="26">
        <v>2013</v>
      </c>
      <c r="B13" s="24">
        <v>4</v>
      </c>
    </row>
    <row r="14" spans="1:2">
      <c r="A14" s="26">
        <v>2014</v>
      </c>
      <c r="B14" s="24">
        <v>5</v>
      </c>
    </row>
    <row r="15" spans="1:2">
      <c r="A15" s="26">
        <v>2015</v>
      </c>
      <c r="B15" s="24">
        <v>7</v>
      </c>
    </row>
    <row r="16" spans="1:2">
      <c r="A16" s="26">
        <v>2016</v>
      </c>
      <c r="B16" s="24">
        <v>6</v>
      </c>
    </row>
    <row r="17" spans="1:2">
      <c r="A17" s="26">
        <v>2017</v>
      </c>
      <c r="B17" s="24">
        <v>9</v>
      </c>
    </row>
    <row r="18" spans="1:2">
      <c r="A18" s="26" t="s">
        <v>108</v>
      </c>
      <c r="B18" s="24">
        <v>52</v>
      </c>
    </row>
  </sheetData>
  <pageMargins left="0.7" right="0.7" top="0.75" bottom="0.75" header="0.3" footer="0.3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>
  <sheetPr codeName="Feuil7">
    <tabColor theme="9" tint="0.59999389629810485"/>
  </sheetPr>
  <dimension ref="A1:B18"/>
  <sheetViews>
    <sheetView workbookViewId="0">
      <selection activeCell="A7" sqref="A7"/>
    </sheetView>
  </sheetViews>
  <sheetFormatPr baseColWidth="10" defaultRowHeight="15"/>
  <cols>
    <col min="1" max="1" width="19.5703125" bestFit="1" customWidth="1"/>
    <col min="2" max="2" width="16.42578125" bestFit="1" customWidth="1"/>
  </cols>
  <sheetData>
    <row r="1" spans="1:2">
      <c r="A1" s="25" t="s">
        <v>0</v>
      </c>
      <c r="B1" t="s" vm="1">
        <v>548</v>
      </c>
    </row>
    <row r="2" spans="1:2">
      <c r="A2" s="25" t="s">
        <v>1</v>
      </c>
      <c r="B2" t="s" vm="2">
        <v>548</v>
      </c>
    </row>
    <row r="3" spans="1:2">
      <c r="A3" s="25" t="s">
        <v>6</v>
      </c>
      <c r="B3" t="s" vm="3">
        <v>548</v>
      </c>
    </row>
    <row r="5" spans="1:2">
      <c r="A5" s="25" t="s">
        <v>107</v>
      </c>
      <c r="B5" t="s">
        <v>551</v>
      </c>
    </row>
    <row r="6" spans="1:2">
      <c r="A6" s="26">
        <v>2006</v>
      </c>
      <c r="B6" s="24">
        <v>2</v>
      </c>
    </row>
    <row r="7" spans="1:2">
      <c r="A7" s="26">
        <v>2007</v>
      </c>
      <c r="B7" s="24">
        <v>7</v>
      </c>
    </row>
    <row r="8" spans="1:2">
      <c r="A8" s="26">
        <v>2008</v>
      </c>
      <c r="B8" s="24">
        <v>8</v>
      </c>
    </row>
    <row r="9" spans="1:2">
      <c r="A9" s="26">
        <v>2009</v>
      </c>
      <c r="B9" s="24">
        <v>14</v>
      </c>
    </row>
    <row r="10" spans="1:2">
      <c r="A10" s="26">
        <v>2010</v>
      </c>
      <c r="B10" s="24">
        <v>19</v>
      </c>
    </row>
    <row r="11" spans="1:2">
      <c r="A11" s="26">
        <v>2011</v>
      </c>
      <c r="B11" s="24">
        <v>20</v>
      </c>
    </row>
    <row r="12" spans="1:2">
      <c r="A12" s="26">
        <v>2012</v>
      </c>
      <c r="B12" s="24">
        <v>21</v>
      </c>
    </row>
    <row r="13" spans="1:2">
      <c r="A13" s="26">
        <v>2013</v>
      </c>
      <c r="B13" s="24">
        <v>25</v>
      </c>
    </row>
    <row r="14" spans="1:2">
      <c r="A14" s="26">
        <v>2014</v>
      </c>
      <c r="B14" s="24">
        <v>30</v>
      </c>
    </row>
    <row r="15" spans="1:2">
      <c r="A15" s="26">
        <v>2015</v>
      </c>
      <c r="B15" s="24">
        <v>37</v>
      </c>
    </row>
    <row r="16" spans="1:2">
      <c r="A16" s="26">
        <v>2016</v>
      </c>
      <c r="B16" s="24">
        <v>43</v>
      </c>
    </row>
    <row r="17" spans="1:2">
      <c r="A17" s="26">
        <v>2017</v>
      </c>
      <c r="B17" s="24">
        <v>52</v>
      </c>
    </row>
    <row r="18" spans="1:2">
      <c r="A18" s="26" t="s">
        <v>108</v>
      </c>
      <c r="B18" s="24"/>
    </row>
  </sheetData>
  <pageMargins left="0.7" right="0.7" top="0.75" bottom="0.75" header="0.3" footer="0.3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>
  <sheetPr codeName="Feuil8">
    <tabColor theme="9" tint="0.59999389629810485"/>
  </sheetPr>
  <dimension ref="A1:B8"/>
  <sheetViews>
    <sheetView workbookViewId="0">
      <selection activeCell="E28" sqref="E28"/>
    </sheetView>
  </sheetViews>
  <sheetFormatPr baseColWidth="10" defaultRowHeight="15"/>
  <cols>
    <col min="1" max="1" width="19.5703125" bestFit="1" customWidth="1"/>
    <col min="2" max="2" width="18.85546875" bestFit="1" customWidth="1"/>
  </cols>
  <sheetData>
    <row r="1" spans="1:2">
      <c r="A1" s="25" t="s">
        <v>0</v>
      </c>
      <c r="B1" t="s" vm="1">
        <v>548</v>
      </c>
    </row>
    <row r="2" spans="1:2">
      <c r="A2" s="25" t="s">
        <v>1</v>
      </c>
      <c r="B2" t="s" vm="2">
        <v>548</v>
      </c>
    </row>
    <row r="3" spans="1:2">
      <c r="A3" s="25" t="s">
        <v>6</v>
      </c>
      <c r="B3" t="s" vm="3">
        <v>548</v>
      </c>
    </row>
    <row r="5" spans="1:2">
      <c r="A5" s="25" t="s">
        <v>107</v>
      </c>
      <c r="B5" t="s">
        <v>550</v>
      </c>
    </row>
    <row r="6" spans="1:2">
      <c r="A6" s="26" t="s">
        <v>11</v>
      </c>
      <c r="B6" s="24">
        <v>33</v>
      </c>
    </row>
    <row r="7" spans="1:2">
      <c r="A7" s="26" t="s">
        <v>12</v>
      </c>
      <c r="B7" s="24">
        <v>19</v>
      </c>
    </row>
    <row r="8" spans="1:2">
      <c r="A8" s="26" t="s">
        <v>108</v>
      </c>
      <c r="B8" s="24">
        <v>52</v>
      </c>
    </row>
  </sheetData>
  <pageMargins left="0.7" right="0.7" top="0.75" bottom="0.75" header="0.3" footer="0.3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>
  <sheetPr codeName="Feuil11">
    <tabColor theme="9" tint="0.59999389629810485"/>
  </sheetPr>
  <dimension ref="A1:B6"/>
  <sheetViews>
    <sheetView workbookViewId="0">
      <selection activeCell="E28" sqref="E28"/>
    </sheetView>
  </sheetViews>
  <sheetFormatPr baseColWidth="10" defaultRowHeight="15"/>
  <cols>
    <col min="1" max="1" width="19.42578125" bestFit="1" customWidth="1"/>
    <col min="2" max="2" width="5.28515625" bestFit="1" customWidth="1"/>
  </cols>
  <sheetData>
    <row r="1" spans="1:2">
      <c r="A1" s="25" t="s">
        <v>0</v>
      </c>
      <c r="B1" t="s" vm="1">
        <v>548</v>
      </c>
    </row>
    <row r="2" spans="1:2">
      <c r="A2" s="25" t="s">
        <v>1</v>
      </c>
      <c r="B2" t="s" vm="2">
        <v>548</v>
      </c>
    </row>
    <row r="3" spans="1:2">
      <c r="A3" s="25" t="s">
        <v>6</v>
      </c>
      <c r="B3" t="s" vm="3">
        <v>548</v>
      </c>
    </row>
    <row r="5" spans="1:2">
      <c r="A5" t="s">
        <v>547</v>
      </c>
    </row>
    <row r="6" spans="1:2">
      <c r="A6" s="24">
        <v>52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>
  <sheetPr codeName="Feuil12">
    <tabColor theme="9" tint="0.59999389629810485"/>
  </sheetPr>
  <dimension ref="A1:B6"/>
  <sheetViews>
    <sheetView workbookViewId="0">
      <selection activeCell="E28" sqref="E28"/>
    </sheetView>
  </sheetViews>
  <sheetFormatPr baseColWidth="10" defaultRowHeight="15"/>
  <cols>
    <col min="1" max="1" width="18.7109375" bestFit="1" customWidth="1"/>
    <col min="2" max="2" width="5.28515625" bestFit="1" customWidth="1"/>
  </cols>
  <sheetData>
    <row r="1" spans="1:2">
      <c r="A1" s="25" t="s">
        <v>0</v>
      </c>
      <c r="B1" t="s" vm="1">
        <v>548</v>
      </c>
    </row>
    <row r="2" spans="1:2">
      <c r="A2" s="25" t="s">
        <v>1</v>
      </c>
      <c r="B2" t="s" vm="2">
        <v>548</v>
      </c>
    </row>
    <row r="3" spans="1:2">
      <c r="A3" s="25" t="s">
        <v>6</v>
      </c>
      <c r="B3" t="s" vm="3">
        <v>548</v>
      </c>
    </row>
    <row r="5" spans="1:2">
      <c r="A5" t="s">
        <v>549</v>
      </c>
    </row>
    <row r="6" spans="1:2">
      <c r="A6" s="24">
        <v>12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11</vt:i4>
      </vt:variant>
      <vt:variant>
        <vt:lpstr>Plages nommées</vt:lpstr>
      </vt:variant>
      <vt:variant>
        <vt:i4>5</vt:i4>
      </vt:variant>
    </vt:vector>
  </HeadingPairs>
  <TitlesOfParts>
    <vt:vector size="16" baseType="lpstr">
      <vt:lpstr>TDB</vt:lpstr>
      <vt:lpstr>Base</vt:lpstr>
      <vt:lpstr>Filtre</vt:lpstr>
      <vt:lpstr>Référence</vt:lpstr>
      <vt:lpstr>Feuil3</vt:lpstr>
      <vt:lpstr>Feuil2</vt:lpstr>
      <vt:lpstr>Produits par année</vt:lpstr>
      <vt:lpstr>Evolution Produits</vt:lpstr>
      <vt:lpstr>Grandeur</vt:lpstr>
      <vt:lpstr>Nb Produits</vt:lpstr>
      <vt:lpstr>Nb Pays</vt:lpstr>
      <vt:lpstr>Filtre!Criteres</vt:lpstr>
      <vt:lpstr>Base!Extraire</vt:lpstr>
      <vt:lpstr>Filtre!Extraire</vt:lpstr>
      <vt:lpstr>Filtre!Impression_des_titres</vt:lpstr>
      <vt:lpstr>Filtre!Zone_d_impression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Loris MERCIER</dc:creator>
  <cp:lastModifiedBy>Andre</cp:lastModifiedBy>
  <cp:lastPrinted>2017-08-31T18:32:15Z</cp:lastPrinted>
  <dcterms:created xsi:type="dcterms:W3CDTF">2017-06-05T11:42:41Z</dcterms:created>
  <dcterms:modified xsi:type="dcterms:W3CDTF">2017-12-23T18:54:04Z</dcterms:modified>
</cp:coreProperties>
</file>