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Default Extension="wdp" ContentType="image/vnd.ms-photo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200" windowHeight="8610"/>
  </bookViews>
  <sheets>
    <sheet name="Feuil1" sheetId="1" r:id="rId1"/>
  </sheets>
  <definedNames>
    <definedName name="moisannee">Feuil1!$P$1:$P$12</definedName>
    <definedName name="_xlnm.Print_Area" localSheetId="0">Feuil1!$B$1:$N$33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/>
  <c r="B3" s="1"/>
  <c r="C4" l="1"/>
  <c r="N4"/>
  <c r="H4"/>
  <c r="M4" s="1"/>
  <c r="I4"/>
  <c r="H5"/>
  <c r="I5"/>
  <c r="H6"/>
  <c r="I6"/>
  <c r="H7"/>
  <c r="I7"/>
  <c r="H8"/>
  <c r="I8"/>
  <c r="H9"/>
  <c r="I9"/>
  <c r="H10"/>
  <c r="I10"/>
  <c r="H11"/>
  <c r="I11"/>
  <c r="H12"/>
  <c r="I12"/>
  <c r="H13"/>
  <c r="I13"/>
  <c r="H14"/>
  <c r="I14"/>
  <c r="H15"/>
  <c r="I15"/>
  <c r="H16"/>
  <c r="I16"/>
  <c r="H17"/>
  <c r="I17"/>
  <c r="H18"/>
  <c r="I18"/>
  <c r="H19"/>
  <c r="I19"/>
  <c r="H20"/>
  <c r="I20"/>
  <c r="H21"/>
  <c r="I21"/>
  <c r="H22"/>
  <c r="I22"/>
  <c r="H23"/>
  <c r="I23"/>
  <c r="H24"/>
  <c r="I24"/>
  <c r="H25"/>
  <c r="I25"/>
  <c r="H26"/>
  <c r="I26"/>
  <c r="H27"/>
  <c r="I27"/>
  <c r="H28"/>
  <c r="I28"/>
  <c r="H29"/>
  <c r="I29"/>
  <c r="H30"/>
  <c r="I30"/>
  <c r="H31"/>
  <c r="I31"/>
  <c r="H32"/>
  <c r="I32"/>
  <c r="H33"/>
  <c r="I33"/>
  <c r="H3"/>
  <c r="I3" s="1"/>
  <c r="B4" l="1"/>
  <c r="C5"/>
  <c r="C6" l="1"/>
  <c r="B5"/>
  <c r="C7" l="1"/>
  <c r="B6"/>
  <c r="C8" l="1"/>
  <c r="B7"/>
  <c r="C9" l="1"/>
  <c r="B8"/>
  <c r="C10" l="1"/>
  <c r="B9"/>
  <c r="C11" l="1"/>
  <c r="B10"/>
  <c r="C12" l="1"/>
  <c r="B11"/>
  <c r="C13" l="1"/>
  <c r="B12"/>
  <c r="C14" l="1"/>
  <c r="B13"/>
  <c r="C15" l="1"/>
  <c r="B14"/>
  <c r="C16" l="1"/>
  <c r="B15"/>
  <c r="C17" l="1"/>
  <c r="B16"/>
  <c r="C18" l="1"/>
  <c r="B17"/>
  <c r="C19" l="1"/>
  <c r="B18"/>
  <c r="C20" l="1"/>
  <c r="B19"/>
  <c r="C21" l="1"/>
  <c r="B20"/>
  <c r="C22" l="1"/>
  <c r="B21"/>
  <c r="C23" l="1"/>
  <c r="B22"/>
  <c r="C24" l="1"/>
  <c r="B23"/>
  <c r="C25" l="1"/>
  <c r="B24"/>
  <c r="C26" l="1"/>
  <c r="B25"/>
  <c r="C27" l="1"/>
  <c r="B26"/>
  <c r="C28" l="1"/>
  <c r="B27"/>
  <c r="C29" l="1"/>
  <c r="B28"/>
  <c r="C30" l="1"/>
  <c r="B29"/>
  <c r="C31" l="1"/>
  <c r="B30"/>
  <c r="C32" l="1"/>
  <c r="B31"/>
  <c r="C33" l="1"/>
  <c r="B33" s="1"/>
  <c r="B32"/>
</calcChain>
</file>

<file path=xl/sharedStrings.xml><?xml version="1.0" encoding="utf-8"?>
<sst xmlns="http://schemas.openxmlformats.org/spreadsheetml/2006/main" count="9" uniqueCount="9">
  <si>
    <t>Heure d'arrivé</t>
  </si>
  <si>
    <t>Temps</t>
  </si>
  <si>
    <t>Heures supp</t>
  </si>
  <si>
    <t>Pause début</t>
  </si>
  <si>
    <t>Pause fin</t>
  </si>
  <si>
    <t>Heure départ</t>
  </si>
  <si>
    <t>Montant total :</t>
  </si>
  <si>
    <t>Normal</t>
  </si>
  <si>
    <t>Supp</t>
  </si>
</sst>
</file>

<file path=xl/styles.xml><?xml version="1.0" encoding="utf-8"?>
<styleSheet xmlns="http://schemas.openxmlformats.org/spreadsheetml/2006/main">
  <numFmts count="4">
    <numFmt numFmtId="164" formatCode="h:mm;@"/>
    <numFmt numFmtId="165" formatCode="[$-40C]mmmm\-yy;@"/>
    <numFmt numFmtId="166" formatCode="dddd"/>
    <numFmt numFmtId="167" formatCode="d"/>
  </numFmts>
  <fonts count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26">
    <xf numFmtId="0" fontId="0" fillId="0" borderId="0" xfId="0"/>
    <xf numFmtId="165" fontId="0" fillId="3" borderId="1" xfId="0" applyNumberFormat="1" applyFill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20" fontId="0" fillId="4" borderId="1" xfId="0" applyNumberFormat="1" applyFill="1" applyBorder="1" applyAlignment="1">
      <alignment horizontal="center" vertical="center"/>
    </xf>
    <xf numFmtId="20" fontId="0" fillId="0" borderId="3" xfId="0" applyNumberFormat="1" applyBorder="1" applyAlignment="1">
      <alignment horizontal="center" vertical="center"/>
    </xf>
    <xf numFmtId="20" fontId="0" fillId="0" borderId="4" xfId="0" applyNumberFormat="1" applyBorder="1" applyAlignment="1">
      <alignment horizontal="center" vertical="center"/>
    </xf>
    <xf numFmtId="20" fontId="0" fillId="3" borderId="1" xfId="0" applyNumberFormat="1" applyFill="1" applyBorder="1" applyAlignment="1">
      <alignment horizontal="center" vertical="center"/>
    </xf>
    <xf numFmtId="0" fontId="0" fillId="0" borderId="5" xfId="0" applyBorder="1"/>
    <xf numFmtId="20" fontId="0" fillId="5" borderId="5" xfId="0" applyNumberFormat="1" applyFill="1" applyBorder="1" applyAlignment="1">
      <alignment horizontal="center" vertical="center"/>
    </xf>
    <xf numFmtId="0" fontId="0" fillId="5" borderId="5" xfId="0" applyFill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2" borderId="2" xfId="0" applyFill="1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0" borderId="8" xfId="0" applyBorder="1" applyAlignment="1">
      <alignment horizontal="center" vertical="center"/>
    </xf>
    <xf numFmtId="0" fontId="0" fillId="0" borderId="12" xfId="0" applyBorder="1"/>
    <xf numFmtId="166" fontId="0" fillId="0" borderId="2" xfId="0" applyNumberFormat="1" applyBorder="1"/>
    <xf numFmtId="167" fontId="0" fillId="0" borderId="2" xfId="0" applyNumberFormat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0" fillId="5" borderId="5" xfId="0" applyFill="1" applyBorder="1" applyAlignment="1">
      <alignment horizontal="center"/>
    </xf>
  </cellXfs>
  <cellStyles count="1">
    <cellStyle name="Normal" xfId="0" builtinId="0"/>
  </cellStyles>
  <dxfs count="7"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 patternType="lightGrid"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285750</xdr:colOff>
      <xdr:row>5</xdr:row>
      <xdr:rowOff>47624</xdr:rowOff>
    </xdr:from>
    <xdr:to>
      <xdr:col>13</xdr:col>
      <xdr:colOff>142874</xdr:colOff>
      <xdr:row>12</xdr:row>
      <xdr:rowOff>168273</xdr:rowOff>
    </xdr:to>
    <xdr:pic macro="[0]!Print_pdf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="" xmlns:a14="http://schemas.microsoft.com/office/drawing/2010/main">
                <a14:imgLayer r:embed="rId2">
                  <a14:imgEffect>
                    <a14:sharpenSoften amount="50000"/>
                  </a14:imgEffect>
                  <a14:imgEffect>
                    <a14:colorTemperature colorTemp="4700"/>
                  </a14:imgEffect>
                </a14:imgLayer>
              </a14:imgProps>
            </a:ex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248525" y="1019174"/>
          <a:ext cx="1504949" cy="1504949"/>
        </a:xfrm>
        <a:prstGeom prst="rect">
          <a:avLst/>
        </a:prstGeom>
        <a:effectLst>
          <a:outerShdw blurRad="50800" dir="17460000" sx="106000" sy="106000" algn="tl" rotWithShape="0">
            <a:prstClr val="black">
              <a:alpha val="72000"/>
            </a:prstClr>
          </a:outerShdw>
        </a:effec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34"/>
  <sheetViews>
    <sheetView tabSelected="1" topLeftCell="B1" workbookViewId="0">
      <selection activeCell="N32" sqref="N32"/>
    </sheetView>
  </sheetViews>
  <sheetFormatPr baseColWidth="10" defaultColWidth="11.42578125" defaultRowHeight="15"/>
  <cols>
    <col min="1" max="1" width="11.42578125" style="10" hidden="1" customWidth="1"/>
    <col min="2" max="2" width="10.85546875" style="10" customWidth="1"/>
    <col min="3" max="3" width="7.28515625" style="10" customWidth="1"/>
    <col min="4" max="7" width="14.140625" style="10" customWidth="1"/>
    <col min="8" max="8" width="14" style="10" customWidth="1"/>
    <col min="9" max="9" width="14.140625" style="10" customWidth="1"/>
    <col min="10" max="10" width="1.5703125" style="10" customWidth="1"/>
    <col min="11" max="11" width="11.42578125" style="10"/>
    <col min="12" max="12" width="3.5703125" style="10" customWidth="1"/>
    <col min="13" max="13" width="9.7109375" style="10" customWidth="1"/>
    <col min="14" max="14" width="8.140625" style="10" customWidth="1"/>
    <col min="15" max="15" width="11.42578125" style="10"/>
    <col min="16" max="16" width="13.42578125" style="10" bestFit="1" customWidth="1"/>
    <col min="17" max="16384" width="11.42578125" style="10"/>
  </cols>
  <sheetData>
    <row r="1" spans="1:16" ht="15.75" thickBot="1">
      <c r="A1" s="13"/>
      <c r="B1" s="1">
        <v>43132</v>
      </c>
      <c r="C1" s="14"/>
      <c r="D1" s="16"/>
      <c r="E1" s="16"/>
      <c r="F1" s="16"/>
      <c r="G1" s="16"/>
      <c r="H1" s="16"/>
      <c r="I1" s="16"/>
      <c r="P1" s="1">
        <v>43101</v>
      </c>
    </row>
    <row r="2" spans="1:16" ht="15.75" thickBot="1">
      <c r="B2" s="18"/>
      <c r="C2" s="19"/>
      <c r="D2" s="17" t="s">
        <v>0</v>
      </c>
      <c r="E2" s="17" t="s">
        <v>3</v>
      </c>
      <c r="F2" s="17" t="s">
        <v>4</v>
      </c>
      <c r="G2" s="17" t="s">
        <v>5</v>
      </c>
      <c r="H2" s="17" t="s">
        <v>1</v>
      </c>
      <c r="I2" s="17" t="s">
        <v>2</v>
      </c>
      <c r="J2" s="14"/>
      <c r="M2" s="16"/>
      <c r="N2" s="16"/>
      <c r="P2" s="1">
        <v>43132</v>
      </c>
    </row>
    <row r="3" spans="1:16" ht="15.75" thickBot="1">
      <c r="A3" s="13"/>
      <c r="B3" s="22" t="str">
        <f>TEXT(C3,"jjjj")</f>
        <v>jeudi</v>
      </c>
      <c r="C3" s="23">
        <f>B1</f>
        <v>43132</v>
      </c>
      <c r="D3" s="2">
        <v>0.18402777777777779</v>
      </c>
      <c r="E3" s="7">
        <v>0.34375</v>
      </c>
      <c r="F3" s="7">
        <v>0.36458333333333331</v>
      </c>
      <c r="G3" s="7">
        <v>0.60416666666666663</v>
      </c>
      <c r="H3" s="7">
        <f>IF((E3-D3)+(G3-F3)&gt;8/24,8/24,(E3-D3)+(G3-F3))</f>
        <v>0.33333333333333331</v>
      </c>
      <c r="I3" s="7">
        <f>IF((E3-D3)+(G3-F3)&gt;8/24,((E3-D3)+(G3-F3))-H3,"")</f>
        <v>6.597222222222221E-2</v>
      </c>
      <c r="J3" s="14"/>
      <c r="K3" s="16"/>
      <c r="L3" s="19"/>
      <c r="M3" s="5" t="s">
        <v>7</v>
      </c>
      <c r="N3" s="5" t="s">
        <v>8</v>
      </c>
      <c r="O3" s="14"/>
      <c r="P3" s="1">
        <v>43160</v>
      </c>
    </row>
    <row r="4" spans="1:16" ht="15.75" thickBot="1">
      <c r="A4" s="13"/>
      <c r="B4" s="22" t="str">
        <f t="shared" ref="B4:B33" si="0">TEXT(C4,"jjjj")</f>
        <v>vendredi</v>
      </c>
      <c r="C4" s="23">
        <f>C3+1</f>
        <v>43133</v>
      </c>
      <c r="D4" s="2">
        <v>0.16666666666666666</v>
      </c>
      <c r="E4" s="7">
        <v>0.39583333333333331</v>
      </c>
      <c r="F4" s="7">
        <v>0.41666666666666669</v>
      </c>
      <c r="G4" s="7">
        <v>0.64583333333333337</v>
      </c>
      <c r="H4" s="7">
        <f t="shared" ref="H4:H33" si="1">IF((E4-D4)+(G4-F4)&gt;8/24,8/24,(E4-D4)+(G4-F4))</f>
        <v>0.33333333333333331</v>
      </c>
      <c r="I4" s="7">
        <f t="shared" ref="I4:I33" si="2">IF((E4-D4)+(G4-F4)&gt;8/24,((E4-D4)+(G4-F4))-H4,"")</f>
        <v>0.12500000000000006</v>
      </c>
      <c r="J4" s="21"/>
      <c r="K4" s="24" t="s">
        <v>6</v>
      </c>
      <c r="L4" s="24"/>
      <c r="M4" s="6">
        <f>SUM(H3:H33)</f>
        <v>0.66666666666666663</v>
      </c>
      <c r="N4" s="9">
        <f>SUM(I3:I33)</f>
        <v>0.19097222222222227</v>
      </c>
      <c r="O4" s="14"/>
      <c r="P4" s="1">
        <v>43191</v>
      </c>
    </row>
    <row r="5" spans="1:16" ht="15.75" thickBot="1">
      <c r="A5" s="13"/>
      <c r="B5" s="22" t="str">
        <f t="shared" si="0"/>
        <v>samedi</v>
      </c>
      <c r="C5" s="23">
        <f t="shared" ref="C5:C33" si="3">C4+1</f>
        <v>43134</v>
      </c>
      <c r="D5" s="3"/>
      <c r="E5" s="3"/>
      <c r="F5" s="3"/>
      <c r="G5" s="3"/>
      <c r="H5" s="7">
        <f t="shared" si="1"/>
        <v>0</v>
      </c>
      <c r="I5" s="7" t="str">
        <f t="shared" si="2"/>
        <v/>
      </c>
      <c r="J5" s="14"/>
      <c r="K5" s="15"/>
      <c r="L5" s="15"/>
      <c r="M5" s="15"/>
      <c r="N5" s="15"/>
      <c r="P5" s="1">
        <v>43221</v>
      </c>
    </row>
    <row r="6" spans="1:16" ht="15.75" thickBot="1">
      <c r="A6" s="13"/>
      <c r="B6" s="22" t="str">
        <f t="shared" si="0"/>
        <v>dimanche</v>
      </c>
      <c r="C6" s="23">
        <f t="shared" si="3"/>
        <v>43135</v>
      </c>
      <c r="D6" s="3"/>
      <c r="E6" s="3"/>
      <c r="F6" s="3"/>
      <c r="G6" s="3"/>
      <c r="H6" s="7">
        <f t="shared" si="1"/>
        <v>0</v>
      </c>
      <c r="I6" s="7" t="str">
        <f t="shared" si="2"/>
        <v/>
      </c>
      <c r="J6" s="14"/>
      <c r="K6" s="25"/>
      <c r="L6" s="25"/>
      <c r="M6" s="11"/>
      <c r="N6" s="11"/>
      <c r="P6" s="1">
        <v>43252</v>
      </c>
    </row>
    <row r="7" spans="1:16" ht="15.75" thickBot="1">
      <c r="A7" s="13"/>
      <c r="B7" s="22" t="str">
        <f t="shared" si="0"/>
        <v>lundi</v>
      </c>
      <c r="C7" s="23">
        <f t="shared" si="3"/>
        <v>43136</v>
      </c>
      <c r="D7" s="3"/>
      <c r="E7" s="3"/>
      <c r="F7" s="3"/>
      <c r="G7" s="3"/>
      <c r="H7" s="7">
        <f t="shared" si="1"/>
        <v>0</v>
      </c>
      <c r="I7" s="7" t="str">
        <f t="shared" si="2"/>
        <v/>
      </c>
      <c r="J7" s="14"/>
      <c r="K7" s="12"/>
      <c r="L7" s="12"/>
      <c r="M7" s="12"/>
      <c r="N7" s="12"/>
      <c r="P7" s="1">
        <v>43282</v>
      </c>
    </row>
    <row r="8" spans="1:16" ht="15.75" thickBot="1">
      <c r="A8" s="13"/>
      <c r="B8" s="22" t="str">
        <f t="shared" si="0"/>
        <v>mardi</v>
      </c>
      <c r="C8" s="23">
        <f t="shared" si="3"/>
        <v>43137</v>
      </c>
      <c r="D8" s="3"/>
      <c r="E8" s="3"/>
      <c r="F8" s="3"/>
      <c r="G8" s="3"/>
      <c r="H8" s="7">
        <f t="shared" si="1"/>
        <v>0</v>
      </c>
      <c r="I8" s="7" t="str">
        <f t="shared" si="2"/>
        <v/>
      </c>
      <c r="J8" s="14"/>
      <c r="K8" s="25"/>
      <c r="L8" s="25"/>
      <c r="M8" s="11"/>
      <c r="N8" s="11"/>
      <c r="P8" s="1">
        <v>43313</v>
      </c>
    </row>
    <row r="9" spans="1:16" ht="15.75" thickBot="1">
      <c r="A9" s="13"/>
      <c r="B9" s="22" t="str">
        <f t="shared" si="0"/>
        <v>mercredi</v>
      </c>
      <c r="C9" s="23">
        <f t="shared" si="3"/>
        <v>43138</v>
      </c>
      <c r="D9" s="3"/>
      <c r="E9" s="3"/>
      <c r="F9" s="3"/>
      <c r="G9" s="3"/>
      <c r="H9" s="7">
        <f t="shared" si="1"/>
        <v>0</v>
      </c>
      <c r="I9" s="7" t="str">
        <f t="shared" si="2"/>
        <v/>
      </c>
      <c r="J9" s="14"/>
      <c r="K9" s="12"/>
      <c r="L9" s="12"/>
      <c r="M9" s="12"/>
      <c r="N9" s="12"/>
      <c r="P9" s="1">
        <v>43344</v>
      </c>
    </row>
    <row r="10" spans="1:16" ht="15.75" thickBot="1">
      <c r="A10" s="13"/>
      <c r="B10" s="22" t="str">
        <f t="shared" si="0"/>
        <v>jeudi</v>
      </c>
      <c r="C10" s="23">
        <f t="shared" si="3"/>
        <v>43139</v>
      </c>
      <c r="D10" s="3"/>
      <c r="E10" s="3"/>
      <c r="F10" s="3"/>
      <c r="G10" s="3"/>
      <c r="H10" s="7">
        <f t="shared" si="1"/>
        <v>0</v>
      </c>
      <c r="I10" s="7" t="str">
        <f t="shared" si="2"/>
        <v/>
      </c>
      <c r="J10" s="14"/>
      <c r="K10" s="25"/>
      <c r="L10" s="25"/>
      <c r="M10" s="11"/>
      <c r="N10" s="11"/>
      <c r="P10" s="1">
        <v>43374</v>
      </c>
    </row>
    <row r="11" spans="1:16" ht="15.75" thickBot="1">
      <c r="A11" s="13"/>
      <c r="B11" s="22" t="str">
        <f t="shared" si="0"/>
        <v>vendredi</v>
      </c>
      <c r="C11" s="23">
        <f t="shared" si="3"/>
        <v>43140</v>
      </c>
      <c r="D11" s="3"/>
      <c r="E11" s="3"/>
      <c r="F11" s="3"/>
      <c r="G11" s="3"/>
      <c r="H11" s="7">
        <f t="shared" si="1"/>
        <v>0</v>
      </c>
      <c r="I11" s="7" t="str">
        <f t="shared" si="2"/>
        <v/>
      </c>
      <c r="J11" s="14"/>
      <c r="K11" s="12"/>
      <c r="L11" s="12"/>
      <c r="M11" s="12"/>
      <c r="N11" s="12"/>
      <c r="P11" s="1">
        <v>43405</v>
      </c>
    </row>
    <row r="12" spans="1:16" ht="15.75" thickBot="1">
      <c r="A12" s="13"/>
      <c r="B12" s="22" t="str">
        <f t="shared" si="0"/>
        <v>samedi</v>
      </c>
      <c r="C12" s="23">
        <f t="shared" si="3"/>
        <v>43141</v>
      </c>
      <c r="D12" s="3"/>
      <c r="E12" s="3"/>
      <c r="F12" s="3"/>
      <c r="G12" s="3"/>
      <c r="H12" s="7">
        <f t="shared" si="1"/>
        <v>0</v>
      </c>
      <c r="I12" s="7" t="str">
        <f t="shared" si="2"/>
        <v/>
      </c>
      <c r="J12" s="14"/>
      <c r="K12" s="25"/>
      <c r="L12" s="25"/>
      <c r="M12" s="11"/>
      <c r="N12" s="11"/>
      <c r="P12" s="1">
        <v>43435</v>
      </c>
    </row>
    <row r="13" spans="1:16" ht="15.75" thickBot="1">
      <c r="A13" s="13"/>
      <c r="B13" s="22" t="str">
        <f t="shared" si="0"/>
        <v>dimanche</v>
      </c>
      <c r="C13" s="23">
        <f t="shared" si="3"/>
        <v>43142</v>
      </c>
      <c r="D13" s="3"/>
      <c r="E13" s="3"/>
      <c r="F13" s="3"/>
      <c r="G13" s="3"/>
      <c r="H13" s="7">
        <f t="shared" si="1"/>
        <v>0</v>
      </c>
      <c r="I13" s="7" t="str">
        <f t="shared" si="2"/>
        <v/>
      </c>
      <c r="J13" s="14"/>
    </row>
    <row r="14" spans="1:16" ht="15.75" thickBot="1">
      <c r="A14" s="13"/>
      <c r="B14" s="22" t="str">
        <f t="shared" si="0"/>
        <v>lundi</v>
      </c>
      <c r="C14" s="23">
        <f t="shared" si="3"/>
        <v>43143</v>
      </c>
      <c r="D14" s="3"/>
      <c r="E14" s="3"/>
      <c r="F14" s="3"/>
      <c r="G14" s="3"/>
      <c r="H14" s="7">
        <f t="shared" si="1"/>
        <v>0</v>
      </c>
      <c r="I14" s="7" t="str">
        <f t="shared" si="2"/>
        <v/>
      </c>
      <c r="J14" s="14"/>
    </row>
    <row r="15" spans="1:16" ht="15.75" thickBot="1">
      <c r="A15" s="13"/>
      <c r="B15" s="22" t="str">
        <f t="shared" si="0"/>
        <v>mardi</v>
      </c>
      <c r="C15" s="23">
        <f t="shared" si="3"/>
        <v>43144</v>
      </c>
      <c r="D15" s="3"/>
      <c r="E15" s="3"/>
      <c r="F15" s="3"/>
      <c r="G15" s="3"/>
      <c r="H15" s="7">
        <f t="shared" si="1"/>
        <v>0</v>
      </c>
      <c r="I15" s="7" t="str">
        <f t="shared" si="2"/>
        <v/>
      </c>
      <c r="J15" s="14"/>
    </row>
    <row r="16" spans="1:16" ht="15.75" thickBot="1">
      <c r="A16" s="13"/>
      <c r="B16" s="22" t="str">
        <f t="shared" si="0"/>
        <v>mercredi</v>
      </c>
      <c r="C16" s="23">
        <f t="shared" si="3"/>
        <v>43145</v>
      </c>
      <c r="D16" s="3"/>
      <c r="E16" s="3"/>
      <c r="F16" s="3"/>
      <c r="G16" s="3"/>
      <c r="H16" s="7">
        <f t="shared" si="1"/>
        <v>0</v>
      </c>
      <c r="I16" s="7" t="str">
        <f t="shared" si="2"/>
        <v/>
      </c>
      <c r="J16" s="14"/>
    </row>
    <row r="17" spans="1:10" ht="15.75" thickBot="1">
      <c r="A17" s="13"/>
      <c r="B17" s="22" t="str">
        <f t="shared" si="0"/>
        <v>jeudi</v>
      </c>
      <c r="C17" s="23">
        <f t="shared" si="3"/>
        <v>43146</v>
      </c>
      <c r="D17" s="3"/>
      <c r="E17" s="3"/>
      <c r="F17" s="3"/>
      <c r="G17" s="3"/>
      <c r="H17" s="7">
        <f t="shared" si="1"/>
        <v>0</v>
      </c>
      <c r="I17" s="7" t="str">
        <f t="shared" si="2"/>
        <v/>
      </c>
      <c r="J17" s="14"/>
    </row>
    <row r="18" spans="1:10" ht="15.75" thickBot="1">
      <c r="A18" s="13"/>
      <c r="B18" s="22" t="str">
        <f t="shared" si="0"/>
        <v>vendredi</v>
      </c>
      <c r="C18" s="23">
        <f t="shared" si="3"/>
        <v>43147</v>
      </c>
      <c r="D18" s="3"/>
      <c r="E18" s="3"/>
      <c r="F18" s="3"/>
      <c r="G18" s="3"/>
      <c r="H18" s="7">
        <f t="shared" si="1"/>
        <v>0</v>
      </c>
      <c r="I18" s="7" t="str">
        <f t="shared" si="2"/>
        <v/>
      </c>
      <c r="J18" s="14"/>
    </row>
    <row r="19" spans="1:10" ht="15.75" thickBot="1">
      <c r="A19" s="13"/>
      <c r="B19" s="22" t="str">
        <f t="shared" si="0"/>
        <v>samedi</v>
      </c>
      <c r="C19" s="23">
        <f t="shared" si="3"/>
        <v>43148</v>
      </c>
      <c r="D19" s="3"/>
      <c r="E19" s="3"/>
      <c r="F19" s="3"/>
      <c r="G19" s="3"/>
      <c r="H19" s="7">
        <f t="shared" si="1"/>
        <v>0</v>
      </c>
      <c r="I19" s="7" t="str">
        <f t="shared" si="2"/>
        <v/>
      </c>
      <c r="J19" s="14"/>
    </row>
    <row r="20" spans="1:10" ht="15.75" thickBot="1">
      <c r="A20" s="13"/>
      <c r="B20" s="22" t="str">
        <f t="shared" si="0"/>
        <v>dimanche</v>
      </c>
      <c r="C20" s="23">
        <f t="shared" si="3"/>
        <v>43149</v>
      </c>
      <c r="D20" s="3"/>
      <c r="E20" s="3"/>
      <c r="F20" s="3"/>
      <c r="G20" s="3"/>
      <c r="H20" s="7">
        <f t="shared" si="1"/>
        <v>0</v>
      </c>
      <c r="I20" s="7" t="str">
        <f t="shared" si="2"/>
        <v/>
      </c>
      <c r="J20" s="14"/>
    </row>
    <row r="21" spans="1:10" ht="15.75" thickBot="1">
      <c r="A21" s="13"/>
      <c r="B21" s="22" t="str">
        <f t="shared" si="0"/>
        <v>lundi</v>
      </c>
      <c r="C21" s="23">
        <f t="shared" si="3"/>
        <v>43150</v>
      </c>
      <c r="D21" s="3"/>
      <c r="E21" s="3"/>
      <c r="F21" s="3"/>
      <c r="G21" s="3"/>
      <c r="H21" s="7">
        <f t="shared" si="1"/>
        <v>0</v>
      </c>
      <c r="I21" s="7" t="str">
        <f t="shared" si="2"/>
        <v/>
      </c>
      <c r="J21" s="14"/>
    </row>
    <row r="22" spans="1:10" ht="15.75" thickBot="1">
      <c r="A22" s="13"/>
      <c r="B22" s="22" t="str">
        <f t="shared" si="0"/>
        <v>mardi</v>
      </c>
      <c r="C22" s="23">
        <f t="shared" si="3"/>
        <v>43151</v>
      </c>
      <c r="D22" s="3"/>
      <c r="E22" s="3"/>
      <c r="F22" s="3"/>
      <c r="G22" s="3"/>
      <c r="H22" s="7">
        <f t="shared" si="1"/>
        <v>0</v>
      </c>
      <c r="I22" s="7" t="str">
        <f t="shared" si="2"/>
        <v/>
      </c>
      <c r="J22" s="14"/>
    </row>
    <row r="23" spans="1:10" ht="15.75" thickBot="1">
      <c r="A23" s="13"/>
      <c r="B23" s="22" t="str">
        <f t="shared" si="0"/>
        <v>mercredi</v>
      </c>
      <c r="C23" s="23">
        <f t="shared" si="3"/>
        <v>43152</v>
      </c>
      <c r="D23" s="3"/>
      <c r="E23" s="3"/>
      <c r="F23" s="3"/>
      <c r="G23" s="3"/>
      <c r="H23" s="7">
        <f t="shared" si="1"/>
        <v>0</v>
      </c>
      <c r="I23" s="7" t="str">
        <f t="shared" si="2"/>
        <v/>
      </c>
      <c r="J23" s="14"/>
    </row>
    <row r="24" spans="1:10" ht="15.75" thickBot="1">
      <c r="A24" s="13"/>
      <c r="B24" s="22" t="str">
        <f t="shared" si="0"/>
        <v>jeudi</v>
      </c>
      <c r="C24" s="23">
        <f t="shared" si="3"/>
        <v>43153</v>
      </c>
      <c r="D24" s="3"/>
      <c r="E24" s="3"/>
      <c r="F24" s="3"/>
      <c r="G24" s="3"/>
      <c r="H24" s="7">
        <f t="shared" si="1"/>
        <v>0</v>
      </c>
      <c r="I24" s="7" t="str">
        <f t="shared" si="2"/>
        <v/>
      </c>
      <c r="J24" s="14"/>
    </row>
    <row r="25" spans="1:10" ht="15.75" thickBot="1">
      <c r="A25" s="13"/>
      <c r="B25" s="22" t="str">
        <f t="shared" si="0"/>
        <v>vendredi</v>
      </c>
      <c r="C25" s="23">
        <f t="shared" si="3"/>
        <v>43154</v>
      </c>
      <c r="D25" s="3"/>
      <c r="E25" s="3"/>
      <c r="F25" s="3"/>
      <c r="G25" s="3"/>
      <c r="H25" s="7">
        <f t="shared" si="1"/>
        <v>0</v>
      </c>
      <c r="I25" s="7" t="str">
        <f t="shared" si="2"/>
        <v/>
      </c>
      <c r="J25" s="14"/>
    </row>
    <row r="26" spans="1:10" ht="15.75" thickBot="1">
      <c r="A26" s="13"/>
      <c r="B26" s="22" t="str">
        <f t="shared" si="0"/>
        <v>samedi</v>
      </c>
      <c r="C26" s="23">
        <f t="shared" si="3"/>
        <v>43155</v>
      </c>
      <c r="D26" s="3"/>
      <c r="E26" s="3"/>
      <c r="F26" s="3"/>
      <c r="G26" s="3"/>
      <c r="H26" s="7">
        <f t="shared" si="1"/>
        <v>0</v>
      </c>
      <c r="I26" s="7" t="str">
        <f t="shared" si="2"/>
        <v/>
      </c>
      <c r="J26" s="14"/>
    </row>
    <row r="27" spans="1:10" ht="15.75" thickBot="1">
      <c r="A27" s="13"/>
      <c r="B27" s="22" t="str">
        <f t="shared" si="0"/>
        <v>dimanche</v>
      </c>
      <c r="C27" s="23">
        <f t="shared" si="3"/>
        <v>43156</v>
      </c>
      <c r="D27" s="3"/>
      <c r="E27" s="3"/>
      <c r="F27" s="3"/>
      <c r="G27" s="3"/>
      <c r="H27" s="7">
        <f t="shared" si="1"/>
        <v>0</v>
      </c>
      <c r="I27" s="7" t="str">
        <f t="shared" si="2"/>
        <v/>
      </c>
      <c r="J27" s="14"/>
    </row>
    <row r="28" spans="1:10" ht="15.75" thickBot="1">
      <c r="A28" s="13"/>
      <c r="B28" s="22" t="str">
        <f t="shared" si="0"/>
        <v>lundi</v>
      </c>
      <c r="C28" s="23">
        <f t="shared" si="3"/>
        <v>43157</v>
      </c>
      <c r="D28" s="3"/>
      <c r="E28" s="3"/>
      <c r="F28" s="3"/>
      <c r="G28" s="3"/>
      <c r="H28" s="7">
        <f t="shared" si="1"/>
        <v>0</v>
      </c>
      <c r="I28" s="7" t="str">
        <f t="shared" si="2"/>
        <v/>
      </c>
      <c r="J28" s="14"/>
    </row>
    <row r="29" spans="1:10" ht="15.75" thickBot="1">
      <c r="A29" s="13"/>
      <c r="B29" s="22" t="str">
        <f t="shared" si="0"/>
        <v>mardi</v>
      </c>
      <c r="C29" s="23">
        <f t="shared" si="3"/>
        <v>43158</v>
      </c>
      <c r="D29" s="3"/>
      <c r="E29" s="3"/>
      <c r="F29" s="3"/>
      <c r="G29" s="3"/>
      <c r="H29" s="7">
        <f t="shared" si="1"/>
        <v>0</v>
      </c>
      <c r="I29" s="7" t="str">
        <f t="shared" si="2"/>
        <v/>
      </c>
      <c r="J29" s="14"/>
    </row>
    <row r="30" spans="1:10" ht="15.75" thickBot="1">
      <c r="A30" s="13"/>
      <c r="B30" s="22" t="str">
        <f t="shared" si="0"/>
        <v>mercredi</v>
      </c>
      <c r="C30" s="23">
        <f t="shared" si="3"/>
        <v>43159</v>
      </c>
      <c r="D30" s="3"/>
      <c r="E30" s="3"/>
      <c r="F30" s="3"/>
      <c r="G30" s="3"/>
      <c r="H30" s="7">
        <f t="shared" si="1"/>
        <v>0</v>
      </c>
      <c r="I30" s="7" t="str">
        <f t="shared" si="2"/>
        <v/>
      </c>
      <c r="J30" s="14"/>
    </row>
    <row r="31" spans="1:10" ht="15.75" thickBot="1">
      <c r="A31" s="13"/>
      <c r="B31" s="22" t="str">
        <f t="shared" si="0"/>
        <v>jeudi</v>
      </c>
      <c r="C31" s="23">
        <f t="shared" si="3"/>
        <v>43160</v>
      </c>
      <c r="D31" s="3"/>
      <c r="E31" s="3"/>
      <c r="F31" s="3"/>
      <c r="G31" s="3"/>
      <c r="H31" s="7">
        <f t="shared" si="1"/>
        <v>0</v>
      </c>
      <c r="I31" s="7" t="str">
        <f t="shared" si="2"/>
        <v/>
      </c>
      <c r="J31" s="14"/>
    </row>
    <row r="32" spans="1:10" ht="15.75" thickBot="1">
      <c r="A32" s="13"/>
      <c r="B32" s="22" t="str">
        <f t="shared" si="0"/>
        <v>vendredi</v>
      </c>
      <c r="C32" s="23">
        <f t="shared" si="3"/>
        <v>43161</v>
      </c>
      <c r="D32" s="3"/>
      <c r="E32" s="3"/>
      <c r="F32" s="3"/>
      <c r="G32" s="3"/>
      <c r="H32" s="7">
        <f t="shared" si="1"/>
        <v>0</v>
      </c>
      <c r="I32" s="7" t="str">
        <f t="shared" si="2"/>
        <v/>
      </c>
      <c r="J32" s="14"/>
    </row>
    <row r="33" spans="1:10" ht="15.75" thickBot="1">
      <c r="A33" s="13"/>
      <c r="B33" s="22" t="str">
        <f t="shared" si="0"/>
        <v>samedi</v>
      </c>
      <c r="C33" s="23">
        <f t="shared" si="3"/>
        <v>43162</v>
      </c>
      <c r="D33" s="4"/>
      <c r="E33" s="4"/>
      <c r="F33" s="4"/>
      <c r="G33" s="4"/>
      <c r="H33" s="8">
        <f t="shared" si="1"/>
        <v>0</v>
      </c>
      <c r="I33" s="8" t="str">
        <f t="shared" si="2"/>
        <v/>
      </c>
      <c r="J33" s="14"/>
    </row>
    <row r="34" spans="1:10">
      <c r="B34" s="20"/>
      <c r="C34" s="15"/>
      <c r="D34" s="15"/>
      <c r="E34" s="15"/>
      <c r="F34" s="15"/>
      <c r="G34" s="15"/>
      <c r="H34" s="15"/>
      <c r="I34" s="15"/>
    </row>
  </sheetData>
  <mergeCells count="5">
    <mergeCell ref="K4:L4"/>
    <mergeCell ref="K6:L6"/>
    <mergeCell ref="K8:L8"/>
    <mergeCell ref="K10:L10"/>
    <mergeCell ref="K12:L12"/>
  </mergeCells>
  <conditionalFormatting sqref="A3:I33">
    <cfRule type="expression" dxfId="6" priority="9">
      <formula>$B3="Dimanche"</formula>
    </cfRule>
  </conditionalFormatting>
  <conditionalFormatting sqref="B3:I33">
    <cfRule type="expression" dxfId="5" priority="1">
      <formula>$B3="Samedi"</formula>
    </cfRule>
    <cfRule type="expression" dxfId="4" priority="2">
      <formula>$B3="Vendredi"</formula>
    </cfRule>
    <cfRule type="expression" dxfId="3" priority="3">
      <formula>$B3="Jeudi"</formula>
    </cfRule>
    <cfRule type="expression" dxfId="2" priority="4">
      <formula>$B3="Mercredi"</formula>
    </cfRule>
    <cfRule type="expression" dxfId="1" priority="5">
      <formula>$B3="Mardi"</formula>
    </cfRule>
    <cfRule type="expression" dxfId="0" priority="6">
      <formula>$B3="Lundi"</formula>
    </cfRule>
  </conditionalFormatting>
  <dataValidations count="1">
    <dataValidation type="list" allowBlank="1" showInputMessage="1" showErrorMessage="1" sqref="B1">
      <formula1>moisannee</formula1>
    </dataValidation>
  </dataValidations>
  <pageMargins left="0.25" right="0.25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moisannee</vt:lpstr>
      <vt:lpstr>Feuil1!Zone_d_impression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</dc:creator>
  <cp:lastModifiedBy>Andre</cp:lastModifiedBy>
  <cp:lastPrinted>2018-01-17T08:41:30Z</cp:lastPrinted>
  <dcterms:created xsi:type="dcterms:W3CDTF">2018-01-16T20:01:44Z</dcterms:created>
  <dcterms:modified xsi:type="dcterms:W3CDTF">2018-01-20T20:07:31Z</dcterms:modified>
</cp:coreProperties>
</file>