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 salon\Desktop\"/>
    </mc:Choice>
  </mc:AlternateContent>
  <bookViews>
    <workbookView xWindow="120" yWindow="120" windowWidth="28515" windowHeight="12585" tabRatio="584"/>
  </bookViews>
  <sheets>
    <sheet name="Gestiondesstocks" sheetId="2" r:id="rId1"/>
    <sheet name="Ressources" sheetId="4" state="hidden" r:id="rId2"/>
  </sheets>
  <calcPr calcId="152511"/>
</workbook>
</file>

<file path=xl/calcChain.xml><?xml version="1.0" encoding="utf-8"?>
<calcChain xmlns="http://schemas.openxmlformats.org/spreadsheetml/2006/main">
  <c r="U2" i="2" l="1"/>
  <c r="U6" i="2"/>
  <c r="U4" i="2"/>
  <c r="J13" i="2" l="1"/>
  <c r="N13" i="2" s="1"/>
  <c r="J14" i="2"/>
  <c r="N14" i="2" s="1"/>
  <c r="J15" i="2"/>
  <c r="N15" i="2" s="1"/>
  <c r="J16" i="2"/>
  <c r="N16" i="2" s="1"/>
  <c r="J17" i="2"/>
  <c r="N17" i="2" s="1"/>
  <c r="J18" i="2"/>
  <c r="N18" i="2" s="1"/>
  <c r="J19" i="2"/>
  <c r="N19" i="2" s="1"/>
  <c r="J20" i="2"/>
  <c r="N20" i="2" s="1"/>
  <c r="J21" i="2"/>
  <c r="N21" i="2" s="1"/>
  <c r="J22" i="2"/>
  <c r="N22" i="2" s="1"/>
  <c r="J23" i="2"/>
  <c r="N23" i="2" s="1"/>
  <c r="J24" i="2"/>
  <c r="N24" i="2" s="1"/>
  <c r="J25" i="2"/>
  <c r="N25" i="2" s="1"/>
  <c r="J26" i="2"/>
  <c r="N26" i="2" s="1"/>
  <c r="J27" i="2"/>
  <c r="N27" i="2" s="1"/>
  <c r="J28" i="2"/>
  <c r="N28" i="2" s="1"/>
  <c r="J29" i="2"/>
  <c r="N29" i="2" s="1"/>
  <c r="J30" i="2"/>
  <c r="N30" i="2" s="1"/>
  <c r="J31" i="2"/>
  <c r="N31" i="2" s="1"/>
  <c r="J32" i="2"/>
  <c r="N32" i="2" s="1"/>
  <c r="J33" i="2"/>
  <c r="N33" i="2" s="1"/>
  <c r="J34" i="2"/>
  <c r="N34" i="2" s="1"/>
  <c r="J35" i="2"/>
  <c r="N35" i="2" s="1"/>
  <c r="J36" i="2"/>
  <c r="N36" i="2" s="1"/>
  <c r="J37" i="2"/>
  <c r="N37" i="2" s="1"/>
  <c r="J38" i="2"/>
  <c r="N38" i="2" s="1"/>
  <c r="J39" i="2"/>
  <c r="N39" i="2" s="1"/>
  <c r="J40" i="2"/>
  <c r="N40" i="2" s="1"/>
  <c r="J41" i="2"/>
  <c r="N41" i="2" s="1"/>
  <c r="J42" i="2"/>
  <c r="N42" i="2" s="1"/>
  <c r="J43" i="2"/>
  <c r="N43" i="2" s="1"/>
  <c r="J44" i="2"/>
  <c r="N44" i="2" s="1"/>
  <c r="J45" i="2"/>
  <c r="N45" i="2" s="1"/>
  <c r="J46" i="2"/>
  <c r="N46" i="2" s="1"/>
  <c r="J47" i="2"/>
  <c r="N47" i="2" s="1"/>
  <c r="J48" i="2"/>
  <c r="N48" i="2" s="1"/>
  <c r="J49" i="2"/>
  <c r="N49" i="2" s="1"/>
  <c r="J50" i="2"/>
  <c r="N50" i="2" s="1"/>
  <c r="J12" i="2"/>
  <c r="N12" i="2" s="1"/>
  <c r="Z8" i="2" l="1"/>
  <c r="J8" i="2"/>
</calcChain>
</file>

<file path=xl/sharedStrings.xml><?xml version="1.0" encoding="utf-8"?>
<sst xmlns="http://schemas.openxmlformats.org/spreadsheetml/2006/main" count="39" uniqueCount="35">
  <si>
    <t>PORTE SATELLITE</t>
  </si>
  <si>
    <t xml:space="preserve">BANC </t>
  </si>
  <si>
    <t xml:space="preserve">DATE DE MISE EN SERVICE </t>
  </si>
  <si>
    <t>DATE DU JOUR</t>
  </si>
  <si>
    <t>Budget MCO</t>
  </si>
  <si>
    <t>N°</t>
  </si>
  <si>
    <t>PRODUIT</t>
  </si>
  <si>
    <t>STOCK INI</t>
  </si>
  <si>
    <t>STOCK  ACTUEL</t>
  </si>
  <si>
    <t>FOURNISSEUR</t>
  </si>
  <si>
    <t>DELAI D'APPROVISIONNEMENT</t>
  </si>
  <si>
    <t>REFERENCE FORUNISSEUR</t>
  </si>
  <si>
    <t>ALERTE STOCK MINI</t>
  </si>
  <si>
    <t>LANCEMENT APPROVISIONNEMENT</t>
  </si>
  <si>
    <t>Total prix unitaire</t>
  </si>
  <si>
    <t>Total prix d'achat</t>
  </si>
  <si>
    <t>PRIX UNITAIRE (€)</t>
  </si>
  <si>
    <t>PRIX D'ACHAT (€)</t>
  </si>
  <si>
    <t>Jour(s)</t>
  </si>
  <si>
    <t>Semaine(s)</t>
  </si>
  <si>
    <t>Mois</t>
  </si>
  <si>
    <t>Année(s)</t>
  </si>
  <si>
    <t>Délais d'appro</t>
  </si>
  <si>
    <t>Fournisseurs</t>
  </si>
  <si>
    <t>Sous-traitants</t>
  </si>
  <si>
    <t>Techniciens</t>
  </si>
  <si>
    <t>STOCK MINI</t>
  </si>
  <si>
    <t>vis</t>
  </si>
  <si>
    <t>MOUVEMENT DES STOCKS DE PIECES</t>
  </si>
  <si>
    <t>SORTIES</t>
  </si>
  <si>
    <t>ENTREES</t>
  </si>
  <si>
    <t>DATE</t>
  </si>
  <si>
    <t>PRIX D'ACHAT</t>
  </si>
  <si>
    <t>15/12/2013</t>
  </si>
  <si>
    <t xml:space="preserve">GESTION DES STOCKS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</si>
</sst>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24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6"/>
      <name val="Times New Roman"/>
      <family val="1"/>
    </font>
    <font>
      <b/>
      <sz val="14"/>
      <color theme="9"/>
      <name val="Times New Roman"/>
      <family val="1"/>
    </font>
    <font>
      <sz val="11"/>
      <color rgb="FFC00000"/>
      <name val="Times New Roman"/>
      <family val="1"/>
    </font>
    <font>
      <b/>
      <sz val="14"/>
      <color rgb="FF00B0F0"/>
      <name val="Times New Roman"/>
      <family val="1"/>
    </font>
    <font>
      <b/>
      <sz val="11"/>
      <name val="Times New Roman"/>
      <family val="1"/>
    </font>
    <font>
      <b/>
      <sz val="11"/>
      <color rgb="FFC00000"/>
      <name val="Calibri"/>
      <family val="2"/>
      <scheme val="minor"/>
    </font>
    <font>
      <b/>
      <sz val="11"/>
      <color theme="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</patternFill>
    </fill>
    <fill>
      <patternFill patternType="solid">
        <fgColor theme="4" tint="0.7999816888943144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theme="6"/>
      </left>
      <right style="medium">
        <color theme="6"/>
      </right>
      <top style="medium">
        <color theme="6"/>
      </top>
      <bottom style="medium">
        <color theme="6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/>
      <right style="medium">
        <color rgb="FFC00000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theme="6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5" fillId="0" borderId="0" applyFont="0" applyFill="0" applyBorder="0" applyAlignment="0" applyProtection="0"/>
    <xf numFmtId="0" fontId="8" fillId="3" borderId="0" applyNumberFormat="0" applyBorder="0" applyAlignment="0" applyProtection="0"/>
  </cellStyleXfs>
  <cellXfs count="128">
    <xf numFmtId="0" fontId="0" fillId="0" borderId="0" xfId="0"/>
    <xf numFmtId="0" fontId="0" fillId="4" borderId="0" xfId="0" applyFill="1" applyBorder="1"/>
    <xf numFmtId="0" fontId="6" fillId="4" borderId="0" xfId="0" applyFont="1" applyFill="1" applyBorder="1" applyAlignment="1">
      <alignment vertical="center"/>
    </xf>
    <xf numFmtId="0" fontId="9" fillId="4" borderId="0" xfId="0" applyFont="1" applyFill="1" applyBorder="1" applyAlignment="1">
      <alignment vertical="center"/>
    </xf>
    <xf numFmtId="0" fontId="0" fillId="4" borderId="4" xfId="0" applyFill="1" applyBorder="1"/>
    <xf numFmtId="0" fontId="0" fillId="4" borderId="5" xfId="0" applyFill="1" applyBorder="1"/>
    <xf numFmtId="0" fontId="6" fillId="4" borderId="5" xfId="0" applyFont="1" applyFill="1" applyBorder="1" applyAlignment="1">
      <alignment vertical="center"/>
    </xf>
    <xf numFmtId="0" fontId="9" fillId="4" borderId="5" xfId="0" applyFont="1" applyFill="1" applyBorder="1" applyAlignment="1">
      <alignment vertical="center"/>
    </xf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  <xf numFmtId="0" fontId="0" fillId="4" borderId="10" xfId="0" applyFill="1" applyBorder="1"/>
    <xf numFmtId="0" fontId="6" fillId="4" borderId="10" xfId="0" applyFont="1" applyFill="1" applyBorder="1" applyAlignment="1">
      <alignment vertical="center"/>
    </xf>
    <xf numFmtId="0" fontId="0" fillId="4" borderId="11" xfId="0" applyFill="1" applyBorder="1"/>
    <xf numFmtId="164" fontId="10" fillId="2" borderId="12" xfId="2" applyNumberFormat="1" applyFont="1" applyFill="1" applyBorder="1" applyAlignment="1">
      <alignment vertical="center"/>
    </xf>
    <xf numFmtId="44" fontId="10" fillId="2" borderId="13" xfId="1" applyFont="1" applyFill="1" applyBorder="1" applyAlignment="1">
      <alignment vertical="center"/>
    </xf>
    <xf numFmtId="0" fontId="2" fillId="4" borderId="0" xfId="0" applyFont="1" applyFill="1" applyBorder="1"/>
    <xf numFmtId="0" fontId="1" fillId="0" borderId="34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6" fillId="4" borderId="0" xfId="0" applyFont="1" applyFill="1" applyBorder="1" applyAlignment="1">
      <alignment horizontal="left" vertical="center"/>
    </xf>
    <xf numFmtId="0" fontId="9" fillId="4" borderId="0" xfId="0" applyFont="1" applyFill="1" applyBorder="1" applyAlignment="1">
      <alignment horizontal="left" vertical="center"/>
    </xf>
    <xf numFmtId="0" fontId="0" fillId="4" borderId="0" xfId="0" applyFill="1" applyBorder="1" applyAlignment="1">
      <alignment horizontal="left"/>
    </xf>
    <xf numFmtId="0" fontId="4" fillId="0" borderId="2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0" fillId="0" borderId="25" xfId="0" applyBorder="1" applyAlignment="1">
      <alignment horizontal="center"/>
    </xf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7" fillId="0" borderId="38" xfId="0" applyFont="1" applyBorder="1"/>
    <xf numFmtId="0" fontId="7" fillId="0" borderId="39" xfId="0" applyFont="1" applyBorder="1"/>
    <xf numFmtId="0" fontId="0" fillId="0" borderId="29" xfId="0" applyBorder="1"/>
    <xf numFmtId="0" fontId="0" fillId="0" borderId="27" xfId="0" applyBorder="1"/>
    <xf numFmtId="0" fontId="0" fillId="0" borderId="25" xfId="0" applyBorder="1"/>
    <xf numFmtId="0" fontId="7" fillId="0" borderId="38" xfId="0" applyFont="1" applyFill="1" applyBorder="1"/>
    <xf numFmtId="0" fontId="0" fillId="4" borderId="9" xfId="0" applyFill="1" applyBorder="1"/>
    <xf numFmtId="0" fontId="16" fillId="0" borderId="0" xfId="0" applyFont="1"/>
    <xf numFmtId="0" fontId="17" fillId="0" borderId="0" xfId="0" applyFont="1"/>
    <xf numFmtId="0" fontId="4" fillId="0" borderId="40" xfId="0" applyFont="1" applyBorder="1" applyAlignment="1">
      <alignment vertical="center"/>
    </xf>
    <xf numFmtId="0" fontId="4" fillId="0" borderId="41" xfId="0" applyFont="1" applyBorder="1" applyAlignment="1">
      <alignment vertical="center"/>
    </xf>
    <xf numFmtId="0" fontId="0" fillId="0" borderId="42" xfId="0" applyBorder="1" applyAlignment="1"/>
    <xf numFmtId="14" fontId="11" fillId="0" borderId="43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44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2" fillId="0" borderId="43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14" fontId="14" fillId="0" borderId="43" xfId="0" applyNumberFormat="1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44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2" fillId="4" borderId="0" xfId="0" applyFont="1" applyFill="1" applyBorder="1" applyAlignment="1">
      <alignment horizontal="left" vertical="center"/>
    </xf>
    <xf numFmtId="0" fontId="2" fillId="4" borderId="14" xfId="0" applyFont="1" applyFill="1" applyBorder="1" applyAlignment="1">
      <alignment horizontal="left" vertical="center"/>
    </xf>
    <xf numFmtId="0" fontId="13" fillId="0" borderId="6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1" xfId="0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44" fontId="0" fillId="0" borderId="9" xfId="1" applyFont="1" applyBorder="1" applyAlignment="1">
      <alignment horizontal="center"/>
    </xf>
    <xf numFmtId="44" fontId="0" fillId="0" borderId="11" xfId="1" applyFont="1" applyBorder="1" applyAlignment="1">
      <alignment horizontal="center"/>
    </xf>
    <xf numFmtId="0" fontId="2" fillId="4" borderId="37" xfId="0" applyFont="1" applyFill="1" applyBorder="1" applyAlignment="1">
      <alignment horizontal="left" vertical="center"/>
    </xf>
    <xf numFmtId="44" fontId="4" fillId="0" borderId="27" xfId="1" applyFont="1" applyBorder="1" applyAlignment="1">
      <alignment horizontal="center" vertical="center"/>
    </xf>
    <xf numFmtId="44" fontId="4" fillId="0" borderId="28" xfId="1" applyFont="1" applyBorder="1" applyAlignment="1">
      <alignment horizontal="center" vertical="center"/>
    </xf>
    <xf numFmtId="44" fontId="4" fillId="0" borderId="21" xfId="1" applyFont="1" applyBorder="1" applyAlignment="1">
      <alignment horizontal="center" vertical="center"/>
    </xf>
    <xf numFmtId="44" fontId="4" fillId="0" borderId="22" xfId="1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44" fontId="4" fillId="0" borderId="29" xfId="1" applyFont="1" applyBorder="1" applyAlignment="1">
      <alignment horizontal="center" vertical="center"/>
    </xf>
    <xf numFmtId="44" fontId="4" fillId="0" borderId="30" xfId="1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</cellXfs>
  <cellStyles count="3">
    <cellStyle name="Accent3" xfId="2" builtinId="37"/>
    <cellStyle name="Monétaire" xfId="1" builtinId="4"/>
    <cellStyle name="Normal" xfId="0" builtinId="0"/>
  </cellStyles>
  <dxfs count="2">
    <dxf>
      <font>
        <b/>
        <i val="0"/>
        <color theme="6"/>
      </font>
    </dxf>
    <dxf>
      <font>
        <b/>
        <i val="0"/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444502</xdr:colOff>
      <xdr:row>1</xdr:row>
      <xdr:rowOff>31761</xdr:rowOff>
    </xdr:from>
    <xdr:to>
      <xdr:col>5</xdr:col>
      <xdr:colOff>296334</xdr:colOff>
      <xdr:row>2</xdr:row>
      <xdr:rowOff>105843</xdr:rowOff>
    </xdr:to>
    <xdr:sp macro="[0]!Module1.AppelerUserForm" textlink="">
      <xdr:nvSpPr>
        <xdr:cNvPr id="6" name="Rectangle 5"/>
        <xdr:cNvSpPr/>
      </xdr:nvSpPr>
      <xdr:spPr>
        <a:xfrm>
          <a:off x="2730502" y="222261"/>
          <a:ext cx="1375832" cy="264582"/>
        </a:xfrm>
        <a:prstGeom prst="rect">
          <a:avLst/>
        </a:prstGeom>
        <a:solidFill>
          <a:schemeClr val="bg1"/>
        </a:solidFill>
        <a:ln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NOUVEAU PRODUIT</a:t>
          </a:r>
        </a:p>
      </xdr:txBody>
    </xdr:sp>
    <xdr:clientData/>
  </xdr:twoCellAnchor>
  <xdr:twoCellAnchor>
    <xdr:from>
      <xdr:col>3</xdr:col>
      <xdr:colOff>628651</xdr:colOff>
      <xdr:row>3</xdr:row>
      <xdr:rowOff>14816</xdr:rowOff>
    </xdr:from>
    <xdr:to>
      <xdr:col>5</xdr:col>
      <xdr:colOff>78317</xdr:colOff>
      <xdr:row>4</xdr:row>
      <xdr:rowOff>57150</xdr:rowOff>
    </xdr:to>
    <xdr:sp macro="[0]!Module2.AppelerUserForm" textlink="">
      <xdr:nvSpPr>
        <xdr:cNvPr id="7" name="Rectangle 6"/>
        <xdr:cNvSpPr/>
      </xdr:nvSpPr>
      <xdr:spPr>
        <a:xfrm>
          <a:off x="2914651" y="586316"/>
          <a:ext cx="973666" cy="232834"/>
        </a:xfrm>
        <a:prstGeom prst="rect">
          <a:avLst/>
        </a:prstGeom>
        <a:solidFill>
          <a:schemeClr val="bg1"/>
        </a:solidFill>
        <a:ln>
          <a:solidFill>
            <a:schemeClr val="accent3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ENTREE</a:t>
          </a:r>
        </a:p>
      </xdr:txBody>
    </xdr:sp>
    <xdr:clientData/>
  </xdr:twoCellAnchor>
  <xdr:twoCellAnchor>
    <xdr:from>
      <xdr:col>3</xdr:col>
      <xdr:colOff>634129</xdr:colOff>
      <xdr:row>4</xdr:row>
      <xdr:rowOff>167216</xdr:rowOff>
    </xdr:from>
    <xdr:to>
      <xdr:col>5</xdr:col>
      <xdr:colOff>83795</xdr:colOff>
      <xdr:row>6</xdr:row>
      <xdr:rowOff>19050</xdr:rowOff>
    </xdr:to>
    <xdr:sp macro="[0]!Module3.AppelerUserForm" textlink="">
      <xdr:nvSpPr>
        <xdr:cNvPr id="8" name="Rectangle 7"/>
        <xdr:cNvSpPr/>
      </xdr:nvSpPr>
      <xdr:spPr>
        <a:xfrm>
          <a:off x="2920129" y="929216"/>
          <a:ext cx="973666" cy="232834"/>
        </a:xfrm>
        <a:prstGeom prst="rect">
          <a:avLst/>
        </a:prstGeom>
        <a:solidFill>
          <a:schemeClr val="bg1"/>
        </a:solidFill>
        <a:ln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SORTIE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bg1"/>
        </a:solidFill>
        <a:ln>
          <a:solidFill>
            <a:schemeClr val="accent3"/>
          </a:solidFill>
        </a:ln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R51"/>
  <sheetViews>
    <sheetView tabSelected="1" topLeftCell="Z1" zoomScaleNormal="100" workbookViewId="0">
      <selection activeCell="AF20" sqref="AF20"/>
    </sheetView>
  </sheetViews>
  <sheetFormatPr baseColWidth="10" defaultRowHeight="15" x14ac:dyDescent="0.25"/>
  <cols>
    <col min="19" max="19" width="12.7109375" bestFit="1" customWidth="1"/>
    <col min="21" max="21" width="12.7109375" bestFit="1" customWidth="1"/>
    <col min="22" max="25" width="15.7109375" customWidth="1"/>
  </cols>
  <sheetData>
    <row r="1" spans="1:44" ht="15" customHeight="1" thickBot="1" x14ac:dyDescent="0.3">
      <c r="A1" s="4"/>
      <c r="B1" s="5"/>
      <c r="C1" s="5"/>
      <c r="D1" s="5"/>
      <c r="E1" s="6"/>
      <c r="F1" s="6"/>
      <c r="G1" s="45" t="s">
        <v>34</v>
      </c>
      <c r="H1" s="45"/>
      <c r="I1" s="45"/>
      <c r="J1" s="45"/>
      <c r="K1" s="45"/>
      <c r="L1" s="45"/>
      <c r="M1" s="45"/>
      <c r="N1" s="45"/>
      <c r="O1" s="45"/>
      <c r="P1" s="45"/>
      <c r="Q1" s="45"/>
      <c r="R1" s="7"/>
      <c r="S1" s="7"/>
      <c r="T1" s="5"/>
      <c r="U1" s="5"/>
      <c r="V1" s="5"/>
      <c r="W1" s="5"/>
      <c r="X1" s="5"/>
      <c r="Y1" s="5"/>
      <c r="Z1" s="5"/>
      <c r="AA1" s="8"/>
      <c r="AI1" s="117" t="s">
        <v>28</v>
      </c>
      <c r="AJ1" s="118"/>
      <c r="AK1" s="118"/>
      <c r="AL1" s="118"/>
      <c r="AM1" s="118"/>
      <c r="AN1" s="118"/>
      <c r="AO1" s="118"/>
      <c r="AP1" s="118"/>
      <c r="AQ1" s="118"/>
      <c r="AR1" s="119"/>
    </row>
    <row r="2" spans="1:44" ht="15" customHeight="1" thickBot="1" x14ac:dyDescent="0.3">
      <c r="A2" s="9"/>
      <c r="B2" s="1"/>
      <c r="C2" s="1"/>
      <c r="D2" s="1"/>
      <c r="E2" s="2"/>
      <c r="F2" s="2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2"/>
      <c r="S2" s="62" t="s">
        <v>4</v>
      </c>
      <c r="T2" s="83"/>
      <c r="U2" s="14" t="e">
        <f>#REF!</f>
        <v>#REF!</v>
      </c>
      <c r="V2" s="1"/>
      <c r="W2" s="1"/>
      <c r="X2" s="1"/>
      <c r="Y2" s="1"/>
      <c r="Z2" s="1"/>
      <c r="AA2" s="10"/>
      <c r="AI2" s="120"/>
      <c r="AJ2" s="116"/>
      <c r="AK2" s="116"/>
      <c r="AL2" s="116"/>
      <c r="AM2" s="116"/>
      <c r="AN2" s="116"/>
      <c r="AO2" s="116"/>
      <c r="AP2" s="116"/>
      <c r="AQ2" s="116"/>
      <c r="AR2" s="121"/>
    </row>
    <row r="3" spans="1:44" ht="15" customHeight="1" thickBot="1" x14ac:dyDescent="0.3">
      <c r="A3" s="9"/>
      <c r="B3" s="1"/>
      <c r="C3" s="1"/>
      <c r="D3" s="1"/>
      <c r="E3" s="2"/>
      <c r="F3" s="2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2"/>
      <c r="S3" s="20"/>
      <c r="T3" s="21"/>
      <c r="U3" s="3"/>
      <c r="V3" s="1"/>
      <c r="W3" s="1"/>
      <c r="X3" s="1"/>
      <c r="Y3" s="1"/>
      <c r="Z3" s="1"/>
      <c r="AA3" s="10"/>
      <c r="AD3" s="37"/>
      <c r="AI3" s="75" t="s">
        <v>6</v>
      </c>
      <c r="AJ3" s="76"/>
      <c r="AK3" s="75" t="s">
        <v>31</v>
      </c>
      <c r="AL3" s="76"/>
      <c r="AM3" s="75" t="s">
        <v>30</v>
      </c>
      <c r="AN3" s="76"/>
      <c r="AO3" s="75" t="s">
        <v>29</v>
      </c>
      <c r="AP3" s="76"/>
      <c r="AQ3" s="75" t="s">
        <v>32</v>
      </c>
      <c r="AR3" s="76"/>
    </row>
    <row r="4" spans="1:44" ht="15" customHeight="1" thickBot="1" x14ac:dyDescent="0.3">
      <c r="A4" s="9"/>
      <c r="B4" s="1"/>
      <c r="C4" s="1"/>
      <c r="D4" s="1"/>
      <c r="E4" s="2"/>
      <c r="F4" s="2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2"/>
      <c r="S4" s="62" t="s">
        <v>14</v>
      </c>
      <c r="T4" s="63"/>
      <c r="U4" s="15">
        <f>SUM(T12:U50)</f>
        <v>33</v>
      </c>
      <c r="V4" s="1"/>
      <c r="W4" s="1"/>
      <c r="X4" s="1"/>
      <c r="Y4" s="1"/>
      <c r="Z4" s="1"/>
      <c r="AA4" s="10"/>
      <c r="AD4" s="36"/>
      <c r="AI4" s="77"/>
      <c r="AJ4" s="78"/>
      <c r="AK4" s="77"/>
      <c r="AL4" s="78"/>
      <c r="AM4" s="77"/>
      <c r="AN4" s="78"/>
      <c r="AO4" s="77"/>
      <c r="AP4" s="78"/>
      <c r="AQ4" s="77"/>
      <c r="AR4" s="78"/>
    </row>
    <row r="5" spans="1:44" ht="15" customHeight="1" thickBot="1" x14ac:dyDescent="0.3">
      <c r="A5" s="9"/>
      <c r="B5" s="1"/>
      <c r="C5" s="1"/>
      <c r="D5" s="1"/>
      <c r="E5" s="2"/>
      <c r="F5" s="2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2"/>
      <c r="S5" s="22"/>
      <c r="T5" s="22"/>
      <c r="U5" s="1"/>
      <c r="V5" s="16"/>
      <c r="W5" s="1"/>
      <c r="X5" s="1"/>
      <c r="Y5" s="1"/>
      <c r="Z5" s="1"/>
      <c r="AA5" s="10"/>
      <c r="AI5" s="122"/>
      <c r="AJ5" s="123"/>
      <c r="AK5" s="122"/>
      <c r="AL5" s="123"/>
      <c r="AM5" s="122"/>
      <c r="AN5" s="123"/>
      <c r="AO5" s="122"/>
      <c r="AP5" s="123"/>
      <c r="AQ5" s="122"/>
      <c r="AR5" s="123"/>
    </row>
    <row r="6" spans="1:44" ht="15" customHeight="1" thickBot="1" x14ac:dyDescent="0.3">
      <c r="A6" s="9"/>
      <c r="B6" s="1"/>
      <c r="C6" s="1"/>
      <c r="D6" s="1"/>
      <c r="E6" s="2"/>
      <c r="F6" s="2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2"/>
      <c r="S6" s="62" t="s">
        <v>15</v>
      </c>
      <c r="T6" s="63"/>
      <c r="U6" s="15">
        <f>SUM(Z12:AA50)</f>
        <v>105</v>
      </c>
      <c r="V6" s="1"/>
      <c r="W6" s="1"/>
      <c r="X6" s="1"/>
      <c r="Y6" s="1"/>
      <c r="Z6" s="1"/>
      <c r="AA6" s="10"/>
      <c r="AI6" s="124"/>
      <c r="AJ6" s="125"/>
      <c r="AK6" s="124"/>
      <c r="AL6" s="125"/>
      <c r="AM6" s="124"/>
      <c r="AN6" s="125"/>
      <c r="AO6" s="124"/>
      <c r="AP6" s="125"/>
      <c r="AQ6" s="124"/>
      <c r="AR6" s="125"/>
    </row>
    <row r="7" spans="1:44" ht="15" customHeight="1" thickBot="1" x14ac:dyDescent="0.3">
      <c r="A7" s="35"/>
      <c r="B7" s="11"/>
      <c r="C7" s="11"/>
      <c r="D7" s="11"/>
      <c r="E7" s="12"/>
      <c r="F7" s="12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11"/>
      <c r="S7" s="11"/>
      <c r="T7" s="11"/>
      <c r="U7" s="11"/>
      <c r="V7" s="11"/>
      <c r="W7" s="11"/>
      <c r="X7" s="11"/>
      <c r="Y7" s="11"/>
      <c r="Z7" s="11"/>
      <c r="AA7" s="13"/>
      <c r="AI7" s="124"/>
      <c r="AJ7" s="125"/>
      <c r="AK7" s="124"/>
      <c r="AL7" s="125"/>
      <c r="AM7" s="124"/>
      <c r="AN7" s="125"/>
      <c r="AO7" s="124"/>
      <c r="AP7" s="125"/>
      <c r="AQ7" s="124"/>
      <c r="AR7" s="125"/>
    </row>
    <row r="8" spans="1:44" x14ac:dyDescent="0.25">
      <c r="A8" s="48" t="s">
        <v>1</v>
      </c>
      <c r="B8" s="49"/>
      <c r="C8" s="52" t="s">
        <v>0</v>
      </c>
      <c r="D8" s="53"/>
      <c r="E8" s="54"/>
      <c r="F8" s="48" t="s">
        <v>2</v>
      </c>
      <c r="G8" s="49"/>
      <c r="H8" s="49"/>
      <c r="I8" s="49"/>
      <c r="J8" s="58">
        <f>DATE(2015,3,25)</f>
        <v>42088</v>
      </c>
      <c r="K8" s="59"/>
      <c r="L8" s="48"/>
      <c r="M8" s="49"/>
      <c r="N8" s="49"/>
      <c r="O8" s="49"/>
      <c r="P8" s="49"/>
      <c r="Q8" s="49"/>
      <c r="R8" s="106"/>
      <c r="S8" s="104"/>
      <c r="T8" s="64"/>
      <c r="U8" s="70"/>
      <c r="V8" s="71"/>
      <c r="W8" s="48" t="s">
        <v>3</v>
      </c>
      <c r="X8" s="49"/>
      <c r="Y8" s="49"/>
      <c r="Z8" s="41">
        <f ca="1">TODAY()</f>
        <v>42928</v>
      </c>
      <c r="AA8" s="42"/>
      <c r="AI8" s="124"/>
      <c r="AJ8" s="125"/>
      <c r="AK8" s="124"/>
      <c r="AL8" s="125"/>
      <c r="AM8" s="124"/>
      <c r="AN8" s="125"/>
      <c r="AO8" s="124"/>
      <c r="AP8" s="125"/>
      <c r="AQ8" s="124"/>
      <c r="AR8" s="125"/>
    </row>
    <row r="9" spans="1:44" ht="15.75" thickBot="1" x14ac:dyDescent="0.3">
      <c r="A9" s="50"/>
      <c r="B9" s="51"/>
      <c r="C9" s="55"/>
      <c r="D9" s="56"/>
      <c r="E9" s="57"/>
      <c r="F9" s="50"/>
      <c r="G9" s="51"/>
      <c r="H9" s="51"/>
      <c r="I9" s="51"/>
      <c r="J9" s="60"/>
      <c r="K9" s="61"/>
      <c r="L9" s="50"/>
      <c r="M9" s="51"/>
      <c r="N9" s="51"/>
      <c r="O9" s="51"/>
      <c r="P9" s="51"/>
      <c r="Q9" s="51"/>
      <c r="R9" s="107"/>
      <c r="S9" s="105"/>
      <c r="T9" s="65"/>
      <c r="U9" s="68"/>
      <c r="V9" s="72"/>
      <c r="W9" s="50"/>
      <c r="X9" s="51"/>
      <c r="Y9" s="51"/>
      <c r="Z9" s="43"/>
      <c r="AA9" s="44"/>
      <c r="AI9" s="124"/>
      <c r="AJ9" s="125"/>
      <c r="AK9" s="124"/>
      <c r="AL9" s="125"/>
      <c r="AM9" s="124"/>
      <c r="AN9" s="125"/>
      <c r="AO9" s="124"/>
      <c r="AP9" s="125"/>
      <c r="AQ9" s="124"/>
      <c r="AR9" s="125"/>
    </row>
    <row r="10" spans="1:44" x14ac:dyDescent="0.25">
      <c r="A10" s="114" t="s">
        <v>5</v>
      </c>
      <c r="B10" s="75" t="s">
        <v>6</v>
      </c>
      <c r="C10" s="76"/>
      <c r="D10" s="75" t="s">
        <v>7</v>
      </c>
      <c r="E10" s="76"/>
      <c r="F10" s="75" t="s">
        <v>30</v>
      </c>
      <c r="G10" s="76"/>
      <c r="H10" s="75" t="s">
        <v>29</v>
      </c>
      <c r="I10" s="76"/>
      <c r="J10" s="75" t="s">
        <v>8</v>
      </c>
      <c r="K10" s="76"/>
      <c r="L10" s="75" t="s">
        <v>26</v>
      </c>
      <c r="M10" s="76"/>
      <c r="N10" s="108" t="s">
        <v>12</v>
      </c>
      <c r="O10" s="109"/>
      <c r="P10" s="75" t="s">
        <v>9</v>
      </c>
      <c r="Q10" s="76"/>
      <c r="R10" s="108" t="s">
        <v>11</v>
      </c>
      <c r="S10" s="109"/>
      <c r="T10" s="75" t="s">
        <v>16</v>
      </c>
      <c r="U10" s="76"/>
      <c r="V10" s="108" t="s">
        <v>10</v>
      </c>
      <c r="W10" s="109"/>
      <c r="X10" s="108" t="s">
        <v>13</v>
      </c>
      <c r="Y10" s="109"/>
      <c r="Z10" s="75" t="s">
        <v>17</v>
      </c>
      <c r="AA10" s="76"/>
      <c r="AI10" s="124"/>
      <c r="AJ10" s="125"/>
      <c r="AK10" s="124"/>
      <c r="AL10" s="125"/>
      <c r="AM10" s="124"/>
      <c r="AN10" s="125"/>
      <c r="AO10" s="124"/>
      <c r="AP10" s="125"/>
      <c r="AQ10" s="124"/>
      <c r="AR10" s="125"/>
    </row>
    <row r="11" spans="1:44" ht="15.75" thickBot="1" x14ac:dyDescent="0.3">
      <c r="A11" s="115"/>
      <c r="B11" s="77"/>
      <c r="C11" s="78"/>
      <c r="D11" s="77"/>
      <c r="E11" s="78"/>
      <c r="F11" s="77"/>
      <c r="G11" s="78"/>
      <c r="H11" s="77"/>
      <c r="I11" s="78"/>
      <c r="J11" s="77"/>
      <c r="K11" s="78"/>
      <c r="L11" s="77"/>
      <c r="M11" s="78"/>
      <c r="N11" s="112"/>
      <c r="O11" s="113"/>
      <c r="P11" s="77"/>
      <c r="Q11" s="78"/>
      <c r="R11" s="110"/>
      <c r="S11" s="111"/>
      <c r="T11" s="77"/>
      <c r="U11" s="78"/>
      <c r="V11" s="110"/>
      <c r="W11" s="111"/>
      <c r="X11" s="110"/>
      <c r="Y11" s="111"/>
      <c r="Z11" s="77"/>
      <c r="AA11" s="78"/>
      <c r="AI11" s="124"/>
      <c r="AJ11" s="125"/>
      <c r="AK11" s="124"/>
      <c r="AL11" s="125"/>
      <c r="AM11" s="124"/>
      <c r="AN11" s="125"/>
      <c r="AO11" s="124"/>
      <c r="AP11" s="125"/>
      <c r="AQ11" s="124"/>
      <c r="AR11" s="125"/>
    </row>
    <row r="12" spans="1:44" x14ac:dyDescent="0.25">
      <c r="A12" s="17">
        <v>1</v>
      </c>
      <c r="B12" s="80" t="s">
        <v>27</v>
      </c>
      <c r="C12" s="96"/>
      <c r="D12" s="79">
        <v>30</v>
      </c>
      <c r="E12" s="96"/>
      <c r="F12" s="79"/>
      <c r="G12" s="96"/>
      <c r="H12" s="79"/>
      <c r="I12" s="80"/>
      <c r="J12" s="102">
        <f>D12+(F12-H12)</f>
        <v>30</v>
      </c>
      <c r="K12" s="103"/>
      <c r="L12" s="79">
        <v>20</v>
      </c>
      <c r="M12" s="80"/>
      <c r="N12" s="97" t="str">
        <f>IF(J12&gt;=L12,"OK","ALERTE STOCK MINI")</f>
        <v>OK</v>
      </c>
      <c r="O12" s="98"/>
      <c r="P12" s="80"/>
      <c r="Q12" s="96"/>
      <c r="R12" s="79"/>
      <c r="S12" s="96"/>
      <c r="T12" s="89">
        <v>5</v>
      </c>
      <c r="U12" s="90"/>
      <c r="V12" s="23">
        <v>3</v>
      </c>
      <c r="W12" s="38"/>
      <c r="X12" s="79"/>
      <c r="Y12" s="96"/>
      <c r="Z12" s="89">
        <v>50</v>
      </c>
      <c r="AA12" s="90"/>
      <c r="AI12" s="124"/>
      <c r="AJ12" s="125"/>
      <c r="AK12" s="124"/>
      <c r="AL12" s="125"/>
      <c r="AM12" s="124"/>
      <c r="AN12" s="125"/>
      <c r="AO12" s="124"/>
      <c r="AP12" s="125"/>
      <c r="AQ12" s="124"/>
      <c r="AR12" s="125"/>
    </row>
    <row r="13" spans="1:44" x14ac:dyDescent="0.25">
      <c r="A13" s="18">
        <v>2</v>
      </c>
      <c r="B13" s="67"/>
      <c r="C13" s="88"/>
      <c r="D13" s="66">
        <v>30</v>
      </c>
      <c r="E13" s="88"/>
      <c r="F13" s="66"/>
      <c r="G13" s="88"/>
      <c r="H13" s="66"/>
      <c r="I13" s="67"/>
      <c r="J13" s="73">
        <f t="shared" ref="J13:J50" si="0">D13+(F13-H13)</f>
        <v>30</v>
      </c>
      <c r="K13" s="91"/>
      <c r="L13" s="66">
        <v>40</v>
      </c>
      <c r="M13" s="67"/>
      <c r="N13" s="92" t="str">
        <f t="shared" ref="N13:N50" si="1">IF(J13&gt;=L13,"OK","ALERTE STOCK MINI")</f>
        <v>ALERTE STOCK MINI</v>
      </c>
      <c r="O13" s="93"/>
      <c r="P13" s="67"/>
      <c r="Q13" s="88"/>
      <c r="R13" s="66"/>
      <c r="S13" s="88"/>
      <c r="T13" s="84">
        <v>10</v>
      </c>
      <c r="U13" s="85"/>
      <c r="V13" s="24"/>
      <c r="W13" s="39"/>
      <c r="X13" s="66"/>
      <c r="Y13" s="88"/>
      <c r="Z13" s="84">
        <v>35</v>
      </c>
      <c r="AA13" s="85"/>
      <c r="AI13" s="124"/>
      <c r="AJ13" s="125"/>
      <c r="AK13" s="124"/>
      <c r="AL13" s="125"/>
      <c r="AM13" s="124"/>
      <c r="AN13" s="125"/>
      <c r="AO13" s="124"/>
      <c r="AP13" s="125"/>
      <c r="AQ13" s="124"/>
      <c r="AR13" s="125"/>
    </row>
    <row r="14" spans="1:44" x14ac:dyDescent="0.25">
      <c r="A14" s="18">
        <v>3</v>
      </c>
      <c r="B14" s="99"/>
      <c r="C14" s="91"/>
      <c r="D14" s="73"/>
      <c r="E14" s="91"/>
      <c r="F14" s="73"/>
      <c r="G14" s="91"/>
      <c r="H14" s="73"/>
      <c r="I14" s="74"/>
      <c r="J14" s="73">
        <f t="shared" si="0"/>
        <v>0</v>
      </c>
      <c r="K14" s="91"/>
      <c r="L14" s="73"/>
      <c r="M14" s="74"/>
      <c r="N14" s="92" t="str">
        <f t="shared" si="1"/>
        <v>OK</v>
      </c>
      <c r="O14" s="93"/>
      <c r="P14" s="99"/>
      <c r="Q14" s="91"/>
      <c r="R14" s="73"/>
      <c r="S14" s="91"/>
      <c r="T14" s="86">
        <v>18</v>
      </c>
      <c r="U14" s="87"/>
      <c r="V14" s="24"/>
      <c r="W14" s="39"/>
      <c r="X14" s="73"/>
      <c r="Y14" s="91"/>
      <c r="Z14" s="86">
        <v>20</v>
      </c>
      <c r="AA14" s="87"/>
      <c r="AI14" s="124"/>
      <c r="AJ14" s="125"/>
      <c r="AK14" s="124"/>
      <c r="AL14" s="125"/>
      <c r="AM14" s="124"/>
      <c r="AN14" s="125"/>
      <c r="AO14" s="124"/>
      <c r="AP14" s="125"/>
      <c r="AQ14" s="124"/>
      <c r="AR14" s="125"/>
    </row>
    <row r="15" spans="1:44" x14ac:dyDescent="0.25">
      <c r="A15" s="18">
        <v>4</v>
      </c>
      <c r="B15" s="99"/>
      <c r="C15" s="91"/>
      <c r="D15" s="73"/>
      <c r="E15" s="91"/>
      <c r="F15" s="73"/>
      <c r="G15" s="91"/>
      <c r="H15" s="73"/>
      <c r="I15" s="74"/>
      <c r="J15" s="73">
        <f t="shared" si="0"/>
        <v>0</v>
      </c>
      <c r="K15" s="91"/>
      <c r="L15" s="73"/>
      <c r="M15" s="74"/>
      <c r="N15" s="92" t="str">
        <f t="shared" si="1"/>
        <v>OK</v>
      </c>
      <c r="O15" s="93"/>
      <c r="P15" s="99"/>
      <c r="Q15" s="91"/>
      <c r="R15" s="73"/>
      <c r="S15" s="91"/>
      <c r="T15" s="86"/>
      <c r="U15" s="87"/>
      <c r="V15" s="24"/>
      <c r="W15" s="39"/>
      <c r="X15" s="73"/>
      <c r="Y15" s="91"/>
      <c r="Z15" s="86"/>
      <c r="AA15" s="87"/>
      <c r="AI15" s="124"/>
      <c r="AJ15" s="125"/>
      <c r="AK15" s="124"/>
      <c r="AL15" s="125"/>
      <c r="AM15" s="124"/>
      <c r="AN15" s="125"/>
      <c r="AO15" s="124"/>
      <c r="AP15" s="125"/>
      <c r="AQ15" s="124"/>
      <c r="AR15" s="125"/>
    </row>
    <row r="16" spans="1:44" x14ac:dyDescent="0.25">
      <c r="A16" s="18">
        <v>5</v>
      </c>
      <c r="B16" s="99"/>
      <c r="C16" s="91"/>
      <c r="D16" s="73"/>
      <c r="E16" s="91"/>
      <c r="F16" s="73"/>
      <c r="G16" s="91"/>
      <c r="H16" s="73"/>
      <c r="I16" s="74"/>
      <c r="J16" s="73">
        <f t="shared" si="0"/>
        <v>0</v>
      </c>
      <c r="K16" s="91"/>
      <c r="L16" s="73"/>
      <c r="M16" s="74"/>
      <c r="N16" s="92" t="str">
        <f t="shared" si="1"/>
        <v>OK</v>
      </c>
      <c r="O16" s="93"/>
      <c r="P16" s="99"/>
      <c r="Q16" s="91"/>
      <c r="R16" s="73"/>
      <c r="S16" s="91"/>
      <c r="T16" s="86"/>
      <c r="U16" s="87"/>
      <c r="V16" s="24"/>
      <c r="W16" s="39"/>
      <c r="X16" s="73"/>
      <c r="Y16" s="91"/>
      <c r="Z16" s="86"/>
      <c r="AA16" s="87"/>
      <c r="AI16" s="124"/>
      <c r="AJ16" s="125"/>
      <c r="AK16" s="124"/>
      <c r="AL16" s="125"/>
      <c r="AM16" s="124"/>
      <c r="AN16" s="125"/>
      <c r="AO16" s="124"/>
      <c r="AP16" s="125"/>
      <c r="AQ16" s="124"/>
      <c r="AR16" s="125"/>
    </row>
    <row r="17" spans="1:44" x14ac:dyDescent="0.25">
      <c r="A17" s="18">
        <v>6</v>
      </c>
      <c r="B17" s="99"/>
      <c r="C17" s="91"/>
      <c r="D17" s="73"/>
      <c r="E17" s="91"/>
      <c r="F17" s="73"/>
      <c r="G17" s="91"/>
      <c r="H17" s="73"/>
      <c r="I17" s="74"/>
      <c r="J17" s="73">
        <f t="shared" si="0"/>
        <v>0</v>
      </c>
      <c r="K17" s="91"/>
      <c r="L17" s="73"/>
      <c r="M17" s="74"/>
      <c r="N17" s="92" t="str">
        <f t="shared" si="1"/>
        <v>OK</v>
      </c>
      <c r="O17" s="93"/>
      <c r="P17" s="99"/>
      <c r="Q17" s="91"/>
      <c r="R17" s="73"/>
      <c r="S17" s="91"/>
      <c r="T17" s="86"/>
      <c r="U17" s="87"/>
      <c r="V17" s="24"/>
      <c r="W17" s="39"/>
      <c r="X17" s="73"/>
      <c r="Y17" s="91"/>
      <c r="Z17" s="86"/>
      <c r="AA17" s="87"/>
      <c r="AI17" s="124"/>
      <c r="AJ17" s="125"/>
      <c r="AK17" s="124"/>
      <c r="AL17" s="125"/>
      <c r="AM17" s="124"/>
      <c r="AN17" s="125"/>
      <c r="AO17" s="124"/>
      <c r="AP17" s="125"/>
      <c r="AQ17" s="124"/>
      <c r="AR17" s="125"/>
    </row>
    <row r="18" spans="1:44" x14ac:dyDescent="0.25">
      <c r="A18" s="18">
        <v>7</v>
      </c>
      <c r="B18" s="99"/>
      <c r="C18" s="91"/>
      <c r="D18" s="73"/>
      <c r="E18" s="91"/>
      <c r="F18" s="73"/>
      <c r="G18" s="91"/>
      <c r="H18" s="73"/>
      <c r="I18" s="74"/>
      <c r="J18" s="73">
        <f t="shared" si="0"/>
        <v>0</v>
      </c>
      <c r="K18" s="91"/>
      <c r="L18" s="73"/>
      <c r="M18" s="74"/>
      <c r="N18" s="92" t="str">
        <f t="shared" si="1"/>
        <v>OK</v>
      </c>
      <c r="O18" s="93"/>
      <c r="P18" s="99"/>
      <c r="Q18" s="91"/>
      <c r="R18" s="73"/>
      <c r="S18" s="91"/>
      <c r="T18" s="86"/>
      <c r="U18" s="87"/>
      <c r="V18" s="24"/>
      <c r="W18" s="39"/>
      <c r="X18" s="73"/>
      <c r="Y18" s="91"/>
      <c r="Z18" s="86"/>
      <c r="AA18" s="87"/>
      <c r="AI18" s="124"/>
      <c r="AJ18" s="125"/>
      <c r="AK18" s="124"/>
      <c r="AL18" s="125"/>
      <c r="AM18" s="124"/>
      <c r="AN18" s="125"/>
      <c r="AO18" s="124"/>
      <c r="AP18" s="125"/>
      <c r="AQ18" s="124"/>
      <c r="AR18" s="125"/>
    </row>
    <row r="19" spans="1:44" x14ac:dyDescent="0.25">
      <c r="A19" s="18">
        <v>8</v>
      </c>
      <c r="B19" s="99"/>
      <c r="C19" s="91"/>
      <c r="D19" s="73"/>
      <c r="E19" s="91"/>
      <c r="F19" s="73"/>
      <c r="G19" s="91"/>
      <c r="H19" s="73"/>
      <c r="I19" s="74"/>
      <c r="J19" s="73">
        <f t="shared" si="0"/>
        <v>0</v>
      </c>
      <c r="K19" s="91"/>
      <c r="L19" s="73"/>
      <c r="M19" s="74"/>
      <c r="N19" s="92" t="str">
        <f t="shared" si="1"/>
        <v>OK</v>
      </c>
      <c r="O19" s="93"/>
      <c r="P19" s="99"/>
      <c r="Q19" s="91"/>
      <c r="R19" s="73"/>
      <c r="S19" s="91"/>
      <c r="T19" s="86"/>
      <c r="U19" s="87"/>
      <c r="V19" s="24"/>
      <c r="W19" s="39"/>
      <c r="X19" s="73"/>
      <c r="Y19" s="91"/>
      <c r="Z19" s="86"/>
      <c r="AA19" s="87"/>
      <c r="AI19" s="124"/>
      <c r="AJ19" s="125"/>
      <c r="AK19" s="124"/>
      <c r="AL19" s="125"/>
      <c r="AM19" s="124"/>
      <c r="AN19" s="125"/>
      <c r="AO19" s="124"/>
      <c r="AP19" s="125"/>
      <c r="AQ19" s="124"/>
      <c r="AR19" s="125"/>
    </row>
    <row r="20" spans="1:44" x14ac:dyDescent="0.25">
      <c r="A20" s="18">
        <v>9</v>
      </c>
      <c r="B20" s="99"/>
      <c r="C20" s="91"/>
      <c r="D20" s="73"/>
      <c r="E20" s="91"/>
      <c r="F20" s="73"/>
      <c r="G20" s="91"/>
      <c r="H20" s="73"/>
      <c r="I20" s="74"/>
      <c r="J20" s="73">
        <f t="shared" si="0"/>
        <v>0</v>
      </c>
      <c r="K20" s="91"/>
      <c r="L20" s="73"/>
      <c r="M20" s="74"/>
      <c r="N20" s="92" t="str">
        <f t="shared" si="1"/>
        <v>OK</v>
      </c>
      <c r="O20" s="93"/>
      <c r="P20" s="99"/>
      <c r="Q20" s="91"/>
      <c r="R20" s="73"/>
      <c r="S20" s="91"/>
      <c r="T20" s="86"/>
      <c r="U20" s="87"/>
      <c r="V20" s="24"/>
      <c r="W20" s="39"/>
      <c r="X20" s="73"/>
      <c r="Y20" s="91"/>
      <c r="Z20" s="86"/>
      <c r="AA20" s="87"/>
      <c r="AI20" s="124"/>
      <c r="AJ20" s="125"/>
      <c r="AK20" s="124"/>
      <c r="AL20" s="125"/>
      <c r="AM20" s="124"/>
      <c r="AN20" s="125"/>
      <c r="AO20" s="124"/>
      <c r="AP20" s="125"/>
      <c r="AQ20" s="124"/>
      <c r="AR20" s="125"/>
    </row>
    <row r="21" spans="1:44" x14ac:dyDescent="0.25">
      <c r="A21" s="18">
        <v>10</v>
      </c>
      <c r="B21" s="99"/>
      <c r="C21" s="91"/>
      <c r="D21" s="73"/>
      <c r="E21" s="91"/>
      <c r="F21" s="73"/>
      <c r="G21" s="91"/>
      <c r="H21" s="73"/>
      <c r="I21" s="74"/>
      <c r="J21" s="73">
        <f t="shared" si="0"/>
        <v>0</v>
      </c>
      <c r="K21" s="91"/>
      <c r="L21" s="73"/>
      <c r="M21" s="74"/>
      <c r="N21" s="92" t="str">
        <f t="shared" si="1"/>
        <v>OK</v>
      </c>
      <c r="O21" s="93"/>
      <c r="P21" s="99"/>
      <c r="Q21" s="91"/>
      <c r="R21" s="73"/>
      <c r="S21" s="91"/>
      <c r="T21" s="86"/>
      <c r="U21" s="87"/>
      <c r="V21" s="24"/>
      <c r="W21" s="39"/>
      <c r="X21" s="73"/>
      <c r="Y21" s="91"/>
      <c r="Z21" s="86"/>
      <c r="AA21" s="87"/>
      <c r="AI21" s="124"/>
      <c r="AJ21" s="125"/>
      <c r="AK21" s="124"/>
      <c r="AL21" s="125"/>
      <c r="AM21" s="124"/>
      <c r="AN21" s="125"/>
      <c r="AO21" s="124"/>
      <c r="AP21" s="125"/>
      <c r="AQ21" s="124"/>
      <c r="AR21" s="125"/>
    </row>
    <row r="22" spans="1:44" x14ac:dyDescent="0.25">
      <c r="A22" s="18">
        <v>11</v>
      </c>
      <c r="B22" s="99"/>
      <c r="C22" s="91"/>
      <c r="D22" s="73"/>
      <c r="E22" s="91"/>
      <c r="F22" s="73"/>
      <c r="G22" s="91"/>
      <c r="H22" s="73"/>
      <c r="I22" s="74"/>
      <c r="J22" s="73">
        <f t="shared" si="0"/>
        <v>0</v>
      </c>
      <c r="K22" s="91"/>
      <c r="L22" s="73"/>
      <c r="M22" s="74"/>
      <c r="N22" s="92" t="str">
        <f t="shared" si="1"/>
        <v>OK</v>
      </c>
      <c r="O22" s="93"/>
      <c r="P22" s="99"/>
      <c r="Q22" s="91"/>
      <c r="R22" s="73"/>
      <c r="S22" s="91"/>
      <c r="T22" s="86"/>
      <c r="U22" s="87"/>
      <c r="V22" s="24"/>
      <c r="W22" s="39"/>
      <c r="X22" s="73"/>
      <c r="Y22" s="91"/>
      <c r="Z22" s="86"/>
      <c r="AA22" s="87"/>
      <c r="AI22" s="124"/>
      <c r="AJ22" s="125"/>
      <c r="AK22" s="124"/>
      <c r="AL22" s="125"/>
      <c r="AM22" s="124"/>
      <c r="AN22" s="125"/>
      <c r="AO22" s="124"/>
      <c r="AP22" s="125"/>
      <c r="AQ22" s="124"/>
      <c r="AR22" s="125"/>
    </row>
    <row r="23" spans="1:44" x14ac:dyDescent="0.25">
      <c r="A23" s="18">
        <v>12</v>
      </c>
      <c r="B23" s="99"/>
      <c r="C23" s="91"/>
      <c r="D23" s="73"/>
      <c r="E23" s="91"/>
      <c r="F23" s="73"/>
      <c r="G23" s="91"/>
      <c r="H23" s="73"/>
      <c r="I23" s="74"/>
      <c r="J23" s="73">
        <f t="shared" si="0"/>
        <v>0</v>
      </c>
      <c r="K23" s="91"/>
      <c r="L23" s="73"/>
      <c r="M23" s="74"/>
      <c r="N23" s="92" t="str">
        <f t="shared" si="1"/>
        <v>OK</v>
      </c>
      <c r="O23" s="93"/>
      <c r="P23" s="99"/>
      <c r="Q23" s="91"/>
      <c r="R23" s="73"/>
      <c r="S23" s="91"/>
      <c r="T23" s="86"/>
      <c r="U23" s="87"/>
      <c r="V23" s="24"/>
      <c r="W23" s="39"/>
      <c r="X23" s="73"/>
      <c r="Y23" s="91"/>
      <c r="Z23" s="86"/>
      <c r="AA23" s="87"/>
      <c r="AI23" s="124"/>
      <c r="AJ23" s="125"/>
      <c r="AK23" s="124"/>
      <c r="AL23" s="125"/>
      <c r="AM23" s="124"/>
      <c r="AN23" s="125"/>
      <c r="AO23" s="124"/>
      <c r="AP23" s="125"/>
      <c r="AQ23" s="124"/>
      <c r="AR23" s="125"/>
    </row>
    <row r="24" spans="1:44" x14ac:dyDescent="0.25">
      <c r="A24" s="18">
        <v>13</v>
      </c>
      <c r="B24" s="99"/>
      <c r="C24" s="91"/>
      <c r="D24" s="73"/>
      <c r="E24" s="91"/>
      <c r="F24" s="73"/>
      <c r="G24" s="91"/>
      <c r="H24" s="73"/>
      <c r="I24" s="74"/>
      <c r="J24" s="73">
        <f t="shared" si="0"/>
        <v>0</v>
      </c>
      <c r="K24" s="91"/>
      <c r="L24" s="73"/>
      <c r="M24" s="74"/>
      <c r="N24" s="92" t="str">
        <f t="shared" si="1"/>
        <v>OK</v>
      </c>
      <c r="O24" s="93"/>
      <c r="P24" s="99"/>
      <c r="Q24" s="91"/>
      <c r="R24" s="73"/>
      <c r="S24" s="91"/>
      <c r="T24" s="86"/>
      <c r="U24" s="87"/>
      <c r="V24" s="24"/>
      <c r="W24" s="39"/>
      <c r="X24" s="73"/>
      <c r="Y24" s="91"/>
      <c r="Z24" s="86"/>
      <c r="AA24" s="87"/>
      <c r="AI24" s="124"/>
      <c r="AJ24" s="125"/>
      <c r="AK24" s="124"/>
      <c r="AL24" s="125"/>
      <c r="AM24" s="124"/>
      <c r="AN24" s="125"/>
      <c r="AO24" s="124"/>
      <c r="AP24" s="125"/>
      <c r="AQ24" s="124"/>
      <c r="AR24" s="125"/>
    </row>
    <row r="25" spans="1:44" x14ac:dyDescent="0.25">
      <c r="A25" s="18">
        <v>14</v>
      </c>
      <c r="B25" s="99"/>
      <c r="C25" s="91"/>
      <c r="D25" s="73"/>
      <c r="E25" s="91"/>
      <c r="F25" s="73"/>
      <c r="G25" s="91"/>
      <c r="H25" s="73"/>
      <c r="I25" s="74"/>
      <c r="J25" s="73">
        <f t="shared" si="0"/>
        <v>0</v>
      </c>
      <c r="K25" s="91"/>
      <c r="L25" s="73"/>
      <c r="M25" s="74"/>
      <c r="N25" s="92" t="str">
        <f t="shared" si="1"/>
        <v>OK</v>
      </c>
      <c r="O25" s="93"/>
      <c r="P25" s="99"/>
      <c r="Q25" s="91"/>
      <c r="R25" s="73"/>
      <c r="S25" s="91"/>
      <c r="T25" s="86"/>
      <c r="U25" s="87"/>
      <c r="V25" s="24"/>
      <c r="W25" s="39"/>
      <c r="X25" s="73"/>
      <c r="Y25" s="91"/>
      <c r="Z25" s="86"/>
      <c r="AA25" s="87"/>
      <c r="AI25" s="124"/>
      <c r="AJ25" s="125"/>
      <c r="AK25" s="124"/>
      <c r="AL25" s="125"/>
      <c r="AM25" s="124"/>
      <c r="AN25" s="125"/>
      <c r="AO25" s="124"/>
      <c r="AP25" s="125"/>
      <c r="AQ25" s="124"/>
      <c r="AR25" s="125"/>
    </row>
    <row r="26" spans="1:44" x14ac:dyDescent="0.25">
      <c r="A26" s="18">
        <v>15</v>
      </c>
      <c r="B26" s="99"/>
      <c r="C26" s="91"/>
      <c r="D26" s="73"/>
      <c r="E26" s="91"/>
      <c r="F26" s="73"/>
      <c r="G26" s="91"/>
      <c r="H26" s="73"/>
      <c r="I26" s="74"/>
      <c r="J26" s="73">
        <f t="shared" si="0"/>
        <v>0</v>
      </c>
      <c r="K26" s="91"/>
      <c r="L26" s="73"/>
      <c r="M26" s="74"/>
      <c r="N26" s="92" t="str">
        <f t="shared" si="1"/>
        <v>OK</v>
      </c>
      <c r="O26" s="93"/>
      <c r="P26" s="99"/>
      <c r="Q26" s="91"/>
      <c r="R26" s="73"/>
      <c r="S26" s="91"/>
      <c r="T26" s="86"/>
      <c r="U26" s="87"/>
      <c r="V26" s="24"/>
      <c r="W26" s="39"/>
      <c r="X26" s="73"/>
      <c r="Y26" s="91"/>
      <c r="Z26" s="86"/>
      <c r="AA26" s="87"/>
      <c r="AI26" s="124"/>
      <c r="AJ26" s="125"/>
      <c r="AK26" s="124"/>
      <c r="AL26" s="125"/>
      <c r="AM26" s="124"/>
      <c r="AN26" s="125"/>
      <c r="AO26" s="124"/>
      <c r="AP26" s="125"/>
      <c r="AQ26" s="124"/>
      <c r="AR26" s="125"/>
    </row>
    <row r="27" spans="1:44" x14ac:dyDescent="0.25">
      <c r="A27" s="18">
        <v>16</v>
      </c>
      <c r="B27" s="99"/>
      <c r="C27" s="91"/>
      <c r="D27" s="73"/>
      <c r="E27" s="91"/>
      <c r="F27" s="73"/>
      <c r="G27" s="91"/>
      <c r="H27" s="73"/>
      <c r="I27" s="74"/>
      <c r="J27" s="73">
        <f t="shared" si="0"/>
        <v>0</v>
      </c>
      <c r="K27" s="91"/>
      <c r="L27" s="73"/>
      <c r="M27" s="74"/>
      <c r="N27" s="92" t="str">
        <f t="shared" si="1"/>
        <v>OK</v>
      </c>
      <c r="O27" s="93"/>
      <c r="P27" s="99"/>
      <c r="Q27" s="91"/>
      <c r="R27" s="73"/>
      <c r="S27" s="91"/>
      <c r="T27" s="86"/>
      <c r="U27" s="87"/>
      <c r="V27" s="24"/>
      <c r="W27" s="39"/>
      <c r="X27" s="73"/>
      <c r="Y27" s="91"/>
      <c r="Z27" s="86"/>
      <c r="AA27" s="87"/>
      <c r="AI27" s="124"/>
      <c r="AJ27" s="125"/>
      <c r="AK27" s="124"/>
      <c r="AL27" s="125"/>
      <c r="AM27" s="124"/>
      <c r="AN27" s="125"/>
      <c r="AO27" s="124"/>
      <c r="AP27" s="125"/>
      <c r="AQ27" s="124"/>
      <c r="AR27" s="125"/>
    </row>
    <row r="28" spans="1:44" x14ac:dyDescent="0.25">
      <c r="A28" s="18">
        <v>17</v>
      </c>
      <c r="B28" s="99"/>
      <c r="C28" s="91"/>
      <c r="D28" s="73"/>
      <c r="E28" s="91"/>
      <c r="F28" s="73"/>
      <c r="G28" s="91"/>
      <c r="H28" s="73"/>
      <c r="I28" s="74"/>
      <c r="J28" s="73">
        <f t="shared" si="0"/>
        <v>0</v>
      </c>
      <c r="K28" s="91"/>
      <c r="L28" s="73"/>
      <c r="M28" s="74"/>
      <c r="N28" s="92" t="str">
        <f t="shared" si="1"/>
        <v>OK</v>
      </c>
      <c r="O28" s="93"/>
      <c r="P28" s="99"/>
      <c r="Q28" s="91"/>
      <c r="R28" s="73"/>
      <c r="S28" s="91"/>
      <c r="T28" s="86"/>
      <c r="U28" s="87"/>
      <c r="V28" s="24"/>
      <c r="W28" s="39"/>
      <c r="X28" s="73"/>
      <c r="Y28" s="91"/>
      <c r="Z28" s="86"/>
      <c r="AA28" s="87"/>
      <c r="AI28" s="124"/>
      <c r="AJ28" s="125"/>
      <c r="AK28" s="124"/>
      <c r="AL28" s="125"/>
      <c r="AM28" s="124"/>
      <c r="AN28" s="125"/>
      <c r="AO28" s="124"/>
      <c r="AP28" s="125"/>
      <c r="AQ28" s="124"/>
      <c r="AR28" s="125"/>
    </row>
    <row r="29" spans="1:44" x14ac:dyDescent="0.25">
      <c r="A29" s="18">
        <v>18</v>
      </c>
      <c r="B29" s="99"/>
      <c r="C29" s="91"/>
      <c r="D29" s="73"/>
      <c r="E29" s="91"/>
      <c r="F29" s="73"/>
      <c r="G29" s="91"/>
      <c r="H29" s="73"/>
      <c r="I29" s="74"/>
      <c r="J29" s="73">
        <f t="shared" si="0"/>
        <v>0</v>
      </c>
      <c r="K29" s="91"/>
      <c r="L29" s="73"/>
      <c r="M29" s="74"/>
      <c r="N29" s="92" t="str">
        <f t="shared" si="1"/>
        <v>OK</v>
      </c>
      <c r="O29" s="93"/>
      <c r="P29" s="99"/>
      <c r="Q29" s="91"/>
      <c r="R29" s="73"/>
      <c r="S29" s="91"/>
      <c r="T29" s="86"/>
      <c r="U29" s="87"/>
      <c r="V29" s="24"/>
      <c r="W29" s="39"/>
      <c r="X29" s="73"/>
      <c r="Y29" s="91"/>
      <c r="Z29" s="86"/>
      <c r="AA29" s="87"/>
      <c r="AI29" s="124"/>
      <c r="AJ29" s="125"/>
      <c r="AK29" s="124"/>
      <c r="AL29" s="125"/>
      <c r="AM29" s="124"/>
      <c r="AN29" s="125"/>
      <c r="AO29" s="124"/>
      <c r="AP29" s="125"/>
      <c r="AQ29" s="124"/>
      <c r="AR29" s="125"/>
    </row>
    <row r="30" spans="1:44" x14ac:dyDescent="0.25">
      <c r="A30" s="18">
        <v>19</v>
      </c>
      <c r="B30" s="99"/>
      <c r="C30" s="91"/>
      <c r="D30" s="73"/>
      <c r="E30" s="91"/>
      <c r="F30" s="73"/>
      <c r="G30" s="91"/>
      <c r="H30" s="73"/>
      <c r="I30" s="74"/>
      <c r="J30" s="73">
        <f t="shared" si="0"/>
        <v>0</v>
      </c>
      <c r="K30" s="91"/>
      <c r="L30" s="73"/>
      <c r="M30" s="74"/>
      <c r="N30" s="92" t="str">
        <f t="shared" si="1"/>
        <v>OK</v>
      </c>
      <c r="O30" s="93"/>
      <c r="P30" s="99"/>
      <c r="Q30" s="91"/>
      <c r="R30" s="73"/>
      <c r="S30" s="91"/>
      <c r="T30" s="86"/>
      <c r="U30" s="87"/>
      <c r="V30" s="24"/>
      <c r="W30" s="39"/>
      <c r="X30" s="73"/>
      <c r="Y30" s="91"/>
      <c r="Z30" s="86"/>
      <c r="AA30" s="87"/>
      <c r="AI30" s="124"/>
      <c r="AJ30" s="125"/>
      <c r="AK30" s="124"/>
      <c r="AL30" s="125"/>
      <c r="AM30" s="124"/>
      <c r="AN30" s="125"/>
      <c r="AO30" s="124"/>
      <c r="AP30" s="125"/>
      <c r="AQ30" s="124"/>
      <c r="AR30" s="125"/>
    </row>
    <row r="31" spans="1:44" x14ac:dyDescent="0.25">
      <c r="A31" s="18">
        <v>20</v>
      </c>
      <c r="B31" s="99"/>
      <c r="C31" s="91"/>
      <c r="D31" s="73"/>
      <c r="E31" s="91"/>
      <c r="F31" s="73"/>
      <c r="G31" s="91"/>
      <c r="H31" s="73"/>
      <c r="I31" s="74"/>
      <c r="J31" s="73">
        <f t="shared" si="0"/>
        <v>0</v>
      </c>
      <c r="K31" s="91"/>
      <c r="L31" s="73"/>
      <c r="M31" s="74"/>
      <c r="N31" s="92" t="str">
        <f t="shared" si="1"/>
        <v>OK</v>
      </c>
      <c r="O31" s="93"/>
      <c r="P31" s="99"/>
      <c r="Q31" s="91"/>
      <c r="R31" s="73"/>
      <c r="S31" s="91"/>
      <c r="T31" s="86"/>
      <c r="U31" s="87"/>
      <c r="V31" s="24"/>
      <c r="W31" s="39"/>
      <c r="X31" s="73"/>
      <c r="Y31" s="91"/>
      <c r="Z31" s="86"/>
      <c r="AA31" s="87"/>
      <c r="AI31" s="124"/>
      <c r="AJ31" s="125"/>
      <c r="AK31" s="124"/>
      <c r="AL31" s="125"/>
      <c r="AM31" s="124"/>
      <c r="AN31" s="125"/>
      <c r="AO31" s="124"/>
      <c r="AP31" s="125"/>
      <c r="AQ31" s="124"/>
      <c r="AR31" s="125"/>
    </row>
    <row r="32" spans="1:44" x14ac:dyDescent="0.25">
      <c r="A32" s="18">
        <v>21</v>
      </c>
      <c r="B32" s="99"/>
      <c r="C32" s="91"/>
      <c r="D32" s="73"/>
      <c r="E32" s="91"/>
      <c r="F32" s="73"/>
      <c r="G32" s="91"/>
      <c r="H32" s="73"/>
      <c r="I32" s="74"/>
      <c r="J32" s="73">
        <f t="shared" si="0"/>
        <v>0</v>
      </c>
      <c r="K32" s="91"/>
      <c r="L32" s="73"/>
      <c r="M32" s="74"/>
      <c r="N32" s="92" t="str">
        <f t="shared" si="1"/>
        <v>OK</v>
      </c>
      <c r="O32" s="93"/>
      <c r="P32" s="99"/>
      <c r="Q32" s="91"/>
      <c r="R32" s="73"/>
      <c r="S32" s="91"/>
      <c r="T32" s="86"/>
      <c r="U32" s="87"/>
      <c r="V32" s="24"/>
      <c r="W32" s="39"/>
      <c r="X32" s="73"/>
      <c r="Y32" s="91"/>
      <c r="Z32" s="86"/>
      <c r="AA32" s="87"/>
      <c r="AI32" s="124"/>
      <c r="AJ32" s="125"/>
      <c r="AK32" s="124"/>
      <c r="AL32" s="125"/>
      <c r="AM32" s="124"/>
      <c r="AN32" s="125"/>
      <c r="AO32" s="124"/>
      <c r="AP32" s="125"/>
      <c r="AQ32" s="124"/>
      <c r="AR32" s="125"/>
    </row>
    <row r="33" spans="1:44" x14ac:dyDescent="0.25">
      <c r="A33" s="18">
        <v>22</v>
      </c>
      <c r="B33" s="99"/>
      <c r="C33" s="91"/>
      <c r="D33" s="73"/>
      <c r="E33" s="91"/>
      <c r="F33" s="73"/>
      <c r="G33" s="91"/>
      <c r="H33" s="73"/>
      <c r="I33" s="74"/>
      <c r="J33" s="73">
        <f t="shared" si="0"/>
        <v>0</v>
      </c>
      <c r="K33" s="91"/>
      <c r="L33" s="73"/>
      <c r="M33" s="74"/>
      <c r="N33" s="92" t="str">
        <f t="shared" si="1"/>
        <v>OK</v>
      </c>
      <c r="O33" s="93"/>
      <c r="P33" s="99"/>
      <c r="Q33" s="91"/>
      <c r="R33" s="73"/>
      <c r="S33" s="91"/>
      <c r="T33" s="86"/>
      <c r="U33" s="87"/>
      <c r="V33" s="24"/>
      <c r="W33" s="39"/>
      <c r="X33" s="73"/>
      <c r="Y33" s="91"/>
      <c r="Z33" s="86"/>
      <c r="AA33" s="87"/>
      <c r="AI33" s="124"/>
      <c r="AJ33" s="125"/>
      <c r="AK33" s="124"/>
      <c r="AL33" s="125"/>
      <c r="AM33" s="124"/>
      <c r="AN33" s="125"/>
      <c r="AO33" s="124"/>
      <c r="AP33" s="125"/>
      <c r="AQ33" s="124"/>
      <c r="AR33" s="125"/>
    </row>
    <row r="34" spans="1:44" x14ac:dyDescent="0.25">
      <c r="A34" s="18">
        <v>23</v>
      </c>
      <c r="B34" s="99"/>
      <c r="C34" s="91"/>
      <c r="D34" s="73"/>
      <c r="E34" s="91"/>
      <c r="F34" s="73"/>
      <c r="G34" s="91"/>
      <c r="H34" s="73"/>
      <c r="I34" s="74"/>
      <c r="J34" s="73">
        <f t="shared" si="0"/>
        <v>0</v>
      </c>
      <c r="K34" s="91"/>
      <c r="L34" s="73"/>
      <c r="M34" s="74"/>
      <c r="N34" s="92" t="str">
        <f t="shared" si="1"/>
        <v>OK</v>
      </c>
      <c r="O34" s="93"/>
      <c r="P34" s="99"/>
      <c r="Q34" s="91"/>
      <c r="R34" s="73"/>
      <c r="S34" s="91"/>
      <c r="T34" s="86"/>
      <c r="U34" s="87"/>
      <c r="V34" s="24"/>
      <c r="W34" s="39"/>
      <c r="X34" s="73"/>
      <c r="Y34" s="91"/>
      <c r="Z34" s="86"/>
      <c r="AA34" s="87"/>
      <c r="AI34" s="124"/>
      <c r="AJ34" s="125"/>
      <c r="AK34" s="124"/>
      <c r="AL34" s="125"/>
      <c r="AM34" s="124"/>
      <c r="AN34" s="125"/>
      <c r="AO34" s="124"/>
      <c r="AP34" s="125"/>
      <c r="AQ34" s="124"/>
      <c r="AR34" s="125"/>
    </row>
    <row r="35" spans="1:44" x14ac:dyDescent="0.25">
      <c r="A35" s="18">
        <v>24</v>
      </c>
      <c r="B35" s="99"/>
      <c r="C35" s="91"/>
      <c r="D35" s="73"/>
      <c r="E35" s="91"/>
      <c r="F35" s="73"/>
      <c r="G35" s="91"/>
      <c r="H35" s="73"/>
      <c r="I35" s="74"/>
      <c r="J35" s="73">
        <f t="shared" si="0"/>
        <v>0</v>
      </c>
      <c r="K35" s="91"/>
      <c r="L35" s="73"/>
      <c r="M35" s="74"/>
      <c r="N35" s="92" t="str">
        <f t="shared" si="1"/>
        <v>OK</v>
      </c>
      <c r="O35" s="93"/>
      <c r="P35" s="99"/>
      <c r="Q35" s="91"/>
      <c r="R35" s="73"/>
      <c r="S35" s="91"/>
      <c r="T35" s="86"/>
      <c r="U35" s="87"/>
      <c r="V35" s="24"/>
      <c r="W35" s="39"/>
      <c r="X35" s="73"/>
      <c r="Y35" s="91"/>
      <c r="Z35" s="86"/>
      <c r="AA35" s="87"/>
      <c r="AI35" s="124"/>
      <c r="AJ35" s="125"/>
      <c r="AK35" s="124"/>
      <c r="AL35" s="125"/>
      <c r="AM35" s="124"/>
      <c r="AN35" s="125"/>
      <c r="AO35" s="124"/>
      <c r="AP35" s="125"/>
      <c r="AQ35" s="124"/>
      <c r="AR35" s="125"/>
    </row>
    <row r="36" spans="1:44" x14ac:dyDescent="0.25">
      <c r="A36" s="18">
        <v>25</v>
      </c>
      <c r="B36" s="99"/>
      <c r="C36" s="91"/>
      <c r="D36" s="73"/>
      <c r="E36" s="91"/>
      <c r="F36" s="73"/>
      <c r="G36" s="91"/>
      <c r="H36" s="73"/>
      <c r="I36" s="74"/>
      <c r="J36" s="73">
        <f t="shared" si="0"/>
        <v>0</v>
      </c>
      <c r="K36" s="91"/>
      <c r="L36" s="73"/>
      <c r="M36" s="74"/>
      <c r="N36" s="92" t="str">
        <f t="shared" si="1"/>
        <v>OK</v>
      </c>
      <c r="O36" s="93"/>
      <c r="P36" s="99"/>
      <c r="Q36" s="91"/>
      <c r="R36" s="73"/>
      <c r="S36" s="91"/>
      <c r="T36" s="86"/>
      <c r="U36" s="87"/>
      <c r="V36" s="24"/>
      <c r="W36" s="39"/>
      <c r="X36" s="73"/>
      <c r="Y36" s="91"/>
      <c r="Z36" s="86"/>
      <c r="AA36" s="87"/>
      <c r="AI36" s="124"/>
      <c r="AJ36" s="125"/>
      <c r="AK36" s="124"/>
      <c r="AL36" s="125"/>
      <c r="AM36" s="124"/>
      <c r="AN36" s="125"/>
      <c r="AO36" s="124"/>
      <c r="AP36" s="125"/>
      <c r="AQ36" s="124"/>
      <c r="AR36" s="125"/>
    </row>
    <row r="37" spans="1:44" x14ac:dyDescent="0.25">
      <c r="A37" s="18">
        <v>26</v>
      </c>
      <c r="B37" s="99"/>
      <c r="C37" s="91"/>
      <c r="D37" s="73"/>
      <c r="E37" s="91"/>
      <c r="F37" s="73"/>
      <c r="G37" s="91"/>
      <c r="H37" s="73"/>
      <c r="I37" s="74"/>
      <c r="J37" s="73">
        <f t="shared" si="0"/>
        <v>0</v>
      </c>
      <c r="K37" s="91"/>
      <c r="L37" s="73"/>
      <c r="M37" s="74"/>
      <c r="N37" s="92" t="str">
        <f t="shared" si="1"/>
        <v>OK</v>
      </c>
      <c r="O37" s="93"/>
      <c r="P37" s="99"/>
      <c r="Q37" s="91"/>
      <c r="R37" s="73"/>
      <c r="S37" s="91"/>
      <c r="T37" s="86"/>
      <c r="U37" s="87"/>
      <c r="V37" s="24"/>
      <c r="W37" s="39"/>
      <c r="X37" s="73"/>
      <c r="Y37" s="91"/>
      <c r="Z37" s="86"/>
      <c r="AA37" s="87"/>
      <c r="AI37" s="124"/>
      <c r="AJ37" s="125"/>
      <c r="AK37" s="124"/>
      <c r="AL37" s="125"/>
      <c r="AM37" s="124"/>
      <c r="AN37" s="125"/>
      <c r="AO37" s="124"/>
      <c r="AP37" s="125"/>
      <c r="AQ37" s="124"/>
      <c r="AR37" s="125"/>
    </row>
    <row r="38" spans="1:44" x14ac:dyDescent="0.25">
      <c r="A38" s="18">
        <v>27</v>
      </c>
      <c r="B38" s="99"/>
      <c r="C38" s="91"/>
      <c r="D38" s="73"/>
      <c r="E38" s="91"/>
      <c r="F38" s="73"/>
      <c r="G38" s="91"/>
      <c r="H38" s="73"/>
      <c r="I38" s="74"/>
      <c r="J38" s="73">
        <f t="shared" si="0"/>
        <v>0</v>
      </c>
      <c r="K38" s="91"/>
      <c r="L38" s="73"/>
      <c r="M38" s="74"/>
      <c r="N38" s="92" t="str">
        <f t="shared" si="1"/>
        <v>OK</v>
      </c>
      <c r="O38" s="93"/>
      <c r="P38" s="99"/>
      <c r="Q38" s="91"/>
      <c r="R38" s="73"/>
      <c r="S38" s="91"/>
      <c r="T38" s="86"/>
      <c r="U38" s="87"/>
      <c r="V38" s="24"/>
      <c r="W38" s="39"/>
      <c r="X38" s="73"/>
      <c r="Y38" s="91"/>
      <c r="Z38" s="86"/>
      <c r="AA38" s="87"/>
      <c r="AI38" s="124"/>
      <c r="AJ38" s="125"/>
      <c r="AK38" s="124"/>
      <c r="AL38" s="125"/>
      <c r="AM38" s="124"/>
      <c r="AN38" s="125"/>
      <c r="AO38" s="124"/>
      <c r="AP38" s="125"/>
      <c r="AQ38" s="124"/>
      <c r="AR38" s="125"/>
    </row>
    <row r="39" spans="1:44" x14ac:dyDescent="0.25">
      <c r="A39" s="18">
        <v>28</v>
      </c>
      <c r="B39" s="67"/>
      <c r="C39" s="88"/>
      <c r="D39" s="66"/>
      <c r="E39" s="88"/>
      <c r="F39" s="66"/>
      <c r="G39" s="88"/>
      <c r="H39" s="66"/>
      <c r="I39" s="67"/>
      <c r="J39" s="73">
        <f t="shared" si="0"/>
        <v>0</v>
      </c>
      <c r="K39" s="91"/>
      <c r="L39" s="66"/>
      <c r="M39" s="67"/>
      <c r="N39" s="92" t="str">
        <f t="shared" si="1"/>
        <v>OK</v>
      </c>
      <c r="O39" s="93"/>
      <c r="P39" s="67"/>
      <c r="Q39" s="88"/>
      <c r="R39" s="66"/>
      <c r="S39" s="88"/>
      <c r="T39" s="84"/>
      <c r="U39" s="85"/>
      <c r="V39" s="24"/>
      <c r="W39" s="39"/>
      <c r="X39" s="66"/>
      <c r="Y39" s="88"/>
      <c r="Z39" s="84"/>
      <c r="AA39" s="85"/>
      <c r="AI39" s="124"/>
      <c r="AJ39" s="125"/>
      <c r="AK39" s="124"/>
      <c r="AL39" s="125"/>
      <c r="AM39" s="124"/>
      <c r="AN39" s="125"/>
      <c r="AO39" s="124"/>
      <c r="AP39" s="125"/>
      <c r="AQ39" s="124"/>
      <c r="AR39" s="125"/>
    </row>
    <row r="40" spans="1:44" x14ac:dyDescent="0.25">
      <c r="A40" s="18">
        <v>29</v>
      </c>
      <c r="B40" s="67"/>
      <c r="C40" s="88"/>
      <c r="D40" s="66"/>
      <c r="E40" s="88"/>
      <c r="F40" s="66"/>
      <c r="G40" s="88"/>
      <c r="H40" s="66"/>
      <c r="I40" s="67"/>
      <c r="J40" s="73">
        <f t="shared" si="0"/>
        <v>0</v>
      </c>
      <c r="K40" s="91"/>
      <c r="L40" s="66"/>
      <c r="M40" s="67"/>
      <c r="N40" s="92" t="str">
        <f t="shared" si="1"/>
        <v>OK</v>
      </c>
      <c r="O40" s="93"/>
      <c r="P40" s="67"/>
      <c r="Q40" s="88"/>
      <c r="R40" s="66"/>
      <c r="S40" s="88"/>
      <c r="T40" s="84"/>
      <c r="U40" s="85"/>
      <c r="V40" s="24"/>
      <c r="W40" s="39"/>
      <c r="X40" s="66"/>
      <c r="Y40" s="88"/>
      <c r="Z40" s="84"/>
      <c r="AA40" s="85"/>
      <c r="AI40" s="124"/>
      <c r="AJ40" s="125"/>
      <c r="AK40" s="124"/>
      <c r="AL40" s="125"/>
      <c r="AM40" s="124"/>
      <c r="AN40" s="125"/>
      <c r="AO40" s="124"/>
      <c r="AP40" s="125"/>
      <c r="AQ40" s="124"/>
      <c r="AR40" s="125"/>
    </row>
    <row r="41" spans="1:44" x14ac:dyDescent="0.25">
      <c r="A41" s="18">
        <v>30</v>
      </c>
      <c r="B41" s="67"/>
      <c r="C41" s="88"/>
      <c r="D41" s="66"/>
      <c r="E41" s="88"/>
      <c r="F41" s="66"/>
      <c r="G41" s="88"/>
      <c r="H41" s="66"/>
      <c r="I41" s="67"/>
      <c r="J41" s="73">
        <f t="shared" si="0"/>
        <v>0</v>
      </c>
      <c r="K41" s="91"/>
      <c r="L41" s="66"/>
      <c r="M41" s="67"/>
      <c r="N41" s="92" t="str">
        <f t="shared" si="1"/>
        <v>OK</v>
      </c>
      <c r="O41" s="93"/>
      <c r="P41" s="67"/>
      <c r="Q41" s="88"/>
      <c r="R41" s="66"/>
      <c r="S41" s="88"/>
      <c r="T41" s="84"/>
      <c r="U41" s="85"/>
      <c r="V41" s="24"/>
      <c r="W41" s="39"/>
      <c r="X41" s="66"/>
      <c r="Y41" s="88"/>
      <c r="Z41" s="84"/>
      <c r="AA41" s="85"/>
      <c r="AI41" s="124"/>
      <c r="AJ41" s="125"/>
      <c r="AK41" s="124"/>
      <c r="AL41" s="125"/>
      <c r="AM41" s="124"/>
      <c r="AN41" s="125"/>
      <c r="AO41" s="124"/>
      <c r="AP41" s="125"/>
      <c r="AQ41" s="124"/>
      <c r="AR41" s="125"/>
    </row>
    <row r="42" spans="1:44" x14ac:dyDescent="0.25">
      <c r="A42" s="18">
        <v>31</v>
      </c>
      <c r="B42" s="67"/>
      <c r="C42" s="88"/>
      <c r="D42" s="66"/>
      <c r="E42" s="88"/>
      <c r="F42" s="66"/>
      <c r="G42" s="88"/>
      <c r="H42" s="66"/>
      <c r="I42" s="67"/>
      <c r="J42" s="73">
        <f t="shared" si="0"/>
        <v>0</v>
      </c>
      <c r="K42" s="91"/>
      <c r="L42" s="66"/>
      <c r="M42" s="67"/>
      <c r="N42" s="92" t="str">
        <f t="shared" si="1"/>
        <v>OK</v>
      </c>
      <c r="O42" s="93"/>
      <c r="P42" s="67"/>
      <c r="Q42" s="88"/>
      <c r="R42" s="66"/>
      <c r="S42" s="88"/>
      <c r="T42" s="84"/>
      <c r="U42" s="85"/>
      <c r="V42" s="24"/>
      <c r="W42" s="39"/>
      <c r="X42" s="66"/>
      <c r="Y42" s="88"/>
      <c r="Z42" s="84"/>
      <c r="AA42" s="85"/>
      <c r="AI42" s="124"/>
      <c r="AJ42" s="125"/>
      <c r="AK42" s="124"/>
      <c r="AL42" s="125"/>
      <c r="AM42" s="124"/>
      <c r="AN42" s="125"/>
      <c r="AO42" s="124"/>
      <c r="AP42" s="125"/>
      <c r="AQ42" s="124"/>
      <c r="AR42" s="125"/>
    </row>
    <row r="43" spans="1:44" x14ac:dyDescent="0.25">
      <c r="A43" s="18">
        <v>32</v>
      </c>
      <c r="B43" s="67"/>
      <c r="C43" s="88"/>
      <c r="D43" s="66"/>
      <c r="E43" s="88"/>
      <c r="F43" s="66"/>
      <c r="G43" s="88"/>
      <c r="H43" s="66"/>
      <c r="I43" s="67"/>
      <c r="J43" s="73">
        <f t="shared" si="0"/>
        <v>0</v>
      </c>
      <c r="K43" s="91"/>
      <c r="L43" s="66"/>
      <c r="M43" s="67"/>
      <c r="N43" s="92" t="str">
        <f t="shared" si="1"/>
        <v>OK</v>
      </c>
      <c r="O43" s="93"/>
      <c r="P43" s="67"/>
      <c r="Q43" s="88"/>
      <c r="R43" s="66"/>
      <c r="S43" s="88"/>
      <c r="T43" s="84"/>
      <c r="U43" s="85"/>
      <c r="V43" s="24"/>
      <c r="W43" s="39"/>
      <c r="X43" s="66"/>
      <c r="Y43" s="88"/>
      <c r="Z43" s="84"/>
      <c r="AA43" s="85"/>
      <c r="AI43" s="124"/>
      <c r="AJ43" s="125"/>
      <c r="AK43" s="124"/>
      <c r="AL43" s="125"/>
      <c r="AM43" s="124"/>
      <c r="AN43" s="125"/>
      <c r="AO43" s="124"/>
      <c r="AP43" s="125"/>
      <c r="AQ43" s="124"/>
      <c r="AR43" s="125"/>
    </row>
    <row r="44" spans="1:44" x14ac:dyDescent="0.25">
      <c r="A44" s="18">
        <v>33</v>
      </c>
      <c r="B44" s="67"/>
      <c r="C44" s="88"/>
      <c r="D44" s="66"/>
      <c r="E44" s="88"/>
      <c r="F44" s="66"/>
      <c r="G44" s="88"/>
      <c r="H44" s="66"/>
      <c r="I44" s="67"/>
      <c r="J44" s="73">
        <f t="shared" si="0"/>
        <v>0</v>
      </c>
      <c r="K44" s="91"/>
      <c r="L44" s="66"/>
      <c r="M44" s="67"/>
      <c r="N44" s="92" t="str">
        <f t="shared" si="1"/>
        <v>OK</v>
      </c>
      <c r="O44" s="93"/>
      <c r="P44" s="67"/>
      <c r="Q44" s="88"/>
      <c r="R44" s="66"/>
      <c r="S44" s="88"/>
      <c r="T44" s="84"/>
      <c r="U44" s="85"/>
      <c r="V44" s="24"/>
      <c r="W44" s="39"/>
      <c r="X44" s="66"/>
      <c r="Y44" s="88"/>
      <c r="Z44" s="84"/>
      <c r="AA44" s="85"/>
      <c r="AI44" s="124"/>
      <c r="AJ44" s="125"/>
      <c r="AK44" s="124"/>
      <c r="AL44" s="125"/>
      <c r="AM44" s="124"/>
      <c r="AN44" s="125"/>
      <c r="AO44" s="124"/>
      <c r="AP44" s="125"/>
      <c r="AQ44" s="124"/>
      <c r="AR44" s="125"/>
    </row>
    <row r="45" spans="1:44" x14ac:dyDescent="0.25">
      <c r="A45" s="18">
        <v>34</v>
      </c>
      <c r="B45" s="67"/>
      <c r="C45" s="88"/>
      <c r="D45" s="66"/>
      <c r="E45" s="88"/>
      <c r="F45" s="66"/>
      <c r="G45" s="88"/>
      <c r="H45" s="66"/>
      <c r="I45" s="67"/>
      <c r="J45" s="73">
        <f t="shared" si="0"/>
        <v>0</v>
      </c>
      <c r="K45" s="91"/>
      <c r="L45" s="66"/>
      <c r="M45" s="67"/>
      <c r="N45" s="92" t="str">
        <f t="shared" si="1"/>
        <v>OK</v>
      </c>
      <c r="O45" s="93"/>
      <c r="P45" s="67"/>
      <c r="Q45" s="88"/>
      <c r="R45" s="66"/>
      <c r="S45" s="88"/>
      <c r="T45" s="84"/>
      <c r="U45" s="85"/>
      <c r="V45" s="24"/>
      <c r="W45" s="39"/>
      <c r="X45" s="66"/>
      <c r="Y45" s="88"/>
      <c r="Z45" s="84"/>
      <c r="AA45" s="85"/>
      <c r="AI45" s="124"/>
      <c r="AJ45" s="125"/>
      <c r="AK45" s="124"/>
      <c r="AL45" s="125"/>
      <c r="AM45" s="124"/>
      <c r="AN45" s="125"/>
      <c r="AO45" s="124"/>
      <c r="AP45" s="125"/>
      <c r="AQ45" s="124"/>
      <c r="AR45" s="125"/>
    </row>
    <row r="46" spans="1:44" x14ac:dyDescent="0.25">
      <c r="A46" s="18">
        <v>35</v>
      </c>
      <c r="B46" s="67"/>
      <c r="C46" s="88"/>
      <c r="D46" s="66"/>
      <c r="E46" s="88"/>
      <c r="F46" s="66"/>
      <c r="G46" s="88"/>
      <c r="H46" s="66"/>
      <c r="I46" s="67"/>
      <c r="J46" s="73">
        <f t="shared" si="0"/>
        <v>0</v>
      </c>
      <c r="K46" s="91"/>
      <c r="L46" s="66"/>
      <c r="M46" s="67"/>
      <c r="N46" s="92" t="str">
        <f t="shared" si="1"/>
        <v>OK</v>
      </c>
      <c r="O46" s="93"/>
      <c r="P46" s="67"/>
      <c r="Q46" s="88"/>
      <c r="R46" s="66"/>
      <c r="S46" s="88"/>
      <c r="T46" s="84"/>
      <c r="U46" s="85"/>
      <c r="V46" s="24"/>
      <c r="W46" s="39"/>
      <c r="X46" s="66"/>
      <c r="Y46" s="88"/>
      <c r="Z46" s="84"/>
      <c r="AA46" s="85"/>
      <c r="AI46" s="124"/>
      <c r="AJ46" s="125"/>
      <c r="AK46" s="124"/>
      <c r="AL46" s="125"/>
      <c r="AM46" s="124"/>
      <c r="AN46" s="125"/>
      <c r="AO46" s="124"/>
      <c r="AP46" s="125"/>
      <c r="AQ46" s="124"/>
      <c r="AR46" s="125"/>
    </row>
    <row r="47" spans="1:44" x14ac:dyDescent="0.25">
      <c r="A47" s="18">
        <v>36</v>
      </c>
      <c r="B47" s="67"/>
      <c r="C47" s="88"/>
      <c r="D47" s="66"/>
      <c r="E47" s="88"/>
      <c r="F47" s="66"/>
      <c r="G47" s="88"/>
      <c r="H47" s="66"/>
      <c r="I47" s="67"/>
      <c r="J47" s="73">
        <f t="shared" si="0"/>
        <v>0</v>
      </c>
      <c r="K47" s="91"/>
      <c r="L47" s="66"/>
      <c r="M47" s="67"/>
      <c r="N47" s="92" t="str">
        <f t="shared" si="1"/>
        <v>OK</v>
      </c>
      <c r="O47" s="93"/>
      <c r="P47" s="67"/>
      <c r="Q47" s="88"/>
      <c r="R47" s="66"/>
      <c r="S47" s="88"/>
      <c r="T47" s="84"/>
      <c r="U47" s="85"/>
      <c r="V47" s="24"/>
      <c r="W47" s="39"/>
      <c r="X47" s="66"/>
      <c r="Y47" s="88"/>
      <c r="Z47" s="84"/>
      <c r="AA47" s="85"/>
      <c r="AI47" s="124"/>
      <c r="AJ47" s="125"/>
      <c r="AK47" s="124"/>
      <c r="AL47" s="125"/>
      <c r="AM47" s="124"/>
      <c r="AN47" s="125"/>
      <c r="AO47" s="124"/>
      <c r="AP47" s="125"/>
      <c r="AQ47" s="124"/>
      <c r="AR47" s="125"/>
    </row>
    <row r="48" spans="1:44" x14ac:dyDescent="0.25">
      <c r="A48" s="18">
        <v>37</v>
      </c>
      <c r="B48" s="67"/>
      <c r="C48" s="88"/>
      <c r="D48" s="66"/>
      <c r="E48" s="88"/>
      <c r="F48" s="66"/>
      <c r="G48" s="88"/>
      <c r="H48" s="66"/>
      <c r="I48" s="67"/>
      <c r="J48" s="73">
        <f t="shared" si="0"/>
        <v>0</v>
      </c>
      <c r="K48" s="91"/>
      <c r="L48" s="66"/>
      <c r="M48" s="67"/>
      <c r="N48" s="92" t="str">
        <f t="shared" si="1"/>
        <v>OK</v>
      </c>
      <c r="O48" s="93"/>
      <c r="P48" s="67"/>
      <c r="Q48" s="88"/>
      <c r="R48" s="66"/>
      <c r="S48" s="88"/>
      <c r="T48" s="84"/>
      <c r="U48" s="85"/>
      <c r="V48" s="24"/>
      <c r="W48" s="39"/>
      <c r="X48" s="66"/>
      <c r="Y48" s="88"/>
      <c r="Z48" s="84"/>
      <c r="AA48" s="85"/>
      <c r="AI48" s="124"/>
      <c r="AJ48" s="125"/>
      <c r="AK48" s="124"/>
      <c r="AL48" s="125"/>
      <c r="AM48" s="124"/>
      <c r="AN48" s="125"/>
      <c r="AO48" s="124"/>
      <c r="AP48" s="125"/>
      <c r="AQ48" s="124"/>
      <c r="AR48" s="125"/>
    </row>
    <row r="49" spans="1:44" x14ac:dyDescent="0.25">
      <c r="A49" s="18">
        <v>38</v>
      </c>
      <c r="B49" s="67"/>
      <c r="C49" s="88"/>
      <c r="D49" s="66"/>
      <c r="E49" s="88"/>
      <c r="F49" s="66"/>
      <c r="G49" s="88"/>
      <c r="H49" s="66"/>
      <c r="I49" s="67"/>
      <c r="J49" s="73">
        <f t="shared" si="0"/>
        <v>0</v>
      </c>
      <c r="K49" s="91"/>
      <c r="L49" s="66"/>
      <c r="M49" s="67"/>
      <c r="N49" s="92" t="str">
        <f t="shared" si="1"/>
        <v>OK</v>
      </c>
      <c r="O49" s="93"/>
      <c r="P49" s="67"/>
      <c r="Q49" s="88"/>
      <c r="R49" s="66"/>
      <c r="S49" s="88"/>
      <c r="T49" s="84"/>
      <c r="U49" s="85"/>
      <c r="V49" s="24"/>
      <c r="W49" s="39"/>
      <c r="X49" s="66"/>
      <c r="Y49" s="88"/>
      <c r="Z49" s="84"/>
      <c r="AA49" s="85"/>
      <c r="AI49" s="124"/>
      <c r="AJ49" s="125"/>
      <c r="AK49" s="124"/>
      <c r="AL49" s="125"/>
      <c r="AM49" s="124"/>
      <c r="AN49" s="125"/>
      <c r="AO49" s="124"/>
      <c r="AP49" s="125"/>
      <c r="AQ49" s="124"/>
      <c r="AR49" s="125"/>
    </row>
    <row r="50" spans="1:44" ht="15.75" thickBot="1" x14ac:dyDescent="0.3">
      <c r="A50" s="19">
        <v>39</v>
      </c>
      <c r="B50" s="69"/>
      <c r="C50" s="72"/>
      <c r="D50" s="68"/>
      <c r="E50" s="72"/>
      <c r="F50" s="68"/>
      <c r="G50" s="72"/>
      <c r="H50" s="68"/>
      <c r="I50" s="69"/>
      <c r="J50" s="100">
        <f t="shared" si="0"/>
        <v>0</v>
      </c>
      <c r="K50" s="101"/>
      <c r="L50" s="68"/>
      <c r="M50" s="69"/>
      <c r="N50" s="94" t="str">
        <f t="shared" si="1"/>
        <v>OK</v>
      </c>
      <c r="O50" s="95"/>
      <c r="P50" s="69"/>
      <c r="Q50" s="72"/>
      <c r="R50" s="68"/>
      <c r="S50" s="72"/>
      <c r="T50" s="81"/>
      <c r="U50" s="82"/>
      <c r="V50" s="25"/>
      <c r="W50" s="40"/>
      <c r="X50" s="68"/>
      <c r="Y50" s="72"/>
      <c r="Z50" s="81"/>
      <c r="AA50" s="82"/>
      <c r="AI50" s="126"/>
      <c r="AJ50" s="127"/>
      <c r="AK50" s="126"/>
      <c r="AL50" s="127"/>
      <c r="AM50" s="126"/>
      <c r="AN50" s="127"/>
      <c r="AO50" s="126"/>
      <c r="AP50" s="127"/>
      <c r="AQ50" s="126"/>
      <c r="AR50" s="127"/>
    </row>
    <row r="51" spans="1:44" x14ac:dyDescent="0.25">
      <c r="AI51" t="s">
        <v>27</v>
      </c>
      <c r="AK51" t="s">
        <v>33</v>
      </c>
      <c r="AM51">
        <v>3</v>
      </c>
      <c r="AQ51">
        <v>45</v>
      </c>
    </row>
  </sheetData>
  <mergeCells count="731">
    <mergeCell ref="AQ49:AR49"/>
    <mergeCell ref="AQ50:AR50"/>
    <mergeCell ref="AI1:AR2"/>
    <mergeCell ref="AQ40:AR40"/>
    <mergeCell ref="AQ41:AR41"/>
    <mergeCell ref="AQ42:AR42"/>
    <mergeCell ref="AQ43:AR43"/>
    <mergeCell ref="AQ44:AR44"/>
    <mergeCell ref="AQ45:AR45"/>
    <mergeCell ref="AQ46:AR46"/>
    <mergeCell ref="AQ47:AR47"/>
    <mergeCell ref="AQ48:AR48"/>
    <mergeCell ref="AQ31:AR31"/>
    <mergeCell ref="AQ32:AR32"/>
    <mergeCell ref="AQ33:AR33"/>
    <mergeCell ref="AQ34:AR34"/>
    <mergeCell ref="AQ35:AR35"/>
    <mergeCell ref="AQ36:AR36"/>
    <mergeCell ref="AQ37:AR37"/>
    <mergeCell ref="AQ38:AR38"/>
    <mergeCell ref="AQ39:AR39"/>
    <mergeCell ref="AQ22:AR22"/>
    <mergeCell ref="AQ23:AR23"/>
    <mergeCell ref="AQ24:AR24"/>
    <mergeCell ref="AQ25:AR25"/>
    <mergeCell ref="AQ26:AR26"/>
    <mergeCell ref="AQ27:AR27"/>
    <mergeCell ref="AQ28:AR28"/>
    <mergeCell ref="AQ29:AR29"/>
    <mergeCell ref="AQ30:AR30"/>
    <mergeCell ref="AQ13:AR13"/>
    <mergeCell ref="AQ14:AR14"/>
    <mergeCell ref="AQ15:AR15"/>
    <mergeCell ref="AQ16:AR16"/>
    <mergeCell ref="AQ17:AR17"/>
    <mergeCell ref="AQ18:AR18"/>
    <mergeCell ref="AQ19:AR19"/>
    <mergeCell ref="AQ20:AR20"/>
    <mergeCell ref="AQ21:AR21"/>
    <mergeCell ref="AQ3:AR4"/>
    <mergeCell ref="AQ5:AR5"/>
    <mergeCell ref="AQ6:AR6"/>
    <mergeCell ref="AQ7:AR7"/>
    <mergeCell ref="AQ8:AR8"/>
    <mergeCell ref="AQ9:AR9"/>
    <mergeCell ref="AQ10:AR10"/>
    <mergeCell ref="AQ11:AR11"/>
    <mergeCell ref="AQ12:AR12"/>
    <mergeCell ref="AI48:AJ48"/>
    <mergeCell ref="AK48:AL48"/>
    <mergeCell ref="AM48:AN48"/>
    <mergeCell ref="AO48:AP48"/>
    <mergeCell ref="AI49:AJ49"/>
    <mergeCell ref="AK49:AL49"/>
    <mergeCell ref="AM49:AN49"/>
    <mergeCell ref="AO49:AP49"/>
    <mergeCell ref="AI50:AJ50"/>
    <mergeCell ref="AK50:AL50"/>
    <mergeCell ref="AM50:AN50"/>
    <mergeCell ref="AO50:AP50"/>
    <mergeCell ref="AI45:AJ45"/>
    <mergeCell ref="AK45:AL45"/>
    <mergeCell ref="AM45:AN45"/>
    <mergeCell ref="AO45:AP45"/>
    <mergeCell ref="AI46:AJ46"/>
    <mergeCell ref="AK46:AL46"/>
    <mergeCell ref="AM46:AN46"/>
    <mergeCell ref="AO46:AP46"/>
    <mergeCell ref="AI47:AJ47"/>
    <mergeCell ref="AK47:AL47"/>
    <mergeCell ref="AM47:AN47"/>
    <mergeCell ref="AO47:AP47"/>
    <mergeCell ref="AI42:AJ42"/>
    <mergeCell ref="AK42:AL42"/>
    <mergeCell ref="AM42:AN42"/>
    <mergeCell ref="AO42:AP42"/>
    <mergeCell ref="AI43:AJ43"/>
    <mergeCell ref="AK43:AL43"/>
    <mergeCell ref="AM43:AN43"/>
    <mergeCell ref="AO43:AP43"/>
    <mergeCell ref="AI44:AJ44"/>
    <mergeCell ref="AK44:AL44"/>
    <mergeCell ref="AM44:AN44"/>
    <mergeCell ref="AO44:AP44"/>
    <mergeCell ref="AI39:AJ39"/>
    <mergeCell ref="AK39:AL39"/>
    <mergeCell ref="AM39:AN39"/>
    <mergeCell ref="AO39:AP39"/>
    <mergeCell ref="AI40:AJ40"/>
    <mergeCell ref="AK40:AL40"/>
    <mergeCell ref="AM40:AN40"/>
    <mergeCell ref="AO40:AP40"/>
    <mergeCell ref="AI41:AJ41"/>
    <mergeCell ref="AK41:AL41"/>
    <mergeCell ref="AM41:AN41"/>
    <mergeCell ref="AO41:AP41"/>
    <mergeCell ref="AI36:AJ36"/>
    <mergeCell ref="AK36:AL36"/>
    <mergeCell ref="AM36:AN36"/>
    <mergeCell ref="AO36:AP36"/>
    <mergeCell ref="AI37:AJ37"/>
    <mergeCell ref="AK37:AL37"/>
    <mergeCell ref="AM37:AN37"/>
    <mergeCell ref="AO37:AP37"/>
    <mergeCell ref="AI38:AJ38"/>
    <mergeCell ref="AK38:AL38"/>
    <mergeCell ref="AM38:AN38"/>
    <mergeCell ref="AO38:AP38"/>
    <mergeCell ref="AI33:AJ33"/>
    <mergeCell ref="AK33:AL33"/>
    <mergeCell ref="AM33:AN33"/>
    <mergeCell ref="AO33:AP33"/>
    <mergeCell ref="AI34:AJ34"/>
    <mergeCell ref="AK34:AL34"/>
    <mergeCell ref="AM34:AN34"/>
    <mergeCell ref="AO34:AP34"/>
    <mergeCell ref="AI35:AJ35"/>
    <mergeCell ref="AK35:AL35"/>
    <mergeCell ref="AM35:AN35"/>
    <mergeCell ref="AO35:AP35"/>
    <mergeCell ref="AI30:AJ30"/>
    <mergeCell ref="AK30:AL30"/>
    <mergeCell ref="AM30:AN30"/>
    <mergeCell ref="AO30:AP30"/>
    <mergeCell ref="AI31:AJ31"/>
    <mergeCell ref="AK31:AL31"/>
    <mergeCell ref="AM31:AN31"/>
    <mergeCell ref="AO31:AP31"/>
    <mergeCell ref="AI32:AJ32"/>
    <mergeCell ref="AK32:AL32"/>
    <mergeCell ref="AM32:AN32"/>
    <mergeCell ref="AO32:AP32"/>
    <mergeCell ref="AI27:AJ27"/>
    <mergeCell ref="AK27:AL27"/>
    <mergeCell ref="AM27:AN27"/>
    <mergeCell ref="AO27:AP27"/>
    <mergeCell ref="AI28:AJ28"/>
    <mergeCell ref="AK28:AL28"/>
    <mergeCell ref="AM28:AN28"/>
    <mergeCell ref="AO28:AP28"/>
    <mergeCell ref="AI29:AJ29"/>
    <mergeCell ref="AK29:AL29"/>
    <mergeCell ref="AM29:AN29"/>
    <mergeCell ref="AO29:AP29"/>
    <mergeCell ref="AI24:AJ24"/>
    <mergeCell ref="AK24:AL24"/>
    <mergeCell ref="AM24:AN24"/>
    <mergeCell ref="AO24:AP24"/>
    <mergeCell ref="AI25:AJ25"/>
    <mergeCell ref="AK25:AL25"/>
    <mergeCell ref="AM25:AN25"/>
    <mergeCell ref="AO25:AP25"/>
    <mergeCell ref="AI26:AJ26"/>
    <mergeCell ref="AK26:AL26"/>
    <mergeCell ref="AM26:AN26"/>
    <mergeCell ref="AO26:AP26"/>
    <mergeCell ref="AI21:AJ21"/>
    <mergeCell ref="AK21:AL21"/>
    <mergeCell ref="AM21:AN21"/>
    <mergeCell ref="AO21:AP21"/>
    <mergeCell ref="AI22:AJ22"/>
    <mergeCell ref="AK22:AL22"/>
    <mergeCell ref="AM22:AN22"/>
    <mergeCell ref="AO22:AP22"/>
    <mergeCell ref="AI23:AJ23"/>
    <mergeCell ref="AK23:AL23"/>
    <mergeCell ref="AM23:AN23"/>
    <mergeCell ref="AO23:AP23"/>
    <mergeCell ref="AI18:AJ18"/>
    <mergeCell ref="AK18:AL18"/>
    <mergeCell ref="AM18:AN18"/>
    <mergeCell ref="AO18:AP18"/>
    <mergeCell ref="AI19:AJ19"/>
    <mergeCell ref="AK19:AL19"/>
    <mergeCell ref="AM19:AN19"/>
    <mergeCell ref="AO19:AP19"/>
    <mergeCell ref="AI20:AJ20"/>
    <mergeCell ref="AK20:AL20"/>
    <mergeCell ref="AM20:AN20"/>
    <mergeCell ref="AO20:AP20"/>
    <mergeCell ref="AI15:AJ15"/>
    <mergeCell ref="AK15:AL15"/>
    <mergeCell ref="AM15:AN15"/>
    <mergeCell ref="AO15:AP15"/>
    <mergeCell ref="AI16:AJ16"/>
    <mergeCell ref="AK16:AL16"/>
    <mergeCell ref="AM16:AN16"/>
    <mergeCell ref="AO16:AP16"/>
    <mergeCell ref="AI17:AJ17"/>
    <mergeCell ref="AK17:AL17"/>
    <mergeCell ref="AM17:AN17"/>
    <mergeCell ref="AO17:AP17"/>
    <mergeCell ref="AI12:AJ12"/>
    <mergeCell ref="AK12:AL12"/>
    <mergeCell ref="AM12:AN12"/>
    <mergeCell ref="AO12:AP12"/>
    <mergeCell ref="AI13:AJ13"/>
    <mergeCell ref="AK13:AL13"/>
    <mergeCell ref="AM13:AN13"/>
    <mergeCell ref="AO13:AP13"/>
    <mergeCell ref="AI14:AJ14"/>
    <mergeCell ref="AK14:AL14"/>
    <mergeCell ref="AM14:AN14"/>
    <mergeCell ref="AO14:AP14"/>
    <mergeCell ref="AI9:AJ9"/>
    <mergeCell ref="AK9:AL9"/>
    <mergeCell ref="AM9:AN9"/>
    <mergeCell ref="AO9:AP9"/>
    <mergeCell ref="AI10:AJ10"/>
    <mergeCell ref="AK10:AL10"/>
    <mergeCell ref="AM10:AN10"/>
    <mergeCell ref="AO10:AP10"/>
    <mergeCell ref="AI11:AJ11"/>
    <mergeCell ref="AK11:AL11"/>
    <mergeCell ref="AM11:AN11"/>
    <mergeCell ref="AO11:AP11"/>
    <mergeCell ref="AI6:AJ6"/>
    <mergeCell ref="AK6:AL6"/>
    <mergeCell ref="AM6:AN6"/>
    <mergeCell ref="AO6:AP6"/>
    <mergeCell ref="AI7:AJ7"/>
    <mergeCell ref="AK7:AL7"/>
    <mergeCell ref="AM7:AN7"/>
    <mergeCell ref="AO7:AP7"/>
    <mergeCell ref="AI8:AJ8"/>
    <mergeCell ref="AK8:AL8"/>
    <mergeCell ref="AM8:AN8"/>
    <mergeCell ref="AO8:AP8"/>
    <mergeCell ref="AI3:AJ4"/>
    <mergeCell ref="AK3:AL4"/>
    <mergeCell ref="AM3:AN4"/>
    <mergeCell ref="AO3:AP4"/>
    <mergeCell ref="AO5:AP5"/>
    <mergeCell ref="AM5:AN5"/>
    <mergeCell ref="AK5:AL5"/>
    <mergeCell ref="AI5:AJ5"/>
    <mergeCell ref="S8:T9"/>
    <mergeCell ref="W8:Y9"/>
    <mergeCell ref="Z8:AA9"/>
    <mergeCell ref="A8:B9"/>
    <mergeCell ref="C8:E9"/>
    <mergeCell ref="F8:I9"/>
    <mergeCell ref="J8:K9"/>
    <mergeCell ref="L8:R9"/>
    <mergeCell ref="Z10:AA11"/>
    <mergeCell ref="H10:I11"/>
    <mergeCell ref="J10:K11"/>
    <mergeCell ref="P10:Q11"/>
    <mergeCell ref="R10:S11"/>
    <mergeCell ref="T10:U11"/>
    <mergeCell ref="V10:W11"/>
    <mergeCell ref="N10:O11"/>
    <mergeCell ref="X10:Y11"/>
    <mergeCell ref="A10:A11"/>
    <mergeCell ref="B10:C11"/>
    <mergeCell ref="D10:E11"/>
    <mergeCell ref="F10:G11"/>
    <mergeCell ref="B17:C17"/>
    <mergeCell ref="B16:C16"/>
    <mergeCell ref="B15:C15"/>
    <mergeCell ref="B14:C14"/>
    <mergeCell ref="B13:C13"/>
    <mergeCell ref="D12:E12"/>
    <mergeCell ref="D13:E13"/>
    <mergeCell ref="D14:E14"/>
    <mergeCell ref="D15:E15"/>
    <mergeCell ref="D16:E16"/>
    <mergeCell ref="D17:E17"/>
    <mergeCell ref="B12:C12"/>
    <mergeCell ref="D48:E48"/>
    <mergeCell ref="D49:E49"/>
    <mergeCell ref="D50:E50"/>
    <mergeCell ref="B24:C24"/>
    <mergeCell ref="B25:C25"/>
    <mergeCell ref="B18:C18"/>
    <mergeCell ref="B41:C41"/>
    <mergeCell ref="B42:C42"/>
    <mergeCell ref="B43:C43"/>
    <mergeCell ref="B35:C35"/>
    <mergeCell ref="B36:C36"/>
    <mergeCell ref="B37:C37"/>
    <mergeCell ref="B38:C38"/>
    <mergeCell ref="B39:C39"/>
    <mergeCell ref="B40:C40"/>
    <mergeCell ref="B23:C23"/>
    <mergeCell ref="B22:C22"/>
    <mergeCell ref="B21:C21"/>
    <mergeCell ref="B20:C20"/>
    <mergeCell ref="B19:C19"/>
    <mergeCell ref="D18:E18"/>
    <mergeCell ref="D19:E19"/>
    <mergeCell ref="D20:E20"/>
    <mergeCell ref="D21:E21"/>
    <mergeCell ref="B47:C47"/>
    <mergeCell ref="B50:C50"/>
    <mergeCell ref="B49:C49"/>
    <mergeCell ref="B48:C48"/>
    <mergeCell ref="B44:C44"/>
    <mergeCell ref="B45:C45"/>
    <mergeCell ref="B46:C46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F12:G12"/>
    <mergeCell ref="F13:G13"/>
    <mergeCell ref="F14:G14"/>
    <mergeCell ref="F15:G15"/>
    <mergeCell ref="F16:G16"/>
    <mergeCell ref="F17:G17"/>
    <mergeCell ref="F18:G18"/>
    <mergeCell ref="F31:G31"/>
    <mergeCell ref="F32:G32"/>
    <mergeCell ref="F29:G29"/>
    <mergeCell ref="F30:G30"/>
    <mergeCell ref="F21:G21"/>
    <mergeCell ref="F22:G22"/>
    <mergeCell ref="F23:G23"/>
    <mergeCell ref="F24:G24"/>
    <mergeCell ref="D47:E47"/>
    <mergeCell ref="D27:E27"/>
    <mergeCell ref="D28:E28"/>
    <mergeCell ref="D29:E29"/>
    <mergeCell ref="D42:E42"/>
    <mergeCell ref="D43:E43"/>
    <mergeCell ref="D36:E36"/>
    <mergeCell ref="D37:E37"/>
    <mergeCell ref="D38:E38"/>
    <mergeCell ref="D39:E39"/>
    <mergeCell ref="D40:E40"/>
    <mergeCell ref="D41:E41"/>
    <mergeCell ref="D30:E30"/>
    <mergeCell ref="D31:E31"/>
    <mergeCell ref="D32:E32"/>
    <mergeCell ref="D33:E33"/>
    <mergeCell ref="D34:E34"/>
    <mergeCell ref="D35:E35"/>
    <mergeCell ref="F39:G39"/>
    <mergeCell ref="F40:G40"/>
    <mergeCell ref="F41:G41"/>
    <mergeCell ref="F42:G42"/>
    <mergeCell ref="F19:G19"/>
    <mergeCell ref="F20:G20"/>
    <mergeCell ref="D44:E44"/>
    <mergeCell ref="D45:E45"/>
    <mergeCell ref="D46:E46"/>
    <mergeCell ref="F33:G33"/>
    <mergeCell ref="F34:G34"/>
    <mergeCell ref="F35:G35"/>
    <mergeCell ref="F36:G36"/>
    <mergeCell ref="F25:G25"/>
    <mergeCell ref="F26:G26"/>
    <mergeCell ref="F27:G27"/>
    <mergeCell ref="F28:G28"/>
    <mergeCell ref="D24:E24"/>
    <mergeCell ref="D25:E25"/>
    <mergeCell ref="D26:E26"/>
    <mergeCell ref="D22:E22"/>
    <mergeCell ref="D23:E23"/>
    <mergeCell ref="H20:I20"/>
    <mergeCell ref="H21:I21"/>
    <mergeCell ref="H22:I22"/>
    <mergeCell ref="H23:I23"/>
    <mergeCell ref="H24:I24"/>
    <mergeCell ref="H25:I25"/>
    <mergeCell ref="F49:G49"/>
    <mergeCell ref="F50:G50"/>
    <mergeCell ref="H12:I12"/>
    <mergeCell ref="H13:I13"/>
    <mergeCell ref="H14:I14"/>
    <mergeCell ref="H15:I15"/>
    <mergeCell ref="H16:I16"/>
    <mergeCell ref="H17:I17"/>
    <mergeCell ref="H18:I18"/>
    <mergeCell ref="H19:I19"/>
    <mergeCell ref="F43:G43"/>
    <mergeCell ref="F44:G44"/>
    <mergeCell ref="F45:G45"/>
    <mergeCell ref="F46:G46"/>
    <mergeCell ref="F47:G47"/>
    <mergeCell ref="F48:G48"/>
    <mergeCell ref="F37:G37"/>
    <mergeCell ref="F38:G38"/>
    <mergeCell ref="H43:I43"/>
    <mergeCell ref="H32:I32"/>
    <mergeCell ref="H33:I33"/>
    <mergeCell ref="H34:I34"/>
    <mergeCell ref="H35:I35"/>
    <mergeCell ref="H36:I36"/>
    <mergeCell ref="H37:I37"/>
    <mergeCell ref="H26:I26"/>
    <mergeCell ref="H27:I27"/>
    <mergeCell ref="H28:I28"/>
    <mergeCell ref="H29:I29"/>
    <mergeCell ref="H30:I30"/>
    <mergeCell ref="H31:I31"/>
    <mergeCell ref="J24:K24"/>
    <mergeCell ref="J25:K25"/>
    <mergeCell ref="J26:K26"/>
    <mergeCell ref="H50:I50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H44:I44"/>
    <mergeCell ref="H45:I45"/>
    <mergeCell ref="H46:I46"/>
    <mergeCell ref="H47:I47"/>
    <mergeCell ref="H48:I48"/>
    <mergeCell ref="H49:I49"/>
    <mergeCell ref="H38:I38"/>
    <mergeCell ref="H39:I39"/>
    <mergeCell ref="H40:I40"/>
    <mergeCell ref="H41:I41"/>
    <mergeCell ref="H42:I42"/>
    <mergeCell ref="J48:K48"/>
    <mergeCell ref="J49:K49"/>
    <mergeCell ref="J50:K50"/>
    <mergeCell ref="J39:K39"/>
    <mergeCell ref="J40:K40"/>
    <mergeCell ref="J41:K41"/>
    <mergeCell ref="J42:K42"/>
    <mergeCell ref="J43:K43"/>
    <mergeCell ref="J44:K44"/>
    <mergeCell ref="P12:Q12"/>
    <mergeCell ref="P13:Q13"/>
    <mergeCell ref="P14:Q14"/>
    <mergeCell ref="P15:Q15"/>
    <mergeCell ref="P16:Q16"/>
    <mergeCell ref="P17:Q17"/>
    <mergeCell ref="J45:K45"/>
    <mergeCell ref="J46:K46"/>
    <mergeCell ref="J47:K47"/>
    <mergeCell ref="J33:K33"/>
    <mergeCell ref="J34:K34"/>
    <mergeCell ref="J35:K35"/>
    <mergeCell ref="J36:K36"/>
    <mergeCell ref="J37:K37"/>
    <mergeCell ref="J38:K38"/>
    <mergeCell ref="J27:K27"/>
    <mergeCell ref="J28:K28"/>
    <mergeCell ref="J29:K29"/>
    <mergeCell ref="J30:K30"/>
    <mergeCell ref="J31:K31"/>
    <mergeCell ref="J32:K32"/>
    <mergeCell ref="J21:K21"/>
    <mergeCell ref="J22:K22"/>
    <mergeCell ref="J23:K23"/>
    <mergeCell ref="R35:S35"/>
    <mergeCell ref="R36:S36"/>
    <mergeCell ref="R25:S25"/>
    <mergeCell ref="R26:S26"/>
    <mergeCell ref="R27:S27"/>
    <mergeCell ref="R28:S28"/>
    <mergeCell ref="R12:S12"/>
    <mergeCell ref="R13:S13"/>
    <mergeCell ref="R14:S14"/>
    <mergeCell ref="R15:S15"/>
    <mergeCell ref="R16:S16"/>
    <mergeCell ref="R17:S17"/>
    <mergeCell ref="R18:S18"/>
    <mergeCell ref="P48:Q48"/>
    <mergeCell ref="P49:Q49"/>
    <mergeCell ref="P50:Q50"/>
    <mergeCell ref="P44:Q44"/>
    <mergeCell ref="P45:Q45"/>
    <mergeCell ref="P46:Q46"/>
    <mergeCell ref="P47:Q47"/>
    <mergeCell ref="P27:Q27"/>
    <mergeCell ref="P28:Q28"/>
    <mergeCell ref="P29:Q29"/>
    <mergeCell ref="P42:Q42"/>
    <mergeCell ref="P43:Q43"/>
    <mergeCell ref="P36:Q36"/>
    <mergeCell ref="P37:Q37"/>
    <mergeCell ref="P38:Q38"/>
    <mergeCell ref="P39:Q39"/>
    <mergeCell ref="P40:Q40"/>
    <mergeCell ref="P41:Q41"/>
    <mergeCell ref="P30:Q30"/>
    <mergeCell ref="P31:Q31"/>
    <mergeCell ref="P32:Q32"/>
    <mergeCell ref="P33:Q33"/>
    <mergeCell ref="P34:Q34"/>
    <mergeCell ref="P35:Q35"/>
    <mergeCell ref="R49:S49"/>
    <mergeCell ref="R50:S50"/>
    <mergeCell ref="T12:U12"/>
    <mergeCell ref="T13:U13"/>
    <mergeCell ref="T14:U14"/>
    <mergeCell ref="T15:U15"/>
    <mergeCell ref="T16:U16"/>
    <mergeCell ref="T17:U17"/>
    <mergeCell ref="T18:U18"/>
    <mergeCell ref="T19:U19"/>
    <mergeCell ref="R43:S43"/>
    <mergeCell ref="R44:S44"/>
    <mergeCell ref="R45:S45"/>
    <mergeCell ref="R46:S46"/>
    <mergeCell ref="R47:S47"/>
    <mergeCell ref="R48:S48"/>
    <mergeCell ref="R37:S37"/>
    <mergeCell ref="R38:S38"/>
    <mergeCell ref="R39:S39"/>
    <mergeCell ref="R40:S40"/>
    <mergeCell ref="R41:S41"/>
    <mergeCell ref="R42:S42"/>
    <mergeCell ref="R19:S19"/>
    <mergeCell ref="R20:S20"/>
    <mergeCell ref="T37:U37"/>
    <mergeCell ref="T26:U26"/>
    <mergeCell ref="T27:U27"/>
    <mergeCell ref="T28:U28"/>
    <mergeCell ref="T29:U29"/>
    <mergeCell ref="T30:U30"/>
    <mergeCell ref="T31:U31"/>
    <mergeCell ref="T32:U32"/>
    <mergeCell ref="T33:U33"/>
    <mergeCell ref="T34:U34"/>
    <mergeCell ref="T35:U35"/>
    <mergeCell ref="T36:U36"/>
    <mergeCell ref="N12:O12"/>
    <mergeCell ref="N13:O13"/>
    <mergeCell ref="N14:O14"/>
    <mergeCell ref="N15:O15"/>
    <mergeCell ref="N16:O16"/>
    <mergeCell ref="N17:O17"/>
    <mergeCell ref="N24:O24"/>
    <mergeCell ref="N25:O25"/>
    <mergeCell ref="R31:S31"/>
    <mergeCell ref="R29:S29"/>
    <mergeCell ref="R30:S30"/>
    <mergeCell ref="R21:S21"/>
    <mergeCell ref="R22:S22"/>
    <mergeCell ref="R23:S23"/>
    <mergeCell ref="R24:S24"/>
    <mergeCell ref="P24:Q24"/>
    <mergeCell ref="P25:Q25"/>
    <mergeCell ref="P26:Q26"/>
    <mergeCell ref="P18:Q18"/>
    <mergeCell ref="P19:Q19"/>
    <mergeCell ref="P20:Q20"/>
    <mergeCell ref="P21:Q21"/>
    <mergeCell ref="P22:Q22"/>
    <mergeCell ref="P23:Q23"/>
    <mergeCell ref="T50:U50"/>
    <mergeCell ref="T44:U44"/>
    <mergeCell ref="T45:U45"/>
    <mergeCell ref="T46:U46"/>
    <mergeCell ref="T47:U47"/>
    <mergeCell ref="T48:U48"/>
    <mergeCell ref="T49:U49"/>
    <mergeCell ref="T38:U38"/>
    <mergeCell ref="T39:U39"/>
    <mergeCell ref="T40:U40"/>
    <mergeCell ref="T41:U41"/>
    <mergeCell ref="T42:U42"/>
    <mergeCell ref="T43:U43"/>
    <mergeCell ref="N26:O26"/>
    <mergeCell ref="N18:O18"/>
    <mergeCell ref="N19:O19"/>
    <mergeCell ref="N20:O20"/>
    <mergeCell ref="N21:O21"/>
    <mergeCell ref="N22:O22"/>
    <mergeCell ref="N23:O23"/>
    <mergeCell ref="X33:Y33"/>
    <mergeCell ref="X34:Y34"/>
    <mergeCell ref="T20:U20"/>
    <mergeCell ref="T21:U21"/>
    <mergeCell ref="T22:U22"/>
    <mergeCell ref="T23:U23"/>
    <mergeCell ref="T24:U24"/>
    <mergeCell ref="T25:U25"/>
    <mergeCell ref="R32:S32"/>
    <mergeCell ref="R33:S33"/>
    <mergeCell ref="R34:S34"/>
    <mergeCell ref="X35:Y35"/>
    <mergeCell ref="X36:Y36"/>
    <mergeCell ref="X25:Y25"/>
    <mergeCell ref="X26:Y26"/>
    <mergeCell ref="X27:Y27"/>
    <mergeCell ref="X28:Y28"/>
    <mergeCell ref="X12:Y12"/>
    <mergeCell ref="X13:Y13"/>
    <mergeCell ref="X14:Y14"/>
    <mergeCell ref="X15:Y15"/>
    <mergeCell ref="X16:Y16"/>
    <mergeCell ref="X17:Y17"/>
    <mergeCell ref="X18:Y18"/>
    <mergeCell ref="X31:Y31"/>
    <mergeCell ref="X32:Y32"/>
    <mergeCell ref="X29:Y29"/>
    <mergeCell ref="X30:Y30"/>
    <mergeCell ref="X21:Y21"/>
    <mergeCell ref="X22:Y22"/>
    <mergeCell ref="X23:Y23"/>
    <mergeCell ref="X24:Y24"/>
    <mergeCell ref="N48:O48"/>
    <mergeCell ref="N49:O49"/>
    <mergeCell ref="N50:O50"/>
    <mergeCell ref="N44:O44"/>
    <mergeCell ref="N45:O45"/>
    <mergeCell ref="N46:O46"/>
    <mergeCell ref="N47:O47"/>
    <mergeCell ref="N27:O27"/>
    <mergeCell ref="N28:O28"/>
    <mergeCell ref="N29:O29"/>
    <mergeCell ref="N42:O42"/>
    <mergeCell ref="N43:O43"/>
    <mergeCell ref="N36:O36"/>
    <mergeCell ref="N37:O37"/>
    <mergeCell ref="N38:O38"/>
    <mergeCell ref="N39:O39"/>
    <mergeCell ref="N40:O40"/>
    <mergeCell ref="N41:O41"/>
    <mergeCell ref="N30:O30"/>
    <mergeCell ref="N31:O31"/>
    <mergeCell ref="N32:O32"/>
    <mergeCell ref="N33:O33"/>
    <mergeCell ref="N34:O34"/>
    <mergeCell ref="N35:O35"/>
    <mergeCell ref="X49:Y49"/>
    <mergeCell ref="X50:Y50"/>
    <mergeCell ref="Z12:AA12"/>
    <mergeCell ref="Z13:AA13"/>
    <mergeCell ref="Z14:AA14"/>
    <mergeCell ref="Z15:AA15"/>
    <mergeCell ref="Z16:AA16"/>
    <mergeCell ref="Z17:AA17"/>
    <mergeCell ref="Z18:AA18"/>
    <mergeCell ref="Z19:AA19"/>
    <mergeCell ref="X43:Y43"/>
    <mergeCell ref="X44:Y44"/>
    <mergeCell ref="X45:Y45"/>
    <mergeCell ref="X46:Y46"/>
    <mergeCell ref="X47:Y47"/>
    <mergeCell ref="X48:Y48"/>
    <mergeCell ref="X37:Y37"/>
    <mergeCell ref="X38:Y38"/>
    <mergeCell ref="X39:Y39"/>
    <mergeCell ref="X40:Y40"/>
    <mergeCell ref="X41:Y41"/>
    <mergeCell ref="X42:Y42"/>
    <mergeCell ref="X19:Y19"/>
    <mergeCell ref="X20:Y20"/>
    <mergeCell ref="Z27:AA27"/>
    <mergeCell ref="Z28:AA28"/>
    <mergeCell ref="Z29:AA29"/>
    <mergeCell ref="Z30:AA30"/>
    <mergeCell ref="Z31:AA31"/>
    <mergeCell ref="Z20:AA20"/>
    <mergeCell ref="Z21:AA21"/>
    <mergeCell ref="Z22:AA22"/>
    <mergeCell ref="Z23:AA23"/>
    <mergeCell ref="Z24:AA24"/>
    <mergeCell ref="Z25:AA25"/>
    <mergeCell ref="Z50:AA50"/>
    <mergeCell ref="S2:T2"/>
    <mergeCell ref="S4:T4"/>
    <mergeCell ref="S6:T6"/>
    <mergeCell ref="G1:Q7"/>
    <mergeCell ref="Z44:AA44"/>
    <mergeCell ref="Z45:AA45"/>
    <mergeCell ref="Z46:AA46"/>
    <mergeCell ref="Z47:AA47"/>
    <mergeCell ref="Z48:AA48"/>
    <mergeCell ref="Z49:AA49"/>
    <mergeCell ref="Z38:AA38"/>
    <mergeCell ref="Z39:AA39"/>
    <mergeCell ref="Z40:AA40"/>
    <mergeCell ref="Z41:AA41"/>
    <mergeCell ref="Z42:AA42"/>
    <mergeCell ref="Z43:AA43"/>
    <mergeCell ref="Z32:AA32"/>
    <mergeCell ref="Z33:AA33"/>
    <mergeCell ref="Z34:AA34"/>
    <mergeCell ref="Z35:AA35"/>
    <mergeCell ref="Z36:AA36"/>
    <mergeCell ref="Z37:AA37"/>
    <mergeCell ref="Z26:AA26"/>
    <mergeCell ref="L21:M21"/>
    <mergeCell ref="L22:M22"/>
    <mergeCell ref="L23:M23"/>
    <mergeCell ref="L24:M24"/>
    <mergeCell ref="L25:M25"/>
    <mergeCell ref="L26:M26"/>
    <mergeCell ref="L27:M27"/>
    <mergeCell ref="L28:M28"/>
    <mergeCell ref="L10:M11"/>
    <mergeCell ref="L12:M12"/>
    <mergeCell ref="L13:M13"/>
    <mergeCell ref="L14:M14"/>
    <mergeCell ref="L15:M15"/>
    <mergeCell ref="L16:M16"/>
    <mergeCell ref="L17:M17"/>
    <mergeCell ref="L18:M18"/>
    <mergeCell ref="L19:M19"/>
    <mergeCell ref="L47:M47"/>
    <mergeCell ref="L48:M48"/>
    <mergeCell ref="L49:M49"/>
    <mergeCell ref="L50:M50"/>
    <mergeCell ref="U8:V9"/>
    <mergeCell ref="L38:M38"/>
    <mergeCell ref="L39:M39"/>
    <mergeCell ref="L40:M40"/>
    <mergeCell ref="L41:M41"/>
    <mergeCell ref="L42:M42"/>
    <mergeCell ref="L43:M43"/>
    <mergeCell ref="L44:M44"/>
    <mergeCell ref="L45:M45"/>
    <mergeCell ref="L46:M46"/>
    <mergeCell ref="L29:M29"/>
    <mergeCell ref="L30:M30"/>
    <mergeCell ref="L31:M31"/>
    <mergeCell ref="L32:M32"/>
    <mergeCell ref="L33:M33"/>
    <mergeCell ref="L34:M34"/>
    <mergeCell ref="L35:M35"/>
    <mergeCell ref="L36:M36"/>
    <mergeCell ref="L37:M37"/>
    <mergeCell ref="L20:M20"/>
  </mergeCells>
  <conditionalFormatting sqref="N12:O50">
    <cfRule type="containsText" dxfId="1" priority="1" operator="containsText" text="ALERTE STOCK MINI">
      <formula>NOT(ISERROR(SEARCH("ALERTE STOCK MINI",N12)))</formula>
    </cfRule>
    <cfRule type="containsText" dxfId="0" priority="2" operator="containsText" text="OK">
      <formula>NOT(ISERROR(SEARCH("OK",N12)))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21"/>
  <sheetViews>
    <sheetView workbookViewId="0">
      <selection activeCell="K24" sqref="K24"/>
    </sheetView>
  </sheetViews>
  <sheetFormatPr baseColWidth="10" defaultRowHeight="15" x14ac:dyDescent="0.25"/>
  <cols>
    <col min="1" max="1" width="13.5703125" bestFit="1" customWidth="1"/>
    <col min="2" max="2" width="12.28515625" bestFit="1" customWidth="1"/>
    <col min="3" max="3" width="13.28515625" bestFit="1" customWidth="1"/>
  </cols>
  <sheetData>
    <row r="1" spans="1:4" ht="15.75" thickBot="1" x14ac:dyDescent="0.3">
      <c r="A1" s="30" t="s">
        <v>22</v>
      </c>
      <c r="B1" s="30" t="s">
        <v>23</v>
      </c>
      <c r="C1" s="29" t="s">
        <v>24</v>
      </c>
      <c r="D1" s="34" t="s">
        <v>25</v>
      </c>
    </row>
    <row r="2" spans="1:4" x14ac:dyDescent="0.25">
      <c r="A2" s="31" t="s">
        <v>18</v>
      </c>
      <c r="B2" s="31"/>
      <c r="C2" s="26"/>
      <c r="D2" s="26"/>
    </row>
    <row r="3" spans="1:4" x14ac:dyDescent="0.25">
      <c r="A3" s="32" t="s">
        <v>19</v>
      </c>
      <c r="B3" s="32"/>
      <c r="C3" s="27"/>
      <c r="D3" s="27"/>
    </row>
    <row r="4" spans="1:4" x14ac:dyDescent="0.25">
      <c r="A4" s="32" t="s">
        <v>20</v>
      </c>
      <c r="B4" s="32"/>
      <c r="C4" s="27"/>
      <c r="D4" s="27"/>
    </row>
    <row r="5" spans="1:4" ht="15.75" thickBot="1" x14ac:dyDescent="0.3">
      <c r="A5" s="33" t="s">
        <v>21</v>
      </c>
      <c r="B5" s="32"/>
      <c r="C5" s="27"/>
      <c r="D5" s="27"/>
    </row>
    <row r="6" spans="1:4" x14ac:dyDescent="0.25">
      <c r="B6" s="32"/>
      <c r="C6" s="27"/>
      <c r="D6" s="27"/>
    </row>
    <row r="7" spans="1:4" x14ac:dyDescent="0.25">
      <c r="B7" s="32"/>
      <c r="C7" s="27"/>
      <c r="D7" s="27"/>
    </row>
    <row r="8" spans="1:4" x14ac:dyDescent="0.25">
      <c r="B8" s="32"/>
      <c r="C8" s="27"/>
      <c r="D8" s="27"/>
    </row>
    <row r="9" spans="1:4" x14ac:dyDescent="0.25">
      <c r="B9" s="32"/>
      <c r="C9" s="27"/>
      <c r="D9" s="27"/>
    </row>
    <row r="10" spans="1:4" x14ac:dyDescent="0.25">
      <c r="B10" s="32"/>
      <c r="C10" s="27"/>
      <c r="D10" s="27"/>
    </row>
    <row r="11" spans="1:4" x14ac:dyDescent="0.25">
      <c r="B11" s="32"/>
      <c r="C11" s="27"/>
      <c r="D11" s="27"/>
    </row>
    <row r="12" spans="1:4" x14ac:dyDescent="0.25">
      <c r="B12" s="32"/>
      <c r="C12" s="27"/>
      <c r="D12" s="27"/>
    </row>
    <row r="13" spans="1:4" x14ac:dyDescent="0.25">
      <c r="B13" s="32"/>
      <c r="C13" s="27"/>
      <c r="D13" s="27"/>
    </row>
    <row r="14" spans="1:4" x14ac:dyDescent="0.25">
      <c r="B14" s="32"/>
      <c r="C14" s="27"/>
      <c r="D14" s="27"/>
    </row>
    <row r="15" spans="1:4" x14ac:dyDescent="0.25">
      <c r="B15" s="32"/>
      <c r="C15" s="27"/>
      <c r="D15" s="27"/>
    </row>
    <row r="16" spans="1:4" x14ac:dyDescent="0.25">
      <c r="B16" s="32"/>
      <c r="C16" s="27"/>
      <c r="D16" s="27"/>
    </row>
    <row r="17" spans="2:4" x14ac:dyDescent="0.25">
      <c r="B17" s="32"/>
      <c r="C17" s="27"/>
      <c r="D17" s="27"/>
    </row>
    <row r="18" spans="2:4" x14ac:dyDescent="0.25">
      <c r="B18" s="32"/>
      <c r="C18" s="27"/>
      <c r="D18" s="27"/>
    </row>
    <row r="19" spans="2:4" x14ac:dyDescent="0.25">
      <c r="B19" s="32"/>
      <c r="C19" s="27"/>
      <c r="D19" s="27"/>
    </row>
    <row r="20" spans="2:4" x14ac:dyDescent="0.25">
      <c r="B20" s="32"/>
      <c r="C20" s="27"/>
      <c r="D20" s="27"/>
    </row>
    <row r="21" spans="2:4" ht="15.75" thickBot="1" x14ac:dyDescent="0.3">
      <c r="B21" s="33"/>
      <c r="C21" s="28"/>
      <c r="D21" s="2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Gestiondesstocks</vt:lpstr>
      <vt:lpstr>Ressources</vt:lpstr>
    </vt:vector>
  </TitlesOfParts>
  <Company>Safran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Guira</dc:creator>
  <cp:lastModifiedBy>pc salon</cp:lastModifiedBy>
  <dcterms:created xsi:type="dcterms:W3CDTF">2017-06-23T13:37:24Z</dcterms:created>
  <dcterms:modified xsi:type="dcterms:W3CDTF">2017-07-12T19:57:29Z</dcterms:modified>
</cp:coreProperties>
</file>