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rva\Desktop\Gurvan\UniteFab\Dental\Support\Dentarc\Gestion de stock &amp; prod\"/>
    </mc:Choice>
  </mc:AlternateContent>
  <bookViews>
    <workbookView xWindow="0" yWindow="0" windowWidth="20520" windowHeight="9465"/>
  </bookViews>
  <sheets>
    <sheet name="BDD" sheetId="1" r:id="rId1"/>
    <sheet name="Magasin" sheetId="2" r:id="rId2"/>
  </sheets>
  <definedNames>
    <definedName name="Douchette">BDD!$B$1</definedName>
    <definedName name="Qté_stk">BDD!$C$1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D1" i="1" l="1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1" i="1" l="1"/>
</calcChain>
</file>

<file path=xl/sharedStrings.xml><?xml version="1.0" encoding="utf-8"?>
<sst xmlns="http://schemas.openxmlformats.org/spreadsheetml/2006/main" count="1928" uniqueCount="976">
  <si>
    <t>Date</t>
  </si>
  <si>
    <t>Code Article</t>
  </si>
  <si>
    <t>Incrémentation</t>
  </si>
  <si>
    <t>D144</t>
  </si>
  <si>
    <t>DI113</t>
  </si>
  <si>
    <t>DI172</t>
  </si>
  <si>
    <t>DI171</t>
  </si>
  <si>
    <t>DI170</t>
  </si>
  <si>
    <t>DI168</t>
  </si>
  <si>
    <t>DI165</t>
  </si>
  <si>
    <t>DI166</t>
  </si>
  <si>
    <t>DI025</t>
  </si>
  <si>
    <t>DI026</t>
  </si>
  <si>
    <t>DI149</t>
  </si>
  <si>
    <t>DI115</t>
  </si>
  <si>
    <t>DI150</t>
  </si>
  <si>
    <t>DI116</t>
  </si>
  <si>
    <t>DI105</t>
  </si>
  <si>
    <t>DI016</t>
  </si>
  <si>
    <t>DI022</t>
  </si>
  <si>
    <t>DI027</t>
  </si>
  <si>
    <t>AB029</t>
  </si>
  <si>
    <t>DI002</t>
  </si>
  <si>
    <t>D069</t>
  </si>
  <si>
    <t>DI067</t>
  </si>
  <si>
    <t>DI137</t>
  </si>
  <si>
    <t>DI128</t>
  </si>
  <si>
    <t>DI130</t>
  </si>
  <si>
    <t>AB016</t>
  </si>
  <si>
    <t>AB1069</t>
  </si>
  <si>
    <t>AB1068</t>
  </si>
  <si>
    <t>DI100</t>
  </si>
  <si>
    <t>DI131</t>
  </si>
  <si>
    <t>DI007</t>
  </si>
  <si>
    <t>DI143</t>
  </si>
  <si>
    <t>AC005</t>
  </si>
  <si>
    <t>AC022</t>
  </si>
  <si>
    <t>DI158</t>
  </si>
  <si>
    <t>DI120</t>
  </si>
  <si>
    <t>DI122</t>
  </si>
  <si>
    <t>DI119</t>
  </si>
  <si>
    <t>DI123</t>
  </si>
  <si>
    <t>DI148</t>
  </si>
  <si>
    <t>DI118</t>
  </si>
  <si>
    <t>DI108</t>
  </si>
  <si>
    <t>DI110</t>
  </si>
  <si>
    <t>DI111</t>
  </si>
  <si>
    <t>DI112</t>
  </si>
  <si>
    <t>AB015</t>
  </si>
  <si>
    <t>AC050</t>
  </si>
  <si>
    <t>DI157</t>
  </si>
  <si>
    <t>DI090</t>
  </si>
  <si>
    <t>DI173</t>
  </si>
  <si>
    <t>DI164</t>
  </si>
  <si>
    <t>DI1560</t>
  </si>
  <si>
    <t>DI154</t>
  </si>
  <si>
    <t>DI169</t>
  </si>
  <si>
    <t>DI030</t>
  </si>
  <si>
    <t>DI019</t>
  </si>
  <si>
    <t>AL006</t>
  </si>
  <si>
    <t>AL016</t>
  </si>
  <si>
    <t>AL011</t>
  </si>
  <si>
    <t>AL010</t>
  </si>
  <si>
    <t>AL017</t>
  </si>
  <si>
    <t>OBC</t>
  </si>
  <si>
    <t>OJC</t>
  </si>
  <si>
    <t>OJS</t>
  </si>
  <si>
    <t>OJ</t>
  </si>
  <si>
    <t>OBF</t>
  </si>
  <si>
    <t>AL013</t>
  </si>
  <si>
    <t>AL04</t>
  </si>
  <si>
    <t>CERA07</t>
  </si>
  <si>
    <t>CERA08</t>
  </si>
  <si>
    <t>CERA02</t>
  </si>
  <si>
    <t>CERA04</t>
  </si>
  <si>
    <t>CERA03</t>
  </si>
  <si>
    <t>CERA05</t>
  </si>
  <si>
    <t>CERA01</t>
  </si>
  <si>
    <t>CERA06</t>
  </si>
  <si>
    <t>CMC029</t>
  </si>
  <si>
    <t>CMC050</t>
  </si>
  <si>
    <t>CMC052</t>
  </si>
  <si>
    <t>CMC055</t>
  </si>
  <si>
    <t>CMC057</t>
  </si>
  <si>
    <t>CMC059</t>
  </si>
  <si>
    <t>CMC060</t>
  </si>
  <si>
    <t>CMC061</t>
  </si>
  <si>
    <t>CMC062</t>
  </si>
  <si>
    <t>CMC063</t>
  </si>
  <si>
    <t>CMC065</t>
  </si>
  <si>
    <t>CMC066</t>
  </si>
  <si>
    <t>CMC115</t>
  </si>
  <si>
    <t>CMC116</t>
  </si>
  <si>
    <t>CMC119</t>
  </si>
  <si>
    <t>CMC122</t>
  </si>
  <si>
    <t>CMC124</t>
  </si>
  <si>
    <t>CMC125</t>
  </si>
  <si>
    <t>CMC127</t>
  </si>
  <si>
    <t>CMC129</t>
  </si>
  <si>
    <t>CMC131</t>
  </si>
  <si>
    <t>CMC132</t>
  </si>
  <si>
    <t>CMC134</t>
  </si>
  <si>
    <t>CMC100</t>
  </si>
  <si>
    <t>CMC135</t>
  </si>
  <si>
    <t>CMC136</t>
  </si>
  <si>
    <t>CMC035</t>
  </si>
  <si>
    <t>CMC243</t>
  </si>
  <si>
    <t>CMC040</t>
  </si>
  <si>
    <t>CMC248</t>
  </si>
  <si>
    <t>CMC249</t>
  </si>
  <si>
    <t>CMC138</t>
  </si>
  <si>
    <t>CMC139</t>
  </si>
  <si>
    <t>CMC140</t>
  </si>
  <si>
    <t>CMC141</t>
  </si>
  <si>
    <t>CMC142</t>
  </si>
  <si>
    <t>CMC144</t>
  </si>
  <si>
    <t>CMC146</t>
  </si>
  <si>
    <t>CMC147</t>
  </si>
  <si>
    <t>CMC148</t>
  </si>
  <si>
    <t>CMC149</t>
  </si>
  <si>
    <t>CMC150</t>
  </si>
  <si>
    <t>CMC151</t>
  </si>
  <si>
    <t>CMC152</t>
  </si>
  <si>
    <t>CMC153</t>
  </si>
  <si>
    <t>CMC154</t>
  </si>
  <si>
    <t>CMC155</t>
  </si>
  <si>
    <t>CMC156</t>
  </si>
  <si>
    <t>CMC157</t>
  </si>
  <si>
    <t>CMC074</t>
  </si>
  <si>
    <t>CMC076</t>
  </si>
  <si>
    <t>CMC077</t>
  </si>
  <si>
    <t>CMC079</t>
  </si>
  <si>
    <t>CMC081</t>
  </si>
  <si>
    <t>CMC082</t>
  </si>
  <si>
    <t>CMC083</t>
  </si>
  <si>
    <t>CMC084</t>
  </si>
  <si>
    <t>CMC085</t>
  </si>
  <si>
    <t>CMC086</t>
  </si>
  <si>
    <t>CMC087</t>
  </si>
  <si>
    <t>CMC088</t>
  </si>
  <si>
    <t>CMC110</t>
  </si>
  <si>
    <t>CMC070</t>
  </si>
  <si>
    <t>CMC072</t>
  </si>
  <si>
    <t>CMC044</t>
  </si>
  <si>
    <t>CMC253</t>
  </si>
  <si>
    <t>CP045</t>
  </si>
  <si>
    <t>CP032</t>
  </si>
  <si>
    <t>CP056</t>
  </si>
  <si>
    <t>CP059</t>
  </si>
  <si>
    <t>CP061</t>
  </si>
  <si>
    <t>CP047</t>
  </si>
  <si>
    <t>CP041</t>
  </si>
  <si>
    <t>CP038</t>
  </si>
  <si>
    <t>CP040</t>
  </si>
  <si>
    <t>CP042</t>
  </si>
  <si>
    <t>CP022</t>
  </si>
  <si>
    <t>CP013</t>
  </si>
  <si>
    <t>CP005</t>
  </si>
  <si>
    <t>CP006</t>
  </si>
  <si>
    <t>CP064</t>
  </si>
  <si>
    <t>CP065</t>
  </si>
  <si>
    <t>CP063</t>
  </si>
  <si>
    <t>CECE22</t>
  </si>
  <si>
    <t>CC027</t>
  </si>
  <si>
    <t>CC047</t>
  </si>
  <si>
    <t>CR174</t>
  </si>
  <si>
    <t>CR202</t>
  </si>
  <si>
    <t>CR216</t>
  </si>
  <si>
    <t>CR215</t>
  </si>
  <si>
    <t>CR200</t>
  </si>
  <si>
    <t>CZ068</t>
  </si>
  <si>
    <t>CZ004</t>
  </si>
  <si>
    <t>CZ10</t>
  </si>
  <si>
    <t>CZ011</t>
  </si>
  <si>
    <t>CZ072</t>
  </si>
  <si>
    <t>CZ003</t>
  </si>
  <si>
    <t>CZ006</t>
  </si>
  <si>
    <t>CZ005</t>
  </si>
  <si>
    <t>CZ069</t>
  </si>
  <si>
    <t>CZ070</t>
  </si>
  <si>
    <t>CZ071</t>
  </si>
  <si>
    <t>CZ075</t>
  </si>
  <si>
    <t>A039</t>
  </si>
  <si>
    <t>A040</t>
  </si>
  <si>
    <t>A044</t>
  </si>
  <si>
    <t>A029</t>
  </si>
  <si>
    <t>A030</t>
  </si>
  <si>
    <t>A038</t>
  </si>
  <si>
    <t>A016</t>
  </si>
  <si>
    <t>A017</t>
  </si>
  <si>
    <t>A006</t>
  </si>
  <si>
    <t>A018</t>
  </si>
  <si>
    <t>A0013</t>
  </si>
  <si>
    <t>A011</t>
  </si>
  <si>
    <t>A012</t>
  </si>
  <si>
    <t>A005</t>
  </si>
  <si>
    <t>A002</t>
  </si>
  <si>
    <t>A024</t>
  </si>
  <si>
    <t>A014</t>
  </si>
  <si>
    <t>A015</t>
  </si>
  <si>
    <t>A004</t>
  </si>
  <si>
    <t>A037</t>
  </si>
  <si>
    <t>A036</t>
  </si>
  <si>
    <t>A035</t>
  </si>
  <si>
    <t>A013</t>
  </si>
  <si>
    <t>A019</t>
  </si>
  <si>
    <t>R005</t>
  </si>
  <si>
    <t>R015</t>
  </si>
  <si>
    <t>R031</t>
  </si>
  <si>
    <t>R007</t>
  </si>
  <si>
    <t>R012</t>
  </si>
  <si>
    <t>R003</t>
  </si>
  <si>
    <t>R001</t>
  </si>
  <si>
    <t>R0120</t>
  </si>
  <si>
    <t>R067</t>
  </si>
  <si>
    <t>R066</t>
  </si>
  <si>
    <t>R061</t>
  </si>
  <si>
    <t>R023</t>
  </si>
  <si>
    <t>R058</t>
  </si>
  <si>
    <t>R063</t>
  </si>
  <si>
    <t>R033</t>
  </si>
  <si>
    <t>R0100</t>
  </si>
  <si>
    <t>R006</t>
  </si>
  <si>
    <t>RO101</t>
  </si>
  <si>
    <t>CZ078</t>
  </si>
  <si>
    <t>DE16</t>
  </si>
  <si>
    <t>DE18</t>
  </si>
  <si>
    <t>DE17</t>
  </si>
  <si>
    <t>DE04</t>
  </si>
  <si>
    <t>DE14</t>
  </si>
  <si>
    <t>DE13</t>
  </si>
  <si>
    <t>DE01</t>
  </si>
  <si>
    <t>DE12</t>
  </si>
  <si>
    <t>DE21</t>
  </si>
  <si>
    <t>DE07</t>
  </si>
  <si>
    <t>DE15</t>
  </si>
  <si>
    <t>DE10</t>
  </si>
  <si>
    <t>DE09</t>
  </si>
  <si>
    <t>DE22</t>
  </si>
  <si>
    <t>DE23</t>
  </si>
  <si>
    <t>BRA006</t>
  </si>
  <si>
    <t>C014</t>
  </si>
  <si>
    <t>C011</t>
  </si>
  <si>
    <t>OD112</t>
  </si>
  <si>
    <t>OD106</t>
  </si>
  <si>
    <t>OD011</t>
  </si>
  <si>
    <t>OD007</t>
  </si>
  <si>
    <t>OD010</t>
  </si>
  <si>
    <t>OD109</t>
  </si>
  <si>
    <t>OD036</t>
  </si>
  <si>
    <t>D046</t>
  </si>
  <si>
    <t>D047</t>
  </si>
  <si>
    <t>D044</t>
  </si>
  <si>
    <t>D049</t>
  </si>
  <si>
    <t>D038</t>
  </si>
  <si>
    <t>D043</t>
  </si>
  <si>
    <t>D048</t>
  </si>
  <si>
    <t>D051</t>
  </si>
  <si>
    <t>DI159</t>
  </si>
  <si>
    <t>D125</t>
  </si>
  <si>
    <t>D089</t>
  </si>
  <si>
    <t>OD136</t>
  </si>
  <si>
    <t>OD104</t>
  </si>
  <si>
    <t>OD093</t>
  </si>
  <si>
    <t>AC036</t>
  </si>
  <si>
    <t>DM138</t>
  </si>
  <si>
    <t>AC034</t>
  </si>
  <si>
    <t>DI146</t>
  </si>
  <si>
    <t>DI147</t>
  </si>
  <si>
    <t>AC07</t>
  </si>
  <si>
    <t>DM019</t>
  </si>
  <si>
    <t>DM018</t>
  </si>
  <si>
    <t>OU034</t>
  </si>
  <si>
    <t>OU009</t>
  </si>
  <si>
    <t>OU007</t>
  </si>
  <si>
    <t>AC027</t>
  </si>
  <si>
    <t>AC018</t>
  </si>
  <si>
    <t>OU008</t>
  </si>
  <si>
    <t>DM058</t>
  </si>
  <si>
    <t>OU015</t>
  </si>
  <si>
    <t>OU010</t>
  </si>
  <si>
    <t>OU042</t>
  </si>
  <si>
    <t>OU058</t>
  </si>
  <si>
    <t>OU043</t>
  </si>
  <si>
    <t>OU060</t>
  </si>
  <si>
    <t>OU037</t>
  </si>
  <si>
    <t>OU048</t>
  </si>
  <si>
    <t>DM080</t>
  </si>
  <si>
    <t>OU004</t>
  </si>
  <si>
    <t>DM010</t>
  </si>
  <si>
    <t>DM008</t>
  </si>
  <si>
    <t>DM011</t>
  </si>
  <si>
    <t>DM013</t>
  </si>
  <si>
    <t>AC023</t>
  </si>
  <si>
    <t>OU024</t>
  </si>
  <si>
    <t>OU002</t>
  </si>
  <si>
    <t>OU029</t>
  </si>
  <si>
    <t>OU021</t>
  </si>
  <si>
    <t>OU017</t>
  </si>
  <si>
    <t>CI009</t>
  </si>
  <si>
    <t>CI028</t>
  </si>
  <si>
    <t>CI025</t>
  </si>
  <si>
    <t>C018</t>
  </si>
  <si>
    <t>C062</t>
  </si>
  <si>
    <t>CI056</t>
  </si>
  <si>
    <t>CI024</t>
  </si>
  <si>
    <t>C023</t>
  </si>
  <si>
    <t>CI037</t>
  </si>
  <si>
    <t>CI040</t>
  </si>
  <si>
    <t>CI038</t>
  </si>
  <si>
    <t>C015</t>
  </si>
  <si>
    <t>C016</t>
  </si>
  <si>
    <t>C002</t>
  </si>
  <si>
    <t>C090</t>
  </si>
  <si>
    <t>C071</t>
  </si>
  <si>
    <t>CI030</t>
  </si>
  <si>
    <t>CI016</t>
  </si>
  <si>
    <t>C1048</t>
  </si>
  <si>
    <t>C077</t>
  </si>
  <si>
    <t>C020</t>
  </si>
  <si>
    <t>C019</t>
  </si>
  <si>
    <t>C003</t>
  </si>
  <si>
    <t>C079</t>
  </si>
  <si>
    <t>C063</t>
  </si>
  <si>
    <t>CI035</t>
  </si>
  <si>
    <t>CI036</t>
  </si>
  <si>
    <t>CI034</t>
  </si>
  <si>
    <t>CI032</t>
  </si>
  <si>
    <t>CI033</t>
  </si>
  <si>
    <t>CI031</t>
  </si>
  <si>
    <t>C081</t>
  </si>
  <si>
    <t>C064</t>
  </si>
  <si>
    <t>C022</t>
  </si>
  <si>
    <t>C083</t>
  </si>
  <si>
    <t>C082</t>
  </si>
  <si>
    <t>C061</t>
  </si>
  <si>
    <t>CI051</t>
  </si>
  <si>
    <t>CI105</t>
  </si>
  <si>
    <t>CI049</t>
  </si>
  <si>
    <t>CI039</t>
  </si>
  <si>
    <t>CI050</t>
  </si>
  <si>
    <t>C058</t>
  </si>
  <si>
    <t>C091</t>
  </si>
  <si>
    <t>C057</t>
  </si>
  <si>
    <t>C1052</t>
  </si>
  <si>
    <t>C1053</t>
  </si>
  <si>
    <t>C1050</t>
  </si>
  <si>
    <t>PL018</t>
  </si>
  <si>
    <t>PL041</t>
  </si>
  <si>
    <t>PL038</t>
  </si>
  <si>
    <t>PL013</t>
  </si>
  <si>
    <t>PL042</t>
  </si>
  <si>
    <t>PL037</t>
  </si>
  <si>
    <t>PL039</t>
  </si>
  <si>
    <t>PL008</t>
  </si>
  <si>
    <t>PL006</t>
  </si>
  <si>
    <t>PL031</t>
  </si>
  <si>
    <t>PL040</t>
  </si>
  <si>
    <t>PL024</t>
  </si>
  <si>
    <t>PL030</t>
  </si>
  <si>
    <t>AB064</t>
  </si>
  <si>
    <t>AB063</t>
  </si>
  <si>
    <t>AB059</t>
  </si>
  <si>
    <t>AB062</t>
  </si>
  <si>
    <t>AB083</t>
  </si>
  <si>
    <t>AB065</t>
  </si>
  <si>
    <t>AB055</t>
  </si>
  <si>
    <t>DS002</t>
  </si>
  <si>
    <t>DS038</t>
  </si>
  <si>
    <t>DS032</t>
  </si>
  <si>
    <t>DD002</t>
  </si>
  <si>
    <t>DD039</t>
  </si>
  <si>
    <t>DD038</t>
  </si>
  <si>
    <t>DA069</t>
  </si>
  <si>
    <t>DA068</t>
  </si>
  <si>
    <t>AB085</t>
  </si>
  <si>
    <t>FO005</t>
  </si>
  <si>
    <t>F0013</t>
  </si>
  <si>
    <t>FO001</t>
  </si>
  <si>
    <t>FO002</t>
  </si>
  <si>
    <t>FO008</t>
  </si>
  <si>
    <t>FO006</t>
  </si>
  <si>
    <t>FO009</t>
  </si>
  <si>
    <t>FO003</t>
  </si>
  <si>
    <t>FO0010</t>
  </si>
  <si>
    <t>FO004</t>
  </si>
  <si>
    <t>MF001</t>
  </si>
  <si>
    <t>FT136</t>
  </si>
  <si>
    <t>FT134</t>
  </si>
  <si>
    <t>FT135</t>
  </si>
  <si>
    <t>FT018</t>
  </si>
  <si>
    <t>FT125</t>
  </si>
  <si>
    <t>FT109</t>
  </si>
  <si>
    <t>FT011</t>
  </si>
  <si>
    <t>FT012</t>
  </si>
  <si>
    <t>F0004</t>
  </si>
  <si>
    <t>F0005</t>
  </si>
  <si>
    <t>FT122</t>
  </si>
  <si>
    <t>FT077</t>
  </si>
  <si>
    <t>FT123</t>
  </si>
  <si>
    <t>FT119</t>
  </si>
  <si>
    <t>FT030</t>
  </si>
  <si>
    <t>FT091</t>
  </si>
  <si>
    <t>FT016</t>
  </si>
  <si>
    <t>FT110</t>
  </si>
  <si>
    <t>FT120</t>
  </si>
  <si>
    <t>FT124</t>
  </si>
  <si>
    <t>FT019</t>
  </si>
  <si>
    <t>FT076</t>
  </si>
  <si>
    <t>FT010</t>
  </si>
  <si>
    <t>FT128</t>
  </si>
  <si>
    <t>FD105</t>
  </si>
  <si>
    <t>FD094</t>
  </si>
  <si>
    <t>FD003</t>
  </si>
  <si>
    <t>FD006</t>
  </si>
  <si>
    <t>FD024</t>
  </si>
  <si>
    <t>FD023</t>
  </si>
  <si>
    <t>FD026</t>
  </si>
  <si>
    <t>FD027</t>
  </si>
  <si>
    <t>FD101</t>
  </si>
  <si>
    <t>FD053</t>
  </si>
  <si>
    <t>FD121</t>
  </si>
  <si>
    <t>FD107</t>
  </si>
  <si>
    <t>FD097</t>
  </si>
  <si>
    <t>FD098</t>
  </si>
  <si>
    <t>FD106</t>
  </si>
  <si>
    <t>FT107</t>
  </si>
  <si>
    <t>FT108</t>
  </si>
  <si>
    <t>F105</t>
  </si>
  <si>
    <t>F104</t>
  </si>
  <si>
    <t>F109</t>
  </si>
  <si>
    <t>FT127</t>
  </si>
  <si>
    <t>AB018</t>
  </si>
  <si>
    <t>FT112</t>
  </si>
  <si>
    <t>F001</t>
  </si>
  <si>
    <t>F085</t>
  </si>
  <si>
    <t>FT075</t>
  </si>
  <si>
    <t>MF005</t>
  </si>
  <si>
    <t>MF007</t>
  </si>
  <si>
    <t>AB082</t>
  </si>
  <si>
    <t>AB023</t>
  </si>
  <si>
    <t>AB030</t>
  </si>
  <si>
    <t>AB048</t>
  </si>
  <si>
    <t>AB003</t>
  </si>
  <si>
    <t>AB075</t>
  </si>
  <si>
    <t>AB066</t>
  </si>
  <si>
    <t>AB079</t>
  </si>
  <si>
    <t>AB039</t>
  </si>
  <si>
    <t>AB041</t>
  </si>
  <si>
    <t>AB067</t>
  </si>
  <si>
    <t>AB054</t>
  </si>
  <si>
    <t>AB028</t>
  </si>
  <si>
    <t>AB027</t>
  </si>
  <si>
    <t>AB078</t>
  </si>
  <si>
    <t>AB072</t>
  </si>
  <si>
    <t>AB050</t>
  </si>
  <si>
    <t>AB049</t>
  </si>
  <si>
    <t>AB038</t>
  </si>
  <si>
    <t>AB009</t>
  </si>
  <si>
    <t>AB033</t>
  </si>
  <si>
    <t>AB040</t>
  </si>
  <si>
    <t>AB115</t>
  </si>
  <si>
    <t>AB052</t>
  </si>
  <si>
    <t>AB076</t>
  </si>
  <si>
    <t>AB008</t>
  </si>
  <si>
    <t>RE025</t>
  </si>
  <si>
    <t>RE024</t>
  </si>
  <si>
    <t>RE026</t>
  </si>
  <si>
    <t>RE027</t>
  </si>
  <si>
    <t>RE028</t>
  </si>
  <si>
    <t>RE021</t>
  </si>
  <si>
    <t>RE019</t>
  </si>
  <si>
    <t>RE016</t>
  </si>
  <si>
    <t>RE015</t>
  </si>
  <si>
    <t>RE029</t>
  </si>
  <si>
    <t>RE003</t>
  </si>
  <si>
    <t>RE004</t>
  </si>
  <si>
    <t xml:space="preserve">Code </t>
  </si>
  <si>
    <t>Libellé</t>
  </si>
  <si>
    <t>En stock</t>
  </si>
  <si>
    <t>Unité</t>
  </si>
  <si>
    <t>ALGINATE TRAY CLEANER Poudre 454gr</t>
  </si>
  <si>
    <t>Un</t>
  </si>
  <si>
    <t>CLAVETTE CYL/CON-D1.25mm-Jaune-Calc.-L22mm/20</t>
  </si>
  <si>
    <t>Pq</t>
  </si>
  <si>
    <t>CLAVETTES APOL  PIVOCOLOR  BLANCHES 1.2</t>
  </si>
  <si>
    <t>CLAVETTES APOL PIVOCOLOR JAUNE 1.3</t>
  </si>
  <si>
    <t>CLAVETTES APOL PIVOCOLOR ROUGE 1.4</t>
  </si>
  <si>
    <t>CLAVETTES CALC. DIAM RUBIS ROSE  Ø 1,2 X 20u-APOL</t>
  </si>
  <si>
    <t>CLAVETTES CALC. DIAM RUBIS ROSES Ø 1,2 X 20u-APOL</t>
  </si>
  <si>
    <t>CLAVETTES CALC. DIAM SAPHIR BLEU Ø 1,4 X 20u-APOL</t>
  </si>
  <si>
    <t>COLLE CYANO ULTICOL Plâtre 5g - ULTIMA</t>
  </si>
  <si>
    <t>ESPACEUR BLEU SIDLINE 15ml (10µ)</t>
  </si>
  <si>
    <t>Fl</t>
  </si>
  <si>
    <t>FILOPLAST 0.8mm - FRANSOR</t>
  </si>
  <si>
    <t>FILOPLAST 1.0mm - FRANSOR</t>
  </si>
  <si>
    <t>FILOPLAST 1.2mm - FRANSOR</t>
  </si>
  <si>
    <t>FILOPLAST 1.3mm - FRANSOR</t>
  </si>
  <si>
    <t>FIXATIONS POUR MODELES</t>
  </si>
  <si>
    <t>BT</t>
  </si>
  <si>
    <t>GINGIFAST ELASTIC Kit 2x50ml - ZHERMACK - C401500</t>
  </si>
  <si>
    <t>Ca</t>
  </si>
  <si>
    <t>HUILE DE PARAFINE</t>
  </si>
  <si>
    <t>Lt</t>
  </si>
  <si>
    <t>ISOLANT YETI-LUBE 250ml -  YETI 550-0250</t>
  </si>
  <si>
    <t>KMG PRODUIT DE POLISSAGE 310.542</t>
  </si>
  <si>
    <t>LIQUIDE ELECTROLITIQUE - Chrome Polishing Solution</t>
  </si>
  <si>
    <t>Bt</t>
  </si>
  <si>
    <t>OCCLUSION Artifol 8µ R22mm DF BAUSCH BK1024 à 1027</t>
  </si>
  <si>
    <t>OCCLUSION Artifol 8µ R22mm DF BAUSCH BK24 à 27</t>
  </si>
  <si>
    <t>Rx</t>
  </si>
  <si>
    <t>OCCLUSION Artifol 8µ R22mm SF BAUSCH BK20 à 23</t>
  </si>
  <si>
    <t>OCCLUSION Papier BLEU/ROUGE 144 F KENT DENTAL</t>
  </si>
  <si>
    <t>OCCLUSION SPRAY 75ml - Vert</t>
  </si>
  <si>
    <t>OXYDE D'ALUMINE 250µ CORINDON BLANC 25Kg</t>
  </si>
  <si>
    <t>Kg</t>
  </si>
  <si>
    <t>PAPIER ARTICULER  BAUSCH 40U BK62</t>
  </si>
  <si>
    <t>PAPIER ARTICULER BAUSCH 200UM BK05</t>
  </si>
  <si>
    <t>PATE A POLIR ROSE</t>
  </si>
  <si>
    <t>PATE A POLIR UNIVERSELLE KENDA - 75ml</t>
  </si>
  <si>
    <t>PATE A POLIR VERTE</t>
  </si>
  <si>
    <t>PERLABLAST 50µ Billes de Verre Natron 8KG</t>
  </si>
  <si>
    <t>PINS - PIN-Y 2.135Y avec gaine métal x1000</t>
  </si>
  <si>
    <t>PINS Articulateur ARTIMAX QUADRANT x1000</t>
  </si>
  <si>
    <t>Sa</t>
  </si>
  <si>
    <t>PINS DOUBLE x1000 KEYSTONE</t>
  </si>
  <si>
    <t>PIVOT CONIQUE L11mm-Orange /100</t>
  </si>
  <si>
    <t>PIVOT CONIQUE L12mm-Vert /100</t>
  </si>
  <si>
    <t>PIVOT CONIQUE L13mm-Rouge /100</t>
  </si>
  <si>
    <t>PIVOT CONIQUE L14mm-Bleu /100</t>
  </si>
  <si>
    <t>PIVOT CONIQUE L16mm-Violet /100</t>
  </si>
  <si>
    <t>PIVOT CONIQUE L9mm-Jaune /100</t>
  </si>
  <si>
    <t>PIVOT CYL/CON D1.28mm-Jaune-L9.5mm /100</t>
  </si>
  <si>
    <t>PIVOT CYL/CON D1.48mm-Bleu-L13.5mm /100</t>
  </si>
  <si>
    <t>PIVOT CYL/CON D1.58mm-Vert-L15.5mm / 100</t>
  </si>
  <si>
    <t>PIVOT CYL/CON D1.68mm-Noir-L17.5mm /100</t>
  </si>
  <si>
    <t>PONCE ALIX DISTRI</t>
  </si>
  <si>
    <t>SAC KANGOUROU IMPRIMES 170x230 + 170x200 50µ</t>
  </si>
  <si>
    <t>ml</t>
  </si>
  <si>
    <t>SILICONE DUPLI - ELITE DOUBLE 22 Fast - ZHERMACK</t>
  </si>
  <si>
    <t>Kt</t>
  </si>
  <si>
    <t>SILICONE POUR CLES A+B (Catalyseur+Base 2x2K5)</t>
  </si>
  <si>
    <t>Po</t>
  </si>
  <si>
    <t>TENON CALC. Ø 1.2 BLANCS L 11.45 X 44 U-APOL</t>
  </si>
  <si>
    <t>TENON CALC. Ø SAPHIR-BLEU L 12,5 X 44 U-APOL</t>
  </si>
  <si>
    <t>TENON CALC. ØRUBIS- Rouge L13.5 x 44u - APOL</t>
  </si>
  <si>
    <t>TENON CALC. ØTOPAZE- Jaune L11.5 x 44u - APOL</t>
  </si>
  <si>
    <t>TENONS Fibreglass APOL DIAM 1,2 L19</t>
  </si>
  <si>
    <t>ULTRA SID x 5L</t>
  </si>
  <si>
    <t>VASELINE Blanche 1Kg</t>
  </si>
  <si>
    <t>Alliage NiCr C.Coulée - DELTA C&amp;B -1Kg- Nobilium</t>
  </si>
  <si>
    <t>PLAQUE NICHROMINOX "12" Ep.6/10 150x85mm - 160112</t>
  </si>
  <si>
    <t>Alliage CoCr Adjointe - NOBILIUM PREMIUM -1Kg</t>
  </si>
  <si>
    <t>Alliage CoCr CCM - CERALLOY VITAL - 1Kg - Nobilium</t>
  </si>
  <si>
    <t>FIL CROCHETS TIGES MENZANIUM SCHEU 500GRS</t>
  </si>
  <si>
    <t>DEGUBOND 4 - Or Blanc Céramique</t>
  </si>
  <si>
    <t>GR</t>
  </si>
  <si>
    <t>DEGUDENT G - Or Jaune Céramique</t>
  </si>
  <si>
    <t>DEGUDENT H - Or Jaune</t>
  </si>
  <si>
    <t>DEGULOR M - Or Jaune Fixe</t>
  </si>
  <si>
    <t>PALLIAG M - Or Blanc Fixe</t>
  </si>
  <si>
    <t>DEGUBOND 4 - Or Blanc Soudure Laser</t>
  </si>
  <si>
    <t>Gr</t>
  </si>
  <si>
    <t>METAL DYNA</t>
  </si>
  <si>
    <t>CERAMOTION MODEL 100ML 25400010</t>
  </si>
  <si>
    <t>CERAMOTION STAINS 20ML 25401002</t>
  </si>
  <si>
    <t>CERAMOTION TI DENTIN 25104420</t>
  </si>
  <si>
    <t>CERAMOTION TI GINGI 2 25109120</t>
  </si>
  <si>
    <t>CERAMOTION TI INCIS 2 25106120</t>
  </si>
  <si>
    <t>CERAMOTION TI OPAL WHITE25112220</t>
  </si>
  <si>
    <t>CERAMOTION TI PAST BONDER 25155103</t>
  </si>
  <si>
    <t>CERAMOTIONPAST LIQUID25400602</t>
  </si>
  <si>
    <t>D.SIGN Deep Dentin A-D A3 -20g- 558259</t>
  </si>
  <si>
    <t>D.SIGN Dentine A-D A1 -100g- 558232</t>
  </si>
  <si>
    <t>D.SIGN Dentine A-D A3 -100g- 558234</t>
  </si>
  <si>
    <t>D.SIGN Dentine A-D B1 -100g- 558237</t>
  </si>
  <si>
    <t>D.SIGN Dentine A-D B3 -100g- 558239</t>
  </si>
  <si>
    <t>D.SIGN Dentine A-D C1 -100g - 558241</t>
  </si>
  <si>
    <t>D.SIGN Dentine A-D C2 -100g- 558242</t>
  </si>
  <si>
    <t>D.SIGN Dentine A-D C3 -100g- 558243</t>
  </si>
  <si>
    <t>D.SIGN Dentine A-D C4 -100g- 558244</t>
  </si>
  <si>
    <t>D.SIGN Dentine A-D D2 -100g- 558245</t>
  </si>
  <si>
    <t>D.SIGN Dentine A-D D3 -100g- 558246</t>
  </si>
  <si>
    <t>D.SIGN Dentine A-D D4 -100g- 558247</t>
  </si>
  <si>
    <t>D.SIGN Dentine Chroma.110 -20g- 556485</t>
  </si>
  <si>
    <t>D.SIGN Dentine Chroma.120/1A -20g- 556486</t>
  </si>
  <si>
    <t>D.SIGN Dentine Chroma.210/2B -20g- 556489</t>
  </si>
  <si>
    <t>D.SIGN Dentine Chroma.240/2C -20g- 556492</t>
  </si>
  <si>
    <t>D.SIGN Dentine Chroma.320/5B -20g- 556494</t>
  </si>
  <si>
    <t>D.SIGN Dentine Chroma.330/2E -20g- 556495</t>
  </si>
  <si>
    <t>D.SIGN Dentine Chroma.410/4A -20g- 556497</t>
  </si>
  <si>
    <t>D.SIGN Dentine Chroma.430/4B -20g- 556499</t>
  </si>
  <si>
    <t>D.SIGN Dentine Chroma.510/6D -20g- 556501</t>
  </si>
  <si>
    <t>D.SIGN Dentine Chroma.520/4C -20g- 556502</t>
  </si>
  <si>
    <t>D.SIGN Dentine Chroma.540/4D -20g- 556504</t>
  </si>
  <si>
    <t>D.SIGN Imp Transp Orange Gris -20g- 556585</t>
  </si>
  <si>
    <t>D.SIGN Incisal A-D Shades T-S1 -100g- 558253</t>
  </si>
  <si>
    <t>D.SIGN Incisal A-D Shades T-S3 -100g- 558255</t>
  </si>
  <si>
    <t>D.SIGN Incisal Chroma.S1 -20g- 556527</t>
  </si>
  <si>
    <t>D.SIGN Liq. à Modeler Médium -250ml- 558985</t>
  </si>
  <si>
    <t>D.SIGN Liq. Glaçage/Maquill. -15ml- 556646</t>
  </si>
  <si>
    <t>D.SIGN Margin A-D Shade A3 -20g- 558269</t>
  </si>
  <si>
    <t>D.SIGN Margin Chromascop 410 -20g- 556558</t>
  </si>
  <si>
    <t>D.SIGN Opaquer 110/01 -3g- 556460</t>
  </si>
  <si>
    <t>D.SIGN Opaquer 120/1A -3g- 556461</t>
  </si>
  <si>
    <t>D.SIGN Opaquer 130/2A -3g- 556462</t>
  </si>
  <si>
    <t>D.SIGN Opaquer 140/1C -3g- 556463</t>
  </si>
  <si>
    <t>D.SIGN Opaquer 210/2B -3g- 556464</t>
  </si>
  <si>
    <t>D.SIGN Opaquer 230/1E -3g- 556466</t>
  </si>
  <si>
    <t>D.SIGN Opaquer 310/3A -3g- 556468</t>
  </si>
  <si>
    <t>D.SIGN Opaquer 320/5B -3g- 556469</t>
  </si>
  <si>
    <t>D.SIGN Opaquer 330/2E -3g- 556470</t>
  </si>
  <si>
    <t>D.SIGN Opaquer 340/3E -3g- 556471</t>
  </si>
  <si>
    <t>D.SIGN Opaquer 410/4A -3g- 556472</t>
  </si>
  <si>
    <t>D.SIGN Opaquer 420/6B -3g- 556473</t>
  </si>
  <si>
    <t>D.SIGN Opaquer 430/4B -3g- 556474</t>
  </si>
  <si>
    <t>D.SIGN Opaquer 440/6C -3g- 556475</t>
  </si>
  <si>
    <t>D.SIGN Opaquer 510/6D -3g- 556476</t>
  </si>
  <si>
    <t>D.SIGN Opaquer 520/4C -3g- 556477</t>
  </si>
  <si>
    <t>D.SIGN Opaquer 530/3C -3g- 556478</t>
  </si>
  <si>
    <t>D.SIGN Opaquer 540/4D -3g- 556479</t>
  </si>
  <si>
    <t>D.SIGN Opaquer A1 -3g- 558198</t>
  </si>
  <si>
    <t>D.SIGN Opaquer A3 -3g- 558200</t>
  </si>
  <si>
    <t>D.SIGN Opaquer A3.5 -3g- 558201</t>
  </si>
  <si>
    <t>D.SIGN Opaquer B1 -3g- 558203</t>
  </si>
  <si>
    <t>D.SIGN Opaquer B3 -3g- 558205</t>
  </si>
  <si>
    <t>D.SIGN Opaquer B4 -3g- 558206</t>
  </si>
  <si>
    <t>D.SIGN Opaquer C1 -3g- 558207</t>
  </si>
  <si>
    <t>D.SIGN Opaquer C2 -3g- 558208</t>
  </si>
  <si>
    <t>D.SIGN Opaquer C3 -3g- 558209</t>
  </si>
  <si>
    <t>D.SIGN Opaquer C4 -3g- 558210</t>
  </si>
  <si>
    <t>D.SIGN Opaquer D2 -3g- 558211</t>
  </si>
  <si>
    <t>D.SIGN Opaquer D3 -3g- 558212</t>
  </si>
  <si>
    <t>D.SIGN Opaquer LIQUID - 15ml - 556645</t>
  </si>
  <si>
    <t>D.SIGN Shade 4 -3g- 561575</t>
  </si>
  <si>
    <t>D.SIGN Shade 6 -3g- 561577</t>
  </si>
  <si>
    <t>D.SIGN Transp Neutre -100g- 563527</t>
  </si>
  <si>
    <t>STAIN Satisfaction 01 -3g- Vision Classic</t>
  </si>
  <si>
    <t>IPS e.max Ceram - Build-Up Liquide Allround -60ml</t>
  </si>
  <si>
    <t>IPS e.max Ceram - Dentin A3 - 20g 596960</t>
  </si>
  <si>
    <t>IPS e.max Ceram - Dentin B4 - 20g - 596966</t>
  </si>
  <si>
    <t>IPS e.max Ceram - Dentin C4 - 20g - 596970</t>
  </si>
  <si>
    <t>IPS e.max Ceram - Dentin D4 - 20g - 596973</t>
  </si>
  <si>
    <t>IPS e.max Ceram - Glaze Stain Liqu.Allround -15ml</t>
  </si>
  <si>
    <t>IPS e.max Ceram - TI2 - 20g 596980</t>
  </si>
  <si>
    <t>IPS e.max Ceram - Transpa Clear - 20g</t>
  </si>
  <si>
    <t>IPS e.max Ceram - Transpa Incisal 1 - 20g59679</t>
  </si>
  <si>
    <t>IPS e.max Ceram - Transpa Incisal 3 - 20g 596981</t>
  </si>
  <si>
    <t>IPS e.max Press - Alox Plunger - Piston x2</t>
  </si>
  <si>
    <t>IPS e.max Press Lingotin HO1 x5</t>
  </si>
  <si>
    <t>IPS e.max Press Lingotin HT A2 x5</t>
  </si>
  <si>
    <t>IPS e.max Press Lingotin HT A3 x5 626323</t>
  </si>
  <si>
    <t>IPS E.MAX PRESS VEST LIQUIDE SPEED 595597</t>
  </si>
  <si>
    <t>IPS E-MAX PRESS HT C3</t>
  </si>
  <si>
    <t>IPS PRESS VEST SPEED POUDRE ref 595590</t>
  </si>
  <si>
    <t>CERABIEN ZR A3.5B 10g - NORITAKE</t>
  </si>
  <si>
    <t>SR ADORO Dentin/Body C2 -3g- 573018</t>
  </si>
  <si>
    <t>SR Gel - 30ml - 573106</t>
  </si>
  <si>
    <t>IVOCRON DENTINE 120/D1A 30g - 549904</t>
  </si>
  <si>
    <t>IVOCRON DENTINE 210/D2B 100g - 549928</t>
  </si>
  <si>
    <t>IVOCRON LIQUIDE HOT - 550082</t>
  </si>
  <si>
    <t>IVOCRON LIQUIDE OPAQUER 30ml - 550078</t>
  </si>
  <si>
    <t>IVOCRON OPAQUER 24 Poudre 5g - 549995</t>
  </si>
  <si>
    <t>DISQUE DIAMAND STONE JOTASD716F.104.150</t>
  </si>
  <si>
    <t>Disque vert jota SD716F.104150</t>
  </si>
  <si>
    <t>Disque Zircone Z-CAD HD9-18 C10 HTL médium</t>
  </si>
  <si>
    <t>Disque Zircone Z-CAD HD99-16 C10 HTL Médium</t>
  </si>
  <si>
    <t>D-SCAN SPRAY  FINOHIT   FH6622</t>
  </si>
  <si>
    <t>Fraises Ceratec 958.035</t>
  </si>
  <si>
    <t>Pointe montee  SD667.104.035</t>
  </si>
  <si>
    <t>Pointe montee jota  SD652RG.104.035</t>
  </si>
  <si>
    <t>TEMPO BLOCK PMMA16  A2</t>
  </si>
  <si>
    <t>TEMPO BLOCK PMMA16  A3.5 540085</t>
  </si>
  <si>
    <t>TEMPO BLOCK PMMA16  D2 540101</t>
  </si>
  <si>
    <t>TEMPO BLOCK PMMA20  B2 540048</t>
  </si>
  <si>
    <t>CAVALIER Acier "B" - RGB16 x4</t>
  </si>
  <si>
    <t>CAVALIER Acier PM - 0-H02 x4</t>
  </si>
  <si>
    <t>CAVALIER ACKERMANN 310 Acier GM Type B x4</t>
  </si>
  <si>
    <t>MAGFIT DX600 ATTACHEMENT MAGNETIQUE</t>
  </si>
  <si>
    <t>MAGFIT DX800 ATTACHEMENT MAGNETIQUE</t>
  </si>
  <si>
    <t>O.RING SYSTEM Réf B - Kit 1 paire</t>
  </si>
  <si>
    <t>OT CAP MICRO - 092CAMB x4</t>
  </si>
  <si>
    <t>OT CAP MICRO  ECONOMIQUE</t>
  </si>
  <si>
    <t>OT CAP MICRO GAINE Transp. -040CRM x6</t>
  </si>
  <si>
    <t>OT CAP NORMO - 092CANB x4</t>
  </si>
  <si>
    <t>PRECI CLIX AXIAL 1231 Coiffe Jaune x6 CEKA</t>
  </si>
  <si>
    <t>PRECI HORIX 1701-Barre Profilé x2+Cavalier x6 CEKA</t>
  </si>
  <si>
    <t>PRECI HORIX 1706 x6 Gaines Métal p/ Cavalier CEKA</t>
  </si>
  <si>
    <t>REVAX M2 COMPLET TITANAX - CEKA</t>
  </si>
  <si>
    <t>VKS 1.7 Boitier Partie Femelle SG - Bte 8</t>
  </si>
  <si>
    <t>VKS 1.7 MATRICE OC Jaune - Bte 8</t>
  </si>
  <si>
    <t>VKS 1.7 MATRICE SG Jaune - Bte 8</t>
  </si>
  <si>
    <t>VKS 1.7 MATRICE SG Rouge - Bte 8</t>
  </si>
  <si>
    <t>VKS 1.7 PATRICE SG Bleu - Bte 8</t>
  </si>
  <si>
    <t>VKS 2.2 MATRICE OC Jaune - Bte 8</t>
  </si>
  <si>
    <t>VKS 2.2 MATRICE SG Jaune - Bte 8</t>
  </si>
  <si>
    <t>VKS 2.2 MATRICE SG Rouge - Bte 8</t>
  </si>
  <si>
    <t>VKS 2.2 PATRICE SG Bleu - Bte 8</t>
  </si>
  <si>
    <t>VKS 2.2 PATRICE UNI Bleu - Bte 8</t>
  </si>
  <si>
    <t>RESINE  ORTHORESIN   DENSPLY</t>
  </si>
  <si>
    <t>Résine IVOCAP CLEAR Trial Kit (10)</t>
  </si>
  <si>
    <t>Résine IVOCAP+ PINK (Non Veinée) - Kit 50u -531396</t>
  </si>
  <si>
    <t>Résine IVOCAP+ PREFERENCE Veinée - Kit 50u -559615</t>
  </si>
  <si>
    <t>Résine PALAX NATURAL Liquide Autopolymerisant 1L</t>
  </si>
  <si>
    <t>Li</t>
  </si>
  <si>
    <t>Résine PROBASE COLD Liquide 1L -</t>
  </si>
  <si>
    <t>Résine PROBASE COLD Poudre Pink-V 500g</t>
  </si>
  <si>
    <t>RESINE REPARATION HELIOTONE</t>
  </si>
  <si>
    <t>Cartouche Vide MYERSON - EC-MD-24PK</t>
  </si>
  <si>
    <t>Cartouche Vide MYERSON - L x24 EC-LG -</t>
  </si>
  <si>
    <t>DURACETAL A3 - x225g - MYERSON</t>
  </si>
  <si>
    <t>DURAFLEX ROSE DARK PINK DF-DPNK-400GR</t>
  </si>
  <si>
    <t>EXTRA HARD PUTTY (A+B x450g) Silicone - CDM Dental</t>
  </si>
  <si>
    <t>FLEXTRAY pour PEI Bleu - (Bte50) - Rés.Photopolym.</t>
  </si>
  <si>
    <t>FLEXTRAY pour PEI Rose - (Bte50) - Rés.Photopolym.</t>
  </si>
  <si>
    <t>DISQUE CALCINABLE CAD CAM 16MM</t>
  </si>
  <si>
    <t>Résine BLUE-BLOKKER LC Comblement 4x1.5g SCHEU</t>
  </si>
  <si>
    <t>TEMPO BLOCK  PMMA A3 16MM</t>
  </si>
  <si>
    <t>TEMPO BLOCK PMMA 16MM</t>
  </si>
  <si>
    <t>DENT IVOCLAR SR ORTHOSIT PE (Postérieure)</t>
  </si>
  <si>
    <t>DENT LUMIN VACUUM (Antérieure) - VITA</t>
  </si>
  <si>
    <t>DENT LUMIN VACUUM (Postérieure) - VITA</t>
  </si>
  <si>
    <t>DENT MAJOR 1 P</t>
  </si>
  <si>
    <t>DENT MYERSON GANYMED (Postérieure)</t>
  </si>
  <si>
    <t>DENT MYERSON SPECIAL (Antérieure)</t>
  </si>
  <si>
    <t>DENT SR ANTARIS (Antérieure)</t>
  </si>
  <si>
    <t>DENT SR POSTARIS (Postérieure)</t>
  </si>
  <si>
    <t>DENT VIVODENT DCL (Antérieure)</t>
  </si>
  <si>
    <t>DENT VIVODENT SPE (Antérieure)</t>
  </si>
  <si>
    <t>DENT VIVODENT SPE (Postérieure)</t>
  </si>
  <si>
    <t>DENT VIVOPERL ORTHOTYP PORCELAINE (Postérieure)</t>
  </si>
  <si>
    <t>DENT VIVOPERL PE PORCELAINE (Antérieure)</t>
  </si>
  <si>
    <t>DENTURLUX ANT.</t>
  </si>
  <si>
    <t>DENTURLUX POST</t>
  </si>
  <si>
    <t>SOUDURE LASER (7 Bag.25.4cm-0.5mm-6g)</t>
  </si>
  <si>
    <t>TU</t>
  </si>
  <si>
    <t>CIRE à Modeler ECOLE -5Kg- PALAX NATURAL</t>
  </si>
  <si>
    <t>CIRE à Modeler PINNACLE Standard 500g-DENTSPLY</t>
  </si>
  <si>
    <t>CROCHET BOULE Ø0.9mm - SCHEU DENTAL</t>
  </si>
  <si>
    <t>CROCHET 'J' Ø1.0mm - SCHEU DENTAL</t>
  </si>
  <si>
    <t>FAST SPLINT Tresse Blanche 2.2mm*150mm x2</t>
  </si>
  <si>
    <t>FIBER  FORCE Tresse Rose 2.2mm*150mm x2</t>
  </si>
  <si>
    <t>FIBER FORCE Grille Rose 80mm*53mm x 2</t>
  </si>
  <si>
    <t>FIL Rond Ø1.0mm DUR-ELAST. (10m) - FINO</t>
  </si>
  <si>
    <t>PLAQUE Thermo DRUFOSOFT 3mm Ø120 Bleu x10p - DREVE</t>
  </si>
  <si>
    <t>PLAQUE Thermo ERKODUR 1mm Ø120 x20 521210 ERKODENT</t>
  </si>
  <si>
    <t>PLAQUE Thermo ERKODUR 3mm Ø120 x10 521230 ERKODENT</t>
  </si>
  <si>
    <t>PLAQUE Thermo ERKOFLEX 1mm Ø120 x20</t>
  </si>
  <si>
    <t>PLAQUE Thermo ERKOLOC 3mm Ø120 x10 ERKODENT</t>
  </si>
  <si>
    <t>PLAQUE Thermo FINO QUICKFORM EVA 3mm Ø120 x15p</t>
  </si>
  <si>
    <t>PLAQUE Thermo FINOFLEX  Dure 2mm Ø120</t>
  </si>
  <si>
    <t>PLAQUE ThermoERKOFLEX 2mm Ø120 x12</t>
  </si>
  <si>
    <t>PLAQUES ERKOFLEX 2MM  584220</t>
  </si>
  <si>
    <t>PROTHO CLEAN - Produit Nettoyant Prothèse</t>
  </si>
  <si>
    <t>STENT'S - RECORD BLANC 250g - Kemdent ADP</t>
  </si>
  <si>
    <t>STENT'S - RECORD ROUGE 250g - Kemdent ADP</t>
  </si>
  <si>
    <t>TREILLIS  RENFERT 235-0004</t>
  </si>
  <si>
    <t>TREILLIS NON DORE 0.4mm RENFERT 235-0004</t>
  </si>
  <si>
    <t>VERNIS BRILLANT - MODELLGLANZER - SOLUTION GLACAGE</t>
  </si>
  <si>
    <t>ARTIMAX QUADRANT Transparent/Bordure (50u/200pin)</t>
  </si>
  <si>
    <t>BOITE FINOPACK L Tranparente Rge,Blc,Bleu</t>
  </si>
  <si>
    <t>CONE DE COULEE BEGO</t>
  </si>
  <si>
    <t>FILTRE A CHARBON Kavo</t>
  </si>
  <si>
    <t>FILTRE FIN Kavo</t>
  </si>
  <si>
    <t>GANT LATEX KENT DENTAL</t>
  </si>
  <si>
    <t>GAZ Cartouche BUTAGAZ CV360</t>
  </si>
  <si>
    <t>GAZ Recharge pour chalumeau</t>
  </si>
  <si>
    <t>GODET RESINE PETIT</t>
  </si>
  <si>
    <t>LAME DE SCIE (x100)</t>
  </si>
  <si>
    <t>LAMES- SCALPEL x100 - Forme 11</t>
  </si>
  <si>
    <t>MASQUE COQUE FFP2 AVEC VALVE</t>
  </si>
  <si>
    <t>ONGLETTE OHSS</t>
  </si>
  <si>
    <t>PINCE ADERER pour Crochet</t>
  </si>
  <si>
    <t>PINCE CROCO</t>
  </si>
  <si>
    <t>PINCE HEMOSTATIQUE DROITE</t>
  </si>
  <si>
    <t>PINCE MOSQUITO DROITE</t>
  </si>
  <si>
    <t>PINCEAU n° 00 - FINOBRUSH x2 (Marte Rouge)</t>
  </si>
  <si>
    <t>PINCEAU n° 14 - FINOBRUSH pour Isolant x5</t>
  </si>
  <si>
    <t>PINCEAU n° 3 - FINOBRUSH x2 (Marte Rouge)</t>
  </si>
  <si>
    <t>PINCEAU n° 3 - TAKANISHI 17140003</t>
  </si>
  <si>
    <t>PINCEAU n° 6 - TOP COLINSKY</t>
  </si>
  <si>
    <t>PINCEAU n° 8 - TOP COLINSKY</t>
  </si>
  <si>
    <t>PLAQUE DE MONTAGE QM 1400 - Boite de 24</t>
  </si>
  <si>
    <t>RIM FORMER - CANDULOR</t>
  </si>
  <si>
    <t>SAC DETOUREUSE - HARNISCH - 42300</t>
  </si>
  <si>
    <t>SAC POLISSAGE - Box à Polir WASSERMAN (x2)</t>
  </si>
  <si>
    <t>SAC SABLEUSE - HARNISCH - 42015</t>
  </si>
  <si>
    <t>SAC TIROIR - Sacs Filtrants FINO pour KAVO</t>
  </si>
  <si>
    <t>SACS KANGOUROU 160x230+220 /55µ</t>
  </si>
  <si>
    <t>SPATULE DE VITRIER</t>
  </si>
  <si>
    <t>SPATULE PLATRE INOX - Manche Plastique - FINO</t>
  </si>
  <si>
    <t>SPATULE PLATRE METAL</t>
  </si>
  <si>
    <t>SPATULE RESINE</t>
  </si>
  <si>
    <t>SPATULE ZAHLE</t>
  </si>
  <si>
    <t>CIRE A EMBOXER BLANCHE- 4x30 - 2.5KG</t>
  </si>
  <si>
    <t>CIRE à Modeler Dure - Bleu 125g-Perles SCHULER</t>
  </si>
  <si>
    <t>CIRE à Modeler Semi-Dure Verte 125g-Perles SCHULER</t>
  </si>
  <si>
    <t>CIRE à Sculpter - Beige 45g SIDWAX</t>
  </si>
  <si>
    <t>CIRE Adhésive 0.60mm 10x10cm x32u -GEO Casting Wax</t>
  </si>
  <si>
    <t>CIRE Adhésive G.22 SIDWAX 0.65mm</t>
  </si>
  <si>
    <t>CIRE Adhésive G.24 SIDWAX 0.51mm</t>
  </si>
  <si>
    <t>CIRE Adhésive G.26 SIDWAX 0.40mm</t>
  </si>
  <si>
    <t>CIRE CAD-CAM Disque 14mm Bleue Dure - YETI</t>
  </si>
  <si>
    <t>CIRE CAD-CAM Disque 18mm Bleue - SIDWAX</t>
  </si>
  <si>
    <t>CIRE CAD-CAM Disque 20mm Bleue Dure - YETI</t>
  </si>
  <si>
    <t>CIRE Cervicale - Rouge 45g SIDWAX</t>
  </si>
  <si>
    <t>CIRE CERVICALE RENFERT</t>
  </si>
  <si>
    <t>CIRE Collante Deiberit 502 Rouge x50u - SILADENT</t>
  </si>
  <si>
    <t>CIRE COLLANTE SCHULER K+B 45 GRS</t>
  </si>
  <si>
    <t>CIRE de Dépouille Rose 75g - GEO - 6500000</t>
  </si>
  <si>
    <t>CIRE DE MONTAGE Q WAX-DENTURAIX</t>
  </si>
  <si>
    <t>CIRE EN TIGE BLANCHE - 4x30x0.2cm - 2.5Kg</t>
  </si>
  <si>
    <t>CIRE ERKODENTARCADE ROUGE MEDIUM</t>
  </si>
  <si>
    <t>CIRE FIL Barre Ronde Ø0.8mm 25g -GEO-6683008</t>
  </si>
  <si>
    <t>CIRE FIL Ø2.5mm/12ga. 250g Medium Bleu RENFERT</t>
  </si>
  <si>
    <t>CIRE FIL Ø3.5mm/7ga. 250g Medium Bleu RENFERT</t>
  </si>
  <si>
    <t>CIRE Granitée BLEU Grain MOYEN 0.5mm PALAX NATURAL</t>
  </si>
  <si>
    <t>CIRE Préforme GRILLE Rétention x20 - GEO</t>
  </si>
  <si>
    <t>CIRE Préforme GRILLE x20 Plaques FINOWAX</t>
  </si>
  <si>
    <t>CIRE Préforme Inter de Bridge x25 - Bas Devant</t>
  </si>
  <si>
    <t>CIRE Préforme Inter de Bridge x25 - Bas Droit</t>
  </si>
  <si>
    <t>CIRE Préforme Inter de Bridge x25 - Bas Gauche</t>
  </si>
  <si>
    <t>CIRE Préforme Inter de Bridge x25 - Haut Devant</t>
  </si>
  <si>
    <t>CIRE Préforme Inter de Bridge x25 - Haut Droit</t>
  </si>
  <si>
    <t>CIRE Préforme Inter de Bridge x25 - Haut Gauche</t>
  </si>
  <si>
    <t>CIRE Préforme PLAQUE FLEXSEAL</t>
  </si>
  <si>
    <t>CIRE Préforme Rétention Droite x20 Plaq. SIDWAX</t>
  </si>
  <si>
    <t>CIRE Profilée BARRE DE COULEE 2x6.5mm 17cm BEGO</t>
  </si>
  <si>
    <t>CIRE Profilée DEMI-ROND 1.8 x 0.9 mm 50g</t>
  </si>
  <si>
    <t>CIRE Profilée DEMI-ROND 2.0 x 1.0 mm</t>
  </si>
  <si>
    <t>CIRE Profilée DEMI-ROND 3.5 x 1.75 mm</t>
  </si>
  <si>
    <t>CIRE RETEN BARRE TERMINALE 30860TION</t>
  </si>
  <si>
    <t>CIRE RETENTIONS A TROUS RENFERT GEO</t>
  </si>
  <si>
    <t>CIRE RETENTIONS RONDES 30880</t>
  </si>
  <si>
    <t>CIRE tempo  wax 16mm gris</t>
  </si>
  <si>
    <t>CIRES PREFORME COMPLET 30851</t>
  </si>
  <si>
    <t>FINO WAX  Préformes crochets  Droits</t>
  </si>
  <si>
    <t>FINO WAX CIRE Profilée RONDE 0.8mm</t>
  </si>
  <si>
    <t>FINOWAX CROCHETS MOLAIRES</t>
  </si>
  <si>
    <t>PREFORME CIRE GRILLE COMPLETE ET PARTIELLE</t>
  </si>
  <si>
    <t>PREFORMES CIRE MOLAIRES</t>
  </si>
  <si>
    <t>PREFORMES CROCHETS CIRE SIDWAX</t>
  </si>
  <si>
    <t>ISOLANT Plâtre/Plâtre ISOFIX 2000 2x1L - RENFERT</t>
  </si>
  <si>
    <t>PLATRE A BOXING PALLAS 25 KGS</t>
  </si>
  <si>
    <t>PLATRE ATRIA SABLE CLASSE IV</t>
  </si>
  <si>
    <t>Plâtre CDM Universal Stone-UNISTONE 25lbs-MYERSON</t>
  </si>
  <si>
    <t>PLATRE COMETE 3 sanguine</t>
  </si>
  <si>
    <t>PLATRE GALAXY GRIS CLASSE 4</t>
  </si>
  <si>
    <t>KG</t>
  </si>
  <si>
    <t>PLATRE LYKA POUR SOCLE</t>
  </si>
  <si>
    <t>Plâtre PROFILARE 85 Bleu - 25 Kg - DENTONA</t>
  </si>
  <si>
    <t>Plâtre SILEX - Bleu - 22.5Kg</t>
  </si>
  <si>
    <t>Plâtre SIRIUS - Ortho Blanc - 18 Kg - Ultima</t>
  </si>
  <si>
    <t>PLATRE VEGA  ARTICULATEURS 25KGS</t>
  </si>
  <si>
    <t>Résine Polyuréthane F23 "A+B" - 200g/1Kg - AXSON</t>
  </si>
  <si>
    <t>VERNIS-BIOCRYL SEP - 1L</t>
  </si>
  <si>
    <t>Brosse à polir - 4 rangs diam 80 - Thomas</t>
  </si>
  <si>
    <t>Brosse fil d'argent Ø51mm 1960000 Renfert</t>
  </si>
  <si>
    <t>Brosse polissage -Ø100mm x 4 - 210.0002 Sidbrush</t>
  </si>
  <si>
    <t>Brosse soie + scotch brite blanc Ø80mm/40</t>
  </si>
  <si>
    <t>Brosses flanelles 16880 F Hatho</t>
  </si>
  <si>
    <t>Brossette bison x25 -Ø18mm- 766-1000 Renfert</t>
  </si>
  <si>
    <t>Brossette feutre imprégné</t>
  </si>
  <si>
    <t>Disque à séparer bleu Ø40x1mm (x25)  motyl</t>
  </si>
  <si>
    <t>Disque à séparer jaune Ø40x0.5mm Motyl</t>
  </si>
  <si>
    <t>Disque céramique Ø22x0.3mm 2203012 Speedy</t>
  </si>
  <si>
    <t>Disque diamant - H362 F - ISO 130 Horico</t>
  </si>
  <si>
    <t>Disque diamant monté 5' dur Fresissima dam</t>
  </si>
  <si>
    <t>Disque diamant monté 5' souple Fresissima dam</t>
  </si>
  <si>
    <t>Disque moore plastique blanc x50-sand medium 7/8"</t>
  </si>
  <si>
    <t>PQ</t>
  </si>
  <si>
    <t>Disque moore plastique brun x50-garnet medium 7/8"</t>
  </si>
  <si>
    <t>Finopol polissoir diamante fin 64436</t>
  </si>
  <si>
    <t>Foret cad cam pour cire 2mm 523676</t>
  </si>
  <si>
    <t>Foret CFAO 1,0 mm cire PMMA 523675</t>
  </si>
  <si>
    <t>Foret CFAO Ø0.6mm - cire et acrylique -523674</t>
  </si>
  <si>
    <t>Foret CFAO Ø0.6mm - métal Schutz</t>
  </si>
  <si>
    <t>Foret CFAO Ø0.6mm - zircon 523679 - Schutz</t>
  </si>
  <si>
    <t>Foret CFAO Ø1.0mm - zircon 523680 - Schutz</t>
  </si>
  <si>
    <t>Foret CFAO Ø1mm - cire et acrylique- Schutz 523675</t>
  </si>
  <si>
    <t>Foret CFAO Ø1mm - métal - Schutz</t>
  </si>
  <si>
    <t>Foret CFAO Ø2.0 mm zircon  523681</t>
  </si>
  <si>
    <t>Foret CFAO Ø2mm - métal - Schutz</t>
  </si>
  <si>
    <t>Foret pindex PX-119 carbure - coltene/whaledent</t>
  </si>
  <si>
    <t>Fraise 0827.023 Edenta</t>
  </si>
  <si>
    <t>Fraise 6927.040 Edenta</t>
  </si>
  <si>
    <t>Fraise 7227.060 Edenta</t>
  </si>
  <si>
    <t>Fraise bague jaune 6927.040 Edenta</t>
  </si>
  <si>
    <t>Fraise boule bleu 0.40</t>
  </si>
  <si>
    <t>Fraise boule carbure PM 1/006 Ø0.6mm Busch</t>
  </si>
  <si>
    <t>Fraise boule carbure PM 1/008 Ø0.8mm Busch</t>
  </si>
  <si>
    <t>Fraise boule carbure PM 1/023 Ø2.3mm Busch</t>
  </si>
  <si>
    <t>Fraise cad cam 0.6 523674</t>
  </si>
  <si>
    <t>Fraise cad cam 2.0 523676 PMMA</t>
  </si>
  <si>
    <t>Fraise carb bague violette</t>
  </si>
  <si>
    <t>Fraise carb TGT 5455.060 HP Edenta</t>
  </si>
  <si>
    <t>Fraise carb.TGT d.croisée fin CX 138F/016</t>
  </si>
  <si>
    <t>Fraise carb.TGT d.croisée fin CX 139F/023</t>
  </si>
  <si>
    <t>Fraise carb.TGT H137E.104.023 - Komet</t>
  </si>
  <si>
    <t>Fraise carb.TGT H356RGE 023  2° tige Komet</t>
  </si>
  <si>
    <t>Fraise carb.TGT H356RSE 023 Komet</t>
  </si>
  <si>
    <t>Fraise carb.TGT HP 1/008 - boule Ø0.8mm -Diaswiss</t>
  </si>
  <si>
    <t>Fraise carb.TGT HP 1/023 - boule Ø2.3mm -Diaswiss</t>
  </si>
  <si>
    <t>Fraise carbure rouge 1CX 139F/023 Sid dental</t>
  </si>
  <si>
    <t>Fraise carbure rouge 1CX 257F/023 Sid dental</t>
  </si>
  <si>
    <t>Fraise carbure rouge 5453.060 HP Edenta</t>
  </si>
  <si>
    <t>Fraise carbure rouge040 Edenta</t>
  </si>
  <si>
    <t>Fraise de fraisage</t>
  </si>
  <si>
    <t>Fraise diacryl 490.104.090 Edenta</t>
  </si>
  <si>
    <t>Fraise diamant (PE) diacryl 490.104.110 Edenta</t>
  </si>
  <si>
    <t>Fraise diamant 2572-050 R cone arrondi Ø5 Shahak</t>
  </si>
  <si>
    <t>Fraise diamant 2573-050 Y conique rond Ø5 Shahak</t>
  </si>
  <si>
    <t>Fraise diamant 6863.104.016 Komet</t>
  </si>
  <si>
    <t>Fraise diamant 862.104.018 - Komet</t>
  </si>
  <si>
    <t>Fraise diamant 8860.104.012 Komet</t>
  </si>
  <si>
    <t>Fraise diamant 8867.104.014 - Komet</t>
  </si>
  <si>
    <t>Fraise diamant DSB 76856.104.033 - Komet</t>
  </si>
  <si>
    <t>Fraise diamant DSB 76859.104.029 Komet</t>
  </si>
  <si>
    <t>Fraise diamant DSB 76862.104.031 - Komet</t>
  </si>
  <si>
    <t>Fraise diamant DSB 7805.104.021 Komet</t>
  </si>
  <si>
    <t>Fraise diamant DSB 7862.104.016 Komet</t>
  </si>
  <si>
    <t>Fraise diamant DSB 7862.104.025 Komet</t>
  </si>
  <si>
    <t>Fraise diamant spirale HP SG T852/063 - Ø6.3 L14.5</t>
  </si>
  <si>
    <t>Fraise fissure 31/010 Ø1/6.5mm Busch</t>
  </si>
  <si>
    <t>Fraise fissure 31/012 Ø1.2/4.5mm Busch</t>
  </si>
  <si>
    <t>Fraise flamme bleue 60376 Fino</t>
  </si>
  <si>
    <t>Fraise flamme orange 0727.023 HP Edenta</t>
  </si>
  <si>
    <t>Fraise flamme pour métal bague rouge Fino</t>
  </si>
  <si>
    <t>Fraise grenade résine</t>
  </si>
  <si>
    <t>Fraise métal orange 7227.060 HP Edenta</t>
  </si>
  <si>
    <t>Fraise platre noir 1CX 72EG/060 Sid dental</t>
  </si>
  <si>
    <t>Fraise résine bague bleu 5410.060 Edenta</t>
  </si>
  <si>
    <t>Fraise résine flamme rouge 6953.040 Edenta</t>
  </si>
  <si>
    <t>Fraise rétentions C108.104.060 Edenta</t>
  </si>
  <si>
    <t>Mandrin disque renforcé x10</t>
  </si>
  <si>
    <t>Mandrin pour feuille de papier abrasif</t>
  </si>
  <si>
    <t>Meulettes silicones CRCO+NICR</t>
  </si>
  <si>
    <t>Papier de verre grain 180 - 15mm x50m Corund SC</t>
  </si>
  <si>
    <t>Pointe MT rose cone Ø3.5 x100 733.104.035 Jota</t>
  </si>
  <si>
    <t>Pointe MT vert cone Ø3.5 x12 K+M652R.104.035 Jota</t>
  </si>
  <si>
    <t>Pointe rose cylind.x100 K+M 732.104.050 Jota</t>
  </si>
  <si>
    <t>Polissoir ceragloss disque jaune 30001 HP Edenta</t>
  </si>
  <si>
    <t>Polissoir céramique gris 9545F.104.110 Komet</t>
  </si>
  <si>
    <t>Polissoir ceratec jaune - Edenta</t>
  </si>
  <si>
    <t>Polissoir ceratec jaune 958.035 HP Edenta</t>
  </si>
  <si>
    <t>Polissoir ceratec jaune 959.040 HP Edenta</t>
  </si>
  <si>
    <t>Polissoir feutre non monté dur - Ø25/5mm Degudent</t>
  </si>
  <si>
    <t>Polissoir feutre non monté mou - Ø25/5mm Degudent</t>
  </si>
  <si>
    <t>Polissoir habras discs pro vert, jaune 90825 Hatho</t>
  </si>
  <si>
    <t>Polissoir habras discs vert, marron, bleu,.. Hatho</t>
  </si>
  <si>
    <t>Polissoir métal 9522C crayon brun - Komet</t>
  </si>
  <si>
    <t>Polissoir métal 9550 brun Ø22x3mm - Komet</t>
  </si>
  <si>
    <t>Polissoir pointe bleu Ø3.5mm K+M 652R.104.035 Jota</t>
  </si>
  <si>
    <t>Polissoir pointe bleu Ø5mm K+M 732.104.050 Jota</t>
  </si>
  <si>
    <t>Polissoir/céram cerapro vert G8002.040HP - Edenta</t>
  </si>
  <si>
    <t>Polissoir/céram exa cerapol Ø22x3mm 0301UM Edenta</t>
  </si>
  <si>
    <t>Polissoir/céram exa cerapol Ø6x22mm 0315UM Edenta</t>
  </si>
  <si>
    <t>Polissoir/CrCo brown 4595 Dedeco</t>
  </si>
  <si>
    <t>Polissoir/CrCo caout.noir lentille Ø22 x100 Dedeco</t>
  </si>
  <si>
    <t>Polissoir/CrCo caout.Ø22x3.1mm x100 Dedeco</t>
  </si>
  <si>
    <t>Polissoir/CrCo chromopol Ø22x3mm 0202UM-100 Edenta</t>
  </si>
  <si>
    <t>Polissoir/CrCo chromopol Ø7x21mm 0224UM-100 Edenta</t>
  </si>
  <si>
    <t>CREUSETS DUCATRON SILICARB UGIN fixe</t>
  </si>
  <si>
    <t>CREUSETS DUCATRON SILICAST 2000 UGIN</t>
  </si>
  <si>
    <t>CREUSETS FUSUS SILICARB UGIN</t>
  </si>
  <si>
    <t>CREUSETS FUSUS SILICAST UGIN mobie</t>
  </si>
  <si>
    <t>FINOGEL PLUS</t>
  </si>
  <si>
    <t>HYDROGEL  UGIN  10KGS</t>
  </si>
  <si>
    <t>IPS PressVEST Speed - Liquide 500ml - 595586</t>
  </si>
  <si>
    <t>NOBILCAST - BINDER &amp; LIQUIDE A</t>
  </si>
  <si>
    <t>NOBILCAST - POUDRE (22.7 Kg)</t>
  </si>
  <si>
    <t>OXYDE ALUMINE 110MY  ULTIMA 25KGS</t>
  </si>
  <si>
    <t>SAFE DIP  durcisseur NOBILIUM 3.79L-1Gal</t>
  </si>
  <si>
    <t>Bd</t>
  </si>
  <si>
    <t>SIDVEST DTC ULTRA FIN (2x4Kg+Liquide Expansion)</t>
  </si>
  <si>
    <t>Code douchette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</si>
</sst>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0" fontId="0" fillId="2" borderId="1" xfId="0" applyFill="1" applyBorder="1" applyProtection="1">
      <protection locked="0"/>
    </xf>
    <xf numFmtId="0" fontId="0" fillId="0" borderId="0" xfId="0" applyProtection="1"/>
    <xf numFmtId="0" fontId="0" fillId="2" borderId="2" xfId="0" applyFill="1" applyBorder="1" applyProtection="1"/>
    <xf numFmtId="0" fontId="0" fillId="2" borderId="3" xfId="0" applyFill="1" applyBorder="1" applyProtection="1"/>
    <xf numFmtId="164" fontId="0" fillId="0" borderId="0" xfId="0" applyNumberFormat="1" applyProtection="1"/>
  </cellXfs>
  <cellStyles count="1">
    <cellStyle name="Normal" xfId="0" builtinId="0"/>
  </cellStyles>
  <dxfs count="9">
    <dxf>
      <numFmt numFmtId="2" formatCode="0.00"/>
    </dxf>
    <dxf>
      <protection locked="0" hidden="0"/>
    </dxf>
    <dxf>
      <protection locked="1" hidden="0"/>
    </dxf>
    <dxf>
      <protection locked="0" hidden="0"/>
    </dxf>
    <dxf>
      <protection locked="1" hidden="0"/>
    </dxf>
    <dxf>
      <protection locked="0" hidden="0"/>
    </dxf>
    <dxf>
      <numFmt numFmtId="164" formatCode="d/m/yy\ h:mm;@"/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BDD" displayName="BDD" ref="A2:C502" totalsRowShown="0" headerRowDxfId="8" dataDxfId="7">
  <autoFilter ref="A2:C502"/>
  <tableColumns count="3">
    <tableColumn id="5" name="Date" dataDxfId="6" totalsRowDxfId="5">
      <calculatedColumnFormula>12/7/2017</calculatedColumnFormula>
    </tableColumn>
    <tableColumn id="1" name="Code Article" dataDxfId="4" totalsRowDxfId="3"/>
    <tableColumn id="2" name="Incrémentation" dataDxfId="2" totalsRow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Magasin" displayName="Magasin" ref="A1:D475" totalsRowShown="0">
  <autoFilter ref="A1:D475"/>
  <tableColumns count="4">
    <tableColumn id="1" name="Code "/>
    <tableColumn id="2" name="Libellé"/>
    <tableColumn id="6" name="En stock" dataDxfId="0">
      <calculatedColumnFormula>SUMIFS(BDD[Incrémentation],BDD[Code Article],Magasin[[#This Row],[Code ]])</calculatedColumnFormula>
    </tableColumn>
    <tableColumn id="4" name="Uni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02"/>
  <sheetViews>
    <sheetView tabSelected="1" workbookViewId="0">
      <selection activeCell="B1" sqref="B1"/>
    </sheetView>
  </sheetViews>
  <sheetFormatPr baseColWidth="10" defaultRowHeight="14.25" x14ac:dyDescent="0.45"/>
  <cols>
    <col min="1" max="1" width="13.19921875" style="3" bestFit="1" customWidth="1"/>
    <col min="2" max="2" width="12.796875" style="3" bestFit="1" customWidth="1"/>
    <col min="3" max="3" width="15.53125" style="3" bestFit="1" customWidth="1"/>
    <col min="4" max="4" width="10.6640625" style="3"/>
    <col min="5" max="5" width="40.73046875" style="3" customWidth="1"/>
    <col min="6" max="16384" width="10.6640625" style="3"/>
  </cols>
  <sheetData>
    <row r="1" spans="1:5" ht="14.65" thickBot="1" x14ac:dyDescent="0.5">
      <c r="A1" s="3" t="s">
        <v>975</v>
      </c>
      <c r="B1" s="2" t="s">
        <v>54</v>
      </c>
      <c r="C1" s="4">
        <f>IF(Douchette="","",(VLOOKUP(Douchette,Magasin[],3,FALSE)))</f>
        <v>-20</v>
      </c>
      <c r="D1" s="5" t="str">
        <f>IF(Douchette="","",(VLOOKUP(Douchette,Magasin[],4,FALSE)))</f>
        <v>Un</v>
      </c>
      <c r="E1" s="3" t="str">
        <f>IF(Douchette="","",(VLOOKUP(Douchette,Magasin[],2,FALSE)))</f>
        <v>TENON CALC. ØRUBIS- Rouge L13.5 x 44u - APOL</v>
      </c>
    </row>
    <row r="2" spans="1:5" x14ac:dyDescent="0.45">
      <c r="A2" s="3" t="s">
        <v>0</v>
      </c>
      <c r="B2" s="3" t="s">
        <v>1</v>
      </c>
      <c r="C2" s="3" t="s">
        <v>2</v>
      </c>
    </row>
    <row r="3" spans="1:5" x14ac:dyDescent="0.45">
      <c r="A3" s="6">
        <v>42928</v>
      </c>
      <c r="B3" s="3" t="s">
        <v>3</v>
      </c>
      <c r="C3" s="3">
        <v>1</v>
      </c>
    </row>
    <row r="4" spans="1:5" x14ac:dyDescent="0.45">
      <c r="A4" s="6">
        <v>42928</v>
      </c>
      <c r="B4" s="3" t="s">
        <v>4</v>
      </c>
      <c r="C4" s="3">
        <v>1</v>
      </c>
    </row>
    <row r="5" spans="1:5" x14ac:dyDescent="0.45">
      <c r="A5" s="6">
        <v>42928</v>
      </c>
      <c r="B5" s="3" t="s">
        <v>5</v>
      </c>
      <c r="C5" s="3">
        <v>30</v>
      </c>
    </row>
    <row r="6" spans="1:5" x14ac:dyDescent="0.45">
      <c r="A6" s="6">
        <v>42928</v>
      </c>
      <c r="B6" s="3" t="s">
        <v>6</v>
      </c>
      <c r="C6" s="3">
        <v>2</v>
      </c>
    </row>
    <row r="7" spans="1:5" x14ac:dyDescent="0.45">
      <c r="A7" s="6">
        <v>42928</v>
      </c>
      <c r="B7" s="3" t="s">
        <v>7</v>
      </c>
      <c r="C7" s="3">
        <v>1</v>
      </c>
    </row>
    <row r="8" spans="1:5" x14ac:dyDescent="0.45">
      <c r="A8" s="6">
        <v>42928</v>
      </c>
      <c r="B8" s="3" t="s">
        <v>8</v>
      </c>
      <c r="C8" s="3">
        <v>2</v>
      </c>
    </row>
    <row r="9" spans="1:5" x14ac:dyDescent="0.45">
      <c r="A9" s="6">
        <v>42928</v>
      </c>
      <c r="B9" s="3" t="s">
        <v>9</v>
      </c>
      <c r="C9" s="3">
        <v>1</v>
      </c>
    </row>
    <row r="10" spans="1:5" x14ac:dyDescent="0.45">
      <c r="A10" s="6">
        <v>42928</v>
      </c>
      <c r="B10" s="3" t="s">
        <v>10</v>
      </c>
      <c r="C10" s="3">
        <v>2</v>
      </c>
    </row>
    <row r="11" spans="1:5" x14ac:dyDescent="0.45">
      <c r="A11" s="6">
        <v>42928</v>
      </c>
      <c r="B11" s="3" t="s">
        <v>11</v>
      </c>
      <c r="C11" s="3">
        <v>20</v>
      </c>
    </row>
    <row r="12" spans="1:5" x14ac:dyDescent="0.45">
      <c r="A12" s="6">
        <v>42928</v>
      </c>
      <c r="B12" s="3" t="s">
        <v>12</v>
      </c>
      <c r="C12" s="3">
        <v>4</v>
      </c>
    </row>
    <row r="13" spans="1:5" x14ac:dyDescent="0.45">
      <c r="A13" s="6">
        <v>42928</v>
      </c>
      <c r="B13" s="3" t="s">
        <v>13</v>
      </c>
      <c r="C13" s="3">
        <v>1</v>
      </c>
    </row>
    <row r="14" spans="1:5" x14ac:dyDescent="0.45">
      <c r="A14" s="6">
        <v>42928</v>
      </c>
      <c r="B14" s="3" t="s">
        <v>14</v>
      </c>
      <c r="C14" s="3">
        <v>2</v>
      </c>
    </row>
    <row r="15" spans="1:5" x14ac:dyDescent="0.45">
      <c r="A15" s="6">
        <v>42928</v>
      </c>
      <c r="B15" s="3" t="s">
        <v>15</v>
      </c>
      <c r="C15" s="3">
        <v>1</v>
      </c>
    </row>
    <row r="16" spans="1:5" x14ac:dyDescent="0.45">
      <c r="A16" s="6">
        <v>42928</v>
      </c>
      <c r="B16" s="3" t="s">
        <v>16</v>
      </c>
      <c r="C16" s="3">
        <v>1</v>
      </c>
    </row>
    <row r="17" spans="1:3" x14ac:dyDescent="0.45">
      <c r="A17" s="6">
        <v>42928</v>
      </c>
      <c r="B17" s="3" t="s">
        <v>17</v>
      </c>
      <c r="C17" s="3">
        <v>1</v>
      </c>
    </row>
    <row r="18" spans="1:3" x14ac:dyDescent="0.45">
      <c r="A18" s="6">
        <v>42928</v>
      </c>
      <c r="B18" s="3" t="s">
        <v>18</v>
      </c>
      <c r="C18" s="3">
        <v>2</v>
      </c>
    </row>
    <row r="19" spans="1:3" x14ac:dyDescent="0.45">
      <c r="A19" s="6">
        <v>42928</v>
      </c>
      <c r="B19" s="3" t="s">
        <v>19</v>
      </c>
      <c r="C19" s="3">
        <v>2</v>
      </c>
    </row>
    <row r="20" spans="1:3" x14ac:dyDescent="0.45">
      <c r="A20" s="6">
        <v>42928</v>
      </c>
      <c r="B20" s="3" t="s">
        <v>20</v>
      </c>
      <c r="C20" s="3">
        <v>1</v>
      </c>
    </row>
    <row r="21" spans="1:3" x14ac:dyDescent="0.45">
      <c r="A21" s="6">
        <v>42928</v>
      </c>
      <c r="B21" s="3" t="s">
        <v>21</v>
      </c>
      <c r="C21" s="3">
        <v>1</v>
      </c>
    </row>
    <row r="22" spans="1:3" x14ac:dyDescent="0.45">
      <c r="A22" s="6">
        <v>42928</v>
      </c>
      <c r="B22" s="3" t="s">
        <v>22</v>
      </c>
      <c r="C22" s="3">
        <v>2</v>
      </c>
    </row>
    <row r="23" spans="1:3" x14ac:dyDescent="0.45">
      <c r="A23" s="6">
        <v>42928</v>
      </c>
      <c r="B23" s="3" t="s">
        <v>23</v>
      </c>
      <c r="C23" s="3">
        <v>1</v>
      </c>
    </row>
    <row r="24" spans="1:3" x14ac:dyDescent="0.45">
      <c r="A24" s="6">
        <v>42928</v>
      </c>
      <c r="B24" s="3" t="s">
        <v>24</v>
      </c>
      <c r="C24" s="3">
        <v>2</v>
      </c>
    </row>
    <row r="25" spans="1:3" x14ac:dyDescent="0.45">
      <c r="A25" s="6">
        <v>42928</v>
      </c>
      <c r="B25" s="3" t="s">
        <v>25</v>
      </c>
      <c r="C25" s="3">
        <v>2</v>
      </c>
    </row>
    <row r="26" spans="1:3" x14ac:dyDescent="0.45">
      <c r="A26" s="6">
        <v>42928</v>
      </c>
      <c r="B26" s="3" t="s">
        <v>26</v>
      </c>
      <c r="C26" s="3">
        <v>2</v>
      </c>
    </row>
    <row r="27" spans="1:3" x14ac:dyDescent="0.45">
      <c r="A27" s="6">
        <v>42928</v>
      </c>
      <c r="B27" s="3" t="s">
        <v>27</v>
      </c>
      <c r="C27" s="3">
        <v>10</v>
      </c>
    </row>
    <row r="28" spans="1:3" x14ac:dyDescent="0.45">
      <c r="A28" s="6">
        <v>42928</v>
      </c>
      <c r="B28" s="3" t="s">
        <v>28</v>
      </c>
      <c r="C28" s="3">
        <v>32</v>
      </c>
    </row>
    <row r="29" spans="1:3" x14ac:dyDescent="0.45">
      <c r="A29" s="6">
        <v>42928</v>
      </c>
      <c r="B29" s="3" t="s">
        <v>29</v>
      </c>
      <c r="C29" s="3">
        <v>1</v>
      </c>
    </row>
    <row r="30" spans="1:3" x14ac:dyDescent="0.45">
      <c r="A30" s="6">
        <v>42928</v>
      </c>
      <c r="B30" s="3" t="s">
        <v>30</v>
      </c>
      <c r="C30" s="3">
        <v>2</v>
      </c>
    </row>
    <row r="31" spans="1:3" x14ac:dyDescent="0.45">
      <c r="A31" s="6">
        <v>42928</v>
      </c>
      <c r="B31" s="3" t="s">
        <v>31</v>
      </c>
      <c r="C31" s="3">
        <v>2</v>
      </c>
    </row>
    <row r="32" spans="1:3" x14ac:dyDescent="0.45">
      <c r="A32" s="6">
        <v>42928</v>
      </c>
      <c r="B32" s="3" t="s">
        <v>32</v>
      </c>
      <c r="C32" s="3">
        <v>2</v>
      </c>
    </row>
    <row r="33" spans="1:3" x14ac:dyDescent="0.45">
      <c r="A33" s="6">
        <v>42928</v>
      </c>
      <c r="B33" s="3" t="s">
        <v>33</v>
      </c>
      <c r="C33" s="3">
        <v>6</v>
      </c>
    </row>
    <row r="34" spans="1:3" x14ac:dyDescent="0.45">
      <c r="A34" s="6">
        <v>42928</v>
      </c>
      <c r="B34" s="3" t="s">
        <v>34</v>
      </c>
      <c r="C34" s="3">
        <v>3</v>
      </c>
    </row>
    <row r="35" spans="1:3" x14ac:dyDescent="0.45">
      <c r="A35" s="6">
        <v>42928</v>
      </c>
      <c r="B35" s="3" t="s">
        <v>35</v>
      </c>
      <c r="C35" s="3">
        <v>9</v>
      </c>
    </row>
    <row r="36" spans="1:3" x14ac:dyDescent="0.45">
      <c r="A36" s="6">
        <v>42928</v>
      </c>
      <c r="B36" s="3" t="s">
        <v>36</v>
      </c>
      <c r="C36" s="3">
        <v>3</v>
      </c>
    </row>
    <row r="37" spans="1:3" x14ac:dyDescent="0.45">
      <c r="A37" s="6">
        <v>42928</v>
      </c>
      <c r="B37" s="3" t="s">
        <v>37</v>
      </c>
      <c r="C37" s="3">
        <v>3</v>
      </c>
    </row>
    <row r="38" spans="1:3" x14ac:dyDescent="0.45">
      <c r="A38" s="6">
        <v>42928</v>
      </c>
      <c r="B38" s="3" t="s">
        <v>38</v>
      </c>
      <c r="C38" s="3">
        <v>8</v>
      </c>
    </row>
    <row r="39" spans="1:3" x14ac:dyDescent="0.45">
      <c r="A39" s="6">
        <v>42928</v>
      </c>
      <c r="B39" s="3" t="s">
        <v>39</v>
      </c>
      <c r="C39" s="3">
        <v>8</v>
      </c>
    </row>
    <row r="40" spans="1:3" x14ac:dyDescent="0.45">
      <c r="A40" s="6">
        <v>42928</v>
      </c>
      <c r="B40" s="3" t="s">
        <v>40</v>
      </c>
      <c r="C40" s="3">
        <v>11</v>
      </c>
    </row>
    <row r="41" spans="1:3" x14ac:dyDescent="0.45">
      <c r="A41" s="6">
        <v>42928</v>
      </c>
      <c r="B41" s="3" t="s">
        <v>41</v>
      </c>
      <c r="C41" s="3">
        <v>4</v>
      </c>
    </row>
    <row r="42" spans="1:3" x14ac:dyDescent="0.45">
      <c r="A42" s="6">
        <v>42928</v>
      </c>
      <c r="B42" s="3" t="s">
        <v>42</v>
      </c>
      <c r="C42" s="3">
        <v>4</v>
      </c>
    </row>
    <row r="43" spans="1:3" x14ac:dyDescent="0.45">
      <c r="A43" s="6">
        <v>42928</v>
      </c>
      <c r="B43" s="3" t="s">
        <v>43</v>
      </c>
      <c r="C43" s="3">
        <v>12</v>
      </c>
    </row>
    <row r="44" spans="1:3" x14ac:dyDescent="0.45">
      <c r="A44" s="6">
        <v>42928</v>
      </c>
      <c r="B44" s="3" t="s">
        <v>44</v>
      </c>
      <c r="C44" s="3">
        <v>5</v>
      </c>
    </row>
    <row r="45" spans="1:3" x14ac:dyDescent="0.45">
      <c r="A45" s="6">
        <v>42928</v>
      </c>
      <c r="B45" s="3" t="s">
        <v>45</v>
      </c>
      <c r="C45" s="3">
        <v>4</v>
      </c>
    </row>
    <row r="46" spans="1:3" x14ac:dyDescent="0.45">
      <c r="A46" s="6">
        <v>42928</v>
      </c>
      <c r="B46" s="3" t="s">
        <v>46</v>
      </c>
      <c r="C46" s="3">
        <v>13</v>
      </c>
    </row>
    <row r="47" spans="1:3" x14ac:dyDescent="0.45">
      <c r="A47" s="6">
        <v>42928</v>
      </c>
      <c r="B47" s="3" t="s">
        <v>47</v>
      </c>
      <c r="C47" s="3">
        <v>7</v>
      </c>
    </row>
    <row r="48" spans="1:3" x14ac:dyDescent="0.45">
      <c r="A48" s="6">
        <v>42928</v>
      </c>
      <c r="B48" s="3" t="s">
        <v>48</v>
      </c>
      <c r="C48" s="3">
        <v>4</v>
      </c>
    </row>
    <row r="49" spans="1:3" x14ac:dyDescent="0.45">
      <c r="A49" s="6">
        <v>42928</v>
      </c>
      <c r="B49" s="3" t="s">
        <v>49</v>
      </c>
      <c r="C49" s="3">
        <v>10</v>
      </c>
    </row>
    <row r="50" spans="1:3" x14ac:dyDescent="0.45">
      <c r="A50" s="6">
        <v>42928</v>
      </c>
      <c r="B50" s="3" t="s">
        <v>50</v>
      </c>
      <c r="C50" s="3">
        <v>1</v>
      </c>
    </row>
    <row r="51" spans="1:3" x14ac:dyDescent="0.45">
      <c r="A51" s="6">
        <v>42928</v>
      </c>
      <c r="B51" s="3" t="s">
        <v>51</v>
      </c>
      <c r="C51" s="3">
        <v>12</v>
      </c>
    </row>
    <row r="52" spans="1:3" x14ac:dyDescent="0.45">
      <c r="A52" s="6">
        <v>42928</v>
      </c>
      <c r="B52" s="3" t="s">
        <v>52</v>
      </c>
      <c r="C52" s="3">
        <v>1</v>
      </c>
    </row>
    <row r="53" spans="1:3" x14ac:dyDescent="0.45">
      <c r="A53" s="6">
        <v>42928</v>
      </c>
      <c r="B53" s="3" t="s">
        <v>53</v>
      </c>
      <c r="C53" s="3">
        <v>2</v>
      </c>
    </row>
    <row r="54" spans="1:3" x14ac:dyDescent="0.45">
      <c r="A54" s="6">
        <v>42928</v>
      </c>
      <c r="B54" s="3" t="s">
        <v>54</v>
      </c>
      <c r="C54" s="3">
        <v>2</v>
      </c>
    </row>
    <row r="55" spans="1:3" x14ac:dyDescent="0.45">
      <c r="A55" s="6">
        <v>42928</v>
      </c>
      <c r="B55" s="3" t="s">
        <v>55</v>
      </c>
      <c r="C55" s="3">
        <v>1</v>
      </c>
    </row>
    <row r="56" spans="1:3" x14ac:dyDescent="0.45">
      <c r="A56" s="6">
        <v>42928</v>
      </c>
      <c r="B56" s="3" t="s">
        <v>56</v>
      </c>
      <c r="C56" s="3">
        <v>3</v>
      </c>
    </row>
    <row r="57" spans="1:3" x14ac:dyDescent="0.45">
      <c r="A57" s="6">
        <v>42928</v>
      </c>
      <c r="B57" s="3" t="s">
        <v>57</v>
      </c>
      <c r="C57" s="3">
        <v>1</v>
      </c>
    </row>
    <row r="58" spans="1:3" x14ac:dyDescent="0.45">
      <c r="A58" s="6">
        <v>42928</v>
      </c>
      <c r="B58" s="3" t="s">
        <v>58</v>
      </c>
      <c r="C58" s="3">
        <v>1</v>
      </c>
    </row>
    <row r="59" spans="1:3" x14ac:dyDescent="0.45">
      <c r="A59" s="6">
        <v>42928</v>
      </c>
      <c r="B59" s="3" t="s">
        <v>59</v>
      </c>
      <c r="C59" s="3">
        <v>5</v>
      </c>
    </row>
    <row r="60" spans="1:3" x14ac:dyDescent="0.45">
      <c r="A60" s="6">
        <v>42928</v>
      </c>
      <c r="B60" s="3" t="s">
        <v>60</v>
      </c>
      <c r="C60" s="3">
        <v>4</v>
      </c>
    </row>
    <row r="61" spans="1:3" x14ac:dyDescent="0.45">
      <c r="A61" s="6">
        <v>42928</v>
      </c>
      <c r="B61" s="3" t="s">
        <v>61</v>
      </c>
      <c r="C61" s="3">
        <v>6</v>
      </c>
    </row>
    <row r="62" spans="1:3" x14ac:dyDescent="0.45">
      <c r="A62" s="6">
        <v>42928</v>
      </c>
      <c r="B62" s="3" t="s">
        <v>62</v>
      </c>
      <c r="C62" s="3">
        <v>4</v>
      </c>
    </row>
    <row r="63" spans="1:3" x14ac:dyDescent="0.45">
      <c r="A63" s="6">
        <v>42928</v>
      </c>
      <c r="B63" s="3" t="s">
        <v>63</v>
      </c>
      <c r="C63" s="3">
        <v>2</v>
      </c>
    </row>
    <row r="64" spans="1:3" x14ac:dyDescent="0.45">
      <c r="A64" s="6">
        <v>42928</v>
      </c>
      <c r="B64" s="3" t="s">
        <v>64</v>
      </c>
      <c r="C64" s="3">
        <v>41.7</v>
      </c>
    </row>
    <row r="65" spans="1:3" x14ac:dyDescent="0.45">
      <c r="A65" s="6">
        <v>42928</v>
      </c>
      <c r="B65" s="3" t="s">
        <v>65</v>
      </c>
      <c r="C65" s="3">
        <v>44</v>
      </c>
    </row>
    <row r="66" spans="1:3" x14ac:dyDescent="0.45">
      <c r="A66" s="6">
        <v>42928</v>
      </c>
      <c r="B66" s="3" t="s">
        <v>66</v>
      </c>
      <c r="C66" s="3">
        <v>10.1</v>
      </c>
    </row>
    <row r="67" spans="1:3" x14ac:dyDescent="0.45">
      <c r="A67" s="6">
        <v>42928</v>
      </c>
      <c r="B67" s="3" t="s">
        <v>67</v>
      </c>
      <c r="C67" s="3">
        <v>16.100000000000001</v>
      </c>
    </row>
    <row r="68" spans="1:3" x14ac:dyDescent="0.45">
      <c r="A68" s="6">
        <v>42928</v>
      </c>
      <c r="B68" s="3" t="s">
        <v>68</v>
      </c>
      <c r="C68" s="3">
        <v>19.3</v>
      </c>
    </row>
    <row r="69" spans="1:3" x14ac:dyDescent="0.45">
      <c r="A69" s="6">
        <v>42928</v>
      </c>
      <c r="B69" s="3" t="s">
        <v>69</v>
      </c>
      <c r="C69" s="3">
        <v>2.9</v>
      </c>
    </row>
    <row r="70" spans="1:3" x14ac:dyDescent="0.45">
      <c r="A70" s="6">
        <v>42928</v>
      </c>
      <c r="B70" s="3" t="s">
        <v>70</v>
      </c>
      <c r="C70" s="3">
        <v>19</v>
      </c>
    </row>
    <row r="71" spans="1:3" x14ac:dyDescent="0.45">
      <c r="A71" s="6">
        <v>42928</v>
      </c>
      <c r="B71" s="3" t="s">
        <v>71</v>
      </c>
      <c r="C71" s="3">
        <v>1</v>
      </c>
    </row>
    <row r="72" spans="1:3" x14ac:dyDescent="0.45">
      <c r="A72" s="6">
        <v>42928</v>
      </c>
      <c r="B72" s="3" t="s">
        <v>72</v>
      </c>
      <c r="C72" s="3">
        <v>1</v>
      </c>
    </row>
    <row r="73" spans="1:3" x14ac:dyDescent="0.45">
      <c r="A73" s="6">
        <v>42928</v>
      </c>
      <c r="B73" s="3" t="s">
        <v>73</v>
      </c>
      <c r="C73" s="3">
        <v>1</v>
      </c>
    </row>
    <row r="74" spans="1:3" x14ac:dyDescent="0.45">
      <c r="A74" s="6">
        <v>42928</v>
      </c>
      <c r="B74" s="3" t="s">
        <v>74</v>
      </c>
      <c r="C74" s="3">
        <v>1</v>
      </c>
    </row>
    <row r="75" spans="1:3" x14ac:dyDescent="0.45">
      <c r="A75" s="6">
        <v>42928</v>
      </c>
      <c r="B75" s="3" t="s">
        <v>75</v>
      </c>
      <c r="C75" s="3">
        <v>1</v>
      </c>
    </row>
    <row r="76" spans="1:3" x14ac:dyDescent="0.45">
      <c r="A76" s="6">
        <v>42928</v>
      </c>
      <c r="B76" s="3" t="s">
        <v>76</v>
      </c>
      <c r="C76" s="3">
        <v>1</v>
      </c>
    </row>
    <row r="77" spans="1:3" x14ac:dyDescent="0.45">
      <c r="A77" s="6">
        <v>42928</v>
      </c>
      <c r="B77" s="3" t="s">
        <v>77</v>
      </c>
      <c r="C77" s="3">
        <v>1</v>
      </c>
    </row>
    <row r="78" spans="1:3" x14ac:dyDescent="0.45">
      <c r="A78" s="6">
        <v>42928</v>
      </c>
      <c r="B78" s="3" t="s">
        <v>78</v>
      </c>
      <c r="C78" s="3">
        <v>1</v>
      </c>
    </row>
    <row r="79" spans="1:3" x14ac:dyDescent="0.45">
      <c r="A79" s="6">
        <v>42928</v>
      </c>
      <c r="B79" s="3" t="s">
        <v>79</v>
      </c>
      <c r="C79" s="3">
        <v>1</v>
      </c>
    </row>
    <row r="80" spans="1:3" x14ac:dyDescent="0.45">
      <c r="A80" s="6">
        <v>42928</v>
      </c>
      <c r="B80" s="3" t="s">
        <v>80</v>
      </c>
      <c r="C80" s="3">
        <v>2</v>
      </c>
    </row>
    <row r="81" spans="1:3" x14ac:dyDescent="0.45">
      <c r="A81" s="6">
        <v>42928</v>
      </c>
      <c r="B81" s="3" t="s">
        <v>81</v>
      </c>
      <c r="C81" s="3">
        <v>1</v>
      </c>
    </row>
    <row r="82" spans="1:3" x14ac:dyDescent="0.45">
      <c r="A82" s="6">
        <v>42928</v>
      </c>
      <c r="B82" s="3" t="s">
        <v>82</v>
      </c>
      <c r="C82" s="3">
        <v>1</v>
      </c>
    </row>
    <row r="83" spans="1:3" x14ac:dyDescent="0.45">
      <c r="A83" s="6">
        <v>42928</v>
      </c>
      <c r="B83" s="3" t="s">
        <v>83</v>
      </c>
      <c r="C83" s="3">
        <v>1</v>
      </c>
    </row>
    <row r="84" spans="1:3" x14ac:dyDescent="0.45">
      <c r="A84" s="6">
        <v>42928</v>
      </c>
      <c r="B84" s="3" t="s">
        <v>84</v>
      </c>
      <c r="C84" s="3">
        <v>1</v>
      </c>
    </row>
    <row r="85" spans="1:3" x14ac:dyDescent="0.45">
      <c r="A85" s="6">
        <v>42928</v>
      </c>
      <c r="B85" s="3" t="s">
        <v>85</v>
      </c>
      <c r="C85" s="3">
        <v>1</v>
      </c>
    </row>
    <row r="86" spans="1:3" x14ac:dyDescent="0.45">
      <c r="A86" s="6">
        <v>42928</v>
      </c>
      <c r="B86" s="3" t="s">
        <v>86</v>
      </c>
      <c r="C86" s="3">
        <v>1</v>
      </c>
    </row>
    <row r="87" spans="1:3" x14ac:dyDescent="0.45">
      <c r="A87" s="6">
        <v>42928</v>
      </c>
      <c r="B87" s="3" t="s">
        <v>87</v>
      </c>
      <c r="C87" s="3">
        <v>1</v>
      </c>
    </row>
    <row r="88" spans="1:3" x14ac:dyDescent="0.45">
      <c r="A88" s="6">
        <v>42928</v>
      </c>
      <c r="B88" s="3" t="s">
        <v>88</v>
      </c>
      <c r="C88" s="3">
        <v>1</v>
      </c>
    </row>
    <row r="89" spans="1:3" x14ac:dyDescent="0.45">
      <c r="A89" s="6">
        <v>42928</v>
      </c>
      <c r="B89" s="3" t="s">
        <v>89</v>
      </c>
      <c r="C89" s="3">
        <v>1</v>
      </c>
    </row>
    <row r="90" spans="1:3" x14ac:dyDescent="0.45">
      <c r="A90" s="6">
        <v>42928</v>
      </c>
      <c r="B90" s="3" t="s">
        <v>90</v>
      </c>
      <c r="C90" s="3">
        <v>1</v>
      </c>
    </row>
    <row r="91" spans="1:3" x14ac:dyDescent="0.45">
      <c r="A91" s="6">
        <v>42928</v>
      </c>
      <c r="B91" s="3" t="s">
        <v>91</v>
      </c>
      <c r="C91" s="3">
        <v>1</v>
      </c>
    </row>
    <row r="92" spans="1:3" x14ac:dyDescent="0.45">
      <c r="A92" s="6">
        <v>42928</v>
      </c>
      <c r="B92" s="3" t="s">
        <v>92</v>
      </c>
      <c r="C92" s="3">
        <v>1</v>
      </c>
    </row>
    <row r="93" spans="1:3" x14ac:dyDescent="0.45">
      <c r="A93" s="6">
        <v>42928</v>
      </c>
      <c r="B93" s="3" t="s">
        <v>93</v>
      </c>
      <c r="C93" s="3">
        <v>1</v>
      </c>
    </row>
    <row r="94" spans="1:3" x14ac:dyDescent="0.45">
      <c r="A94" s="6">
        <v>42928</v>
      </c>
      <c r="B94" s="3" t="s">
        <v>94</v>
      </c>
      <c r="C94" s="3">
        <v>1</v>
      </c>
    </row>
    <row r="95" spans="1:3" x14ac:dyDescent="0.45">
      <c r="A95" s="6">
        <v>42928</v>
      </c>
      <c r="B95" s="3" t="s">
        <v>95</v>
      </c>
      <c r="C95" s="3">
        <v>1</v>
      </c>
    </row>
    <row r="96" spans="1:3" x14ac:dyDescent="0.45">
      <c r="A96" s="6">
        <v>42928</v>
      </c>
      <c r="B96" s="3" t="s">
        <v>96</v>
      </c>
      <c r="C96" s="3">
        <v>1</v>
      </c>
    </row>
    <row r="97" spans="1:3" x14ac:dyDescent="0.45">
      <c r="A97" s="6">
        <v>42928</v>
      </c>
      <c r="B97" s="3" t="s">
        <v>97</v>
      </c>
      <c r="C97" s="3">
        <v>2</v>
      </c>
    </row>
    <row r="98" spans="1:3" x14ac:dyDescent="0.45">
      <c r="A98" s="6">
        <v>42928</v>
      </c>
      <c r="B98" s="3" t="s">
        <v>98</v>
      </c>
      <c r="C98" s="3">
        <v>1</v>
      </c>
    </row>
    <row r="99" spans="1:3" x14ac:dyDescent="0.45">
      <c r="A99" s="6">
        <v>42928</v>
      </c>
      <c r="B99" s="3" t="s">
        <v>99</v>
      </c>
      <c r="C99" s="3">
        <v>1</v>
      </c>
    </row>
    <row r="100" spans="1:3" x14ac:dyDescent="0.45">
      <c r="A100" s="6">
        <v>42928</v>
      </c>
      <c r="B100" s="3" t="s">
        <v>100</v>
      </c>
      <c r="C100" s="3">
        <v>1</v>
      </c>
    </row>
    <row r="101" spans="1:3" x14ac:dyDescent="0.45">
      <c r="A101" s="6">
        <v>42928</v>
      </c>
      <c r="B101" s="3" t="s">
        <v>101</v>
      </c>
      <c r="C101" s="3">
        <v>1</v>
      </c>
    </row>
    <row r="102" spans="1:3" x14ac:dyDescent="0.45">
      <c r="A102" s="6">
        <v>42928</v>
      </c>
      <c r="B102" s="3" t="s">
        <v>102</v>
      </c>
      <c r="C102" s="3">
        <v>1</v>
      </c>
    </row>
    <row r="103" spans="1:3" x14ac:dyDescent="0.45">
      <c r="A103" s="6">
        <v>42928</v>
      </c>
      <c r="B103" s="3" t="s">
        <v>103</v>
      </c>
      <c r="C103" s="3">
        <v>1</v>
      </c>
    </row>
    <row r="104" spans="1:3" x14ac:dyDescent="0.45">
      <c r="A104" s="6">
        <v>42928</v>
      </c>
      <c r="B104" s="3" t="s">
        <v>104</v>
      </c>
      <c r="C104" s="3">
        <v>1</v>
      </c>
    </row>
    <row r="105" spans="1:3" x14ac:dyDescent="0.45">
      <c r="A105" s="6">
        <v>42928</v>
      </c>
      <c r="B105" s="3" t="s">
        <v>105</v>
      </c>
      <c r="C105" s="3">
        <v>1</v>
      </c>
    </row>
    <row r="106" spans="1:3" x14ac:dyDescent="0.45">
      <c r="A106" s="6">
        <v>42928</v>
      </c>
      <c r="B106" s="3" t="s">
        <v>106</v>
      </c>
      <c r="C106" s="3">
        <v>2</v>
      </c>
    </row>
    <row r="107" spans="1:3" x14ac:dyDescent="0.45">
      <c r="A107" s="6">
        <v>42928</v>
      </c>
      <c r="B107" s="3" t="s">
        <v>107</v>
      </c>
      <c r="C107" s="3">
        <v>1</v>
      </c>
    </row>
    <row r="108" spans="1:3" x14ac:dyDescent="0.45">
      <c r="A108" s="6">
        <v>42928</v>
      </c>
      <c r="B108" s="3" t="s">
        <v>108</v>
      </c>
      <c r="C108" s="3">
        <v>1</v>
      </c>
    </row>
    <row r="109" spans="1:3" x14ac:dyDescent="0.45">
      <c r="A109" s="6">
        <v>42928</v>
      </c>
      <c r="B109" s="3" t="s">
        <v>109</v>
      </c>
      <c r="C109" s="3">
        <v>1</v>
      </c>
    </row>
    <row r="110" spans="1:3" x14ac:dyDescent="0.45">
      <c r="A110" s="6">
        <v>42928</v>
      </c>
      <c r="B110" s="3" t="s">
        <v>110</v>
      </c>
      <c r="C110" s="3">
        <v>1</v>
      </c>
    </row>
    <row r="111" spans="1:3" x14ac:dyDescent="0.45">
      <c r="A111" s="6">
        <v>42928</v>
      </c>
      <c r="B111" s="3" t="s">
        <v>111</v>
      </c>
      <c r="C111" s="3">
        <v>1</v>
      </c>
    </row>
    <row r="112" spans="1:3" x14ac:dyDescent="0.45">
      <c r="A112" s="6">
        <v>42928</v>
      </c>
      <c r="B112" s="3" t="s">
        <v>112</v>
      </c>
      <c r="C112" s="3">
        <v>1</v>
      </c>
    </row>
    <row r="113" spans="1:3" x14ac:dyDescent="0.45">
      <c r="A113" s="6">
        <v>42928</v>
      </c>
      <c r="B113" s="3" t="s">
        <v>113</v>
      </c>
      <c r="C113" s="3">
        <v>2</v>
      </c>
    </row>
    <row r="114" spans="1:3" x14ac:dyDescent="0.45">
      <c r="A114" s="6">
        <v>42928</v>
      </c>
      <c r="B114" s="3" t="s">
        <v>114</v>
      </c>
      <c r="C114" s="3">
        <v>1</v>
      </c>
    </row>
    <row r="115" spans="1:3" x14ac:dyDescent="0.45">
      <c r="A115" s="6">
        <v>42928</v>
      </c>
      <c r="B115" s="3" t="s">
        <v>115</v>
      </c>
      <c r="C115" s="3">
        <v>1</v>
      </c>
    </row>
    <row r="116" spans="1:3" x14ac:dyDescent="0.45">
      <c r="A116" s="6">
        <v>42928</v>
      </c>
      <c r="B116" s="3" t="s">
        <v>116</v>
      </c>
      <c r="C116" s="3">
        <v>1</v>
      </c>
    </row>
    <row r="117" spans="1:3" x14ac:dyDescent="0.45">
      <c r="A117" s="6">
        <v>42928</v>
      </c>
      <c r="B117" s="3" t="s">
        <v>117</v>
      </c>
      <c r="C117" s="3">
        <v>1</v>
      </c>
    </row>
    <row r="118" spans="1:3" x14ac:dyDescent="0.45">
      <c r="A118" s="6">
        <v>42928</v>
      </c>
      <c r="B118" s="3" t="s">
        <v>118</v>
      </c>
      <c r="C118" s="3">
        <v>1</v>
      </c>
    </row>
    <row r="119" spans="1:3" x14ac:dyDescent="0.45">
      <c r="A119" s="6">
        <v>42928</v>
      </c>
      <c r="B119" s="3" t="s">
        <v>119</v>
      </c>
      <c r="C119" s="3">
        <v>1</v>
      </c>
    </row>
    <row r="120" spans="1:3" x14ac:dyDescent="0.45">
      <c r="A120" s="6">
        <v>42928</v>
      </c>
      <c r="B120" s="3" t="s">
        <v>120</v>
      </c>
      <c r="C120" s="3">
        <v>1</v>
      </c>
    </row>
    <row r="121" spans="1:3" x14ac:dyDescent="0.45">
      <c r="A121" s="6">
        <v>42928</v>
      </c>
      <c r="B121" s="3" t="s">
        <v>121</v>
      </c>
      <c r="C121" s="3">
        <v>1</v>
      </c>
    </row>
    <row r="122" spans="1:3" x14ac:dyDescent="0.45">
      <c r="A122" s="6">
        <v>42928</v>
      </c>
      <c r="B122" s="3" t="s">
        <v>122</v>
      </c>
      <c r="C122" s="3">
        <v>1</v>
      </c>
    </row>
    <row r="123" spans="1:3" x14ac:dyDescent="0.45">
      <c r="A123" s="6">
        <v>42928</v>
      </c>
      <c r="B123" s="3" t="s">
        <v>123</v>
      </c>
      <c r="C123" s="3">
        <v>1</v>
      </c>
    </row>
    <row r="124" spans="1:3" x14ac:dyDescent="0.45">
      <c r="A124" s="6">
        <v>42928</v>
      </c>
      <c r="B124" s="3" t="s">
        <v>124</v>
      </c>
      <c r="C124" s="3">
        <v>1</v>
      </c>
    </row>
    <row r="125" spans="1:3" x14ac:dyDescent="0.45">
      <c r="A125" s="6">
        <v>42928</v>
      </c>
      <c r="B125" s="3" t="s">
        <v>125</v>
      </c>
      <c r="C125" s="3">
        <v>1</v>
      </c>
    </row>
    <row r="126" spans="1:3" x14ac:dyDescent="0.45">
      <c r="A126" s="6">
        <v>42928</v>
      </c>
      <c r="B126" s="3" t="s">
        <v>126</v>
      </c>
      <c r="C126" s="3">
        <v>1</v>
      </c>
    </row>
    <row r="127" spans="1:3" x14ac:dyDescent="0.45">
      <c r="A127" s="6">
        <v>42928</v>
      </c>
      <c r="B127" s="3" t="s">
        <v>127</v>
      </c>
      <c r="C127" s="3">
        <v>1</v>
      </c>
    </row>
    <row r="128" spans="1:3" x14ac:dyDescent="0.45">
      <c r="A128" s="6">
        <v>42928</v>
      </c>
      <c r="B128" s="3" t="s">
        <v>128</v>
      </c>
      <c r="C128" s="3">
        <v>1</v>
      </c>
    </row>
    <row r="129" spans="1:3" x14ac:dyDescent="0.45">
      <c r="A129" s="6">
        <v>42928</v>
      </c>
      <c r="B129" s="3" t="s">
        <v>129</v>
      </c>
      <c r="C129" s="3">
        <v>1</v>
      </c>
    </row>
    <row r="130" spans="1:3" x14ac:dyDescent="0.45">
      <c r="A130" s="6">
        <v>42928</v>
      </c>
      <c r="B130" s="3" t="s">
        <v>130</v>
      </c>
      <c r="C130" s="3">
        <v>4</v>
      </c>
    </row>
    <row r="131" spans="1:3" x14ac:dyDescent="0.45">
      <c r="A131" s="6">
        <v>42928</v>
      </c>
      <c r="B131" s="3" t="s">
        <v>131</v>
      </c>
      <c r="C131" s="3">
        <v>1</v>
      </c>
    </row>
    <row r="132" spans="1:3" x14ac:dyDescent="0.45">
      <c r="A132" s="6">
        <v>42928</v>
      </c>
      <c r="B132" s="3" t="s">
        <v>132</v>
      </c>
      <c r="C132" s="3">
        <v>1</v>
      </c>
    </row>
    <row r="133" spans="1:3" x14ac:dyDescent="0.45">
      <c r="A133" s="6">
        <v>42928</v>
      </c>
      <c r="B133" s="3" t="s">
        <v>133</v>
      </c>
      <c r="C133" s="3">
        <v>1</v>
      </c>
    </row>
    <row r="134" spans="1:3" x14ac:dyDescent="0.45">
      <c r="A134" s="6">
        <v>42928</v>
      </c>
      <c r="B134" s="3" t="s">
        <v>134</v>
      </c>
      <c r="C134" s="3">
        <v>1</v>
      </c>
    </row>
    <row r="135" spans="1:3" x14ac:dyDescent="0.45">
      <c r="A135" s="6">
        <v>42928</v>
      </c>
      <c r="B135" s="3" t="s">
        <v>135</v>
      </c>
      <c r="C135" s="3">
        <v>1</v>
      </c>
    </row>
    <row r="136" spans="1:3" x14ac:dyDescent="0.45">
      <c r="A136" s="6">
        <v>42928</v>
      </c>
      <c r="B136" s="3" t="s">
        <v>136</v>
      </c>
      <c r="C136" s="3">
        <v>1</v>
      </c>
    </row>
    <row r="137" spans="1:3" x14ac:dyDescent="0.45">
      <c r="A137" s="6">
        <v>42928</v>
      </c>
      <c r="B137" s="3" t="s">
        <v>137</v>
      </c>
      <c r="C137" s="3">
        <v>1</v>
      </c>
    </row>
    <row r="138" spans="1:3" x14ac:dyDescent="0.45">
      <c r="A138" s="6">
        <v>42928</v>
      </c>
      <c r="B138" s="3" t="s">
        <v>138</v>
      </c>
      <c r="C138" s="3">
        <v>1</v>
      </c>
    </row>
    <row r="139" spans="1:3" x14ac:dyDescent="0.45">
      <c r="A139" s="6">
        <v>42928</v>
      </c>
      <c r="B139" s="3" t="s">
        <v>139</v>
      </c>
      <c r="C139" s="3">
        <v>1</v>
      </c>
    </row>
    <row r="140" spans="1:3" x14ac:dyDescent="0.45">
      <c r="A140" s="6">
        <v>42928</v>
      </c>
      <c r="B140" s="3" t="s">
        <v>140</v>
      </c>
      <c r="C140" s="3">
        <v>1</v>
      </c>
    </row>
    <row r="141" spans="1:3" x14ac:dyDescent="0.45">
      <c r="A141" s="6">
        <v>42928</v>
      </c>
      <c r="B141" s="3" t="s">
        <v>141</v>
      </c>
      <c r="C141" s="3">
        <v>1</v>
      </c>
    </row>
    <row r="142" spans="1:3" x14ac:dyDescent="0.45">
      <c r="A142" s="6">
        <v>42928</v>
      </c>
      <c r="B142" s="3" t="s">
        <v>142</v>
      </c>
      <c r="C142" s="3">
        <v>1</v>
      </c>
    </row>
    <row r="143" spans="1:3" x14ac:dyDescent="0.45">
      <c r="A143" s="6">
        <v>42928</v>
      </c>
      <c r="B143" s="3" t="s">
        <v>143</v>
      </c>
      <c r="C143" s="3">
        <v>1</v>
      </c>
    </row>
    <row r="144" spans="1:3" x14ac:dyDescent="0.45">
      <c r="A144" s="6">
        <v>42928</v>
      </c>
      <c r="B144" s="3" t="s">
        <v>144</v>
      </c>
      <c r="C144" s="3">
        <v>1</v>
      </c>
    </row>
    <row r="145" spans="1:3" x14ac:dyDescent="0.45">
      <c r="A145" s="6">
        <v>42928</v>
      </c>
      <c r="B145" s="3" t="s">
        <v>145</v>
      </c>
      <c r="C145" s="3">
        <v>2</v>
      </c>
    </row>
    <row r="146" spans="1:3" x14ac:dyDescent="0.45">
      <c r="A146" s="6">
        <v>42928</v>
      </c>
      <c r="B146" s="3" t="s">
        <v>146</v>
      </c>
      <c r="C146" s="3">
        <v>1</v>
      </c>
    </row>
    <row r="147" spans="1:3" x14ac:dyDescent="0.45">
      <c r="A147" s="6">
        <v>42928</v>
      </c>
      <c r="B147" s="3" t="s">
        <v>147</v>
      </c>
      <c r="C147" s="3">
        <v>1</v>
      </c>
    </row>
    <row r="148" spans="1:3" x14ac:dyDescent="0.45">
      <c r="A148" s="6">
        <v>42928</v>
      </c>
      <c r="B148" s="3" t="s">
        <v>148</v>
      </c>
      <c r="C148" s="3">
        <v>1</v>
      </c>
    </row>
    <row r="149" spans="1:3" x14ac:dyDescent="0.45">
      <c r="A149" s="6">
        <v>42928</v>
      </c>
      <c r="B149" s="3" t="s">
        <v>149</v>
      </c>
      <c r="C149" s="3">
        <v>1</v>
      </c>
    </row>
    <row r="150" spans="1:3" x14ac:dyDescent="0.45">
      <c r="A150" s="6">
        <v>42928</v>
      </c>
      <c r="B150" s="3" t="s">
        <v>150</v>
      </c>
      <c r="C150" s="3">
        <v>1</v>
      </c>
    </row>
    <row r="151" spans="1:3" x14ac:dyDescent="0.45">
      <c r="A151" s="6">
        <v>42928</v>
      </c>
      <c r="B151" s="3" t="s">
        <v>151</v>
      </c>
      <c r="C151" s="3">
        <v>1</v>
      </c>
    </row>
    <row r="152" spans="1:3" x14ac:dyDescent="0.45">
      <c r="A152" s="6">
        <v>42928</v>
      </c>
      <c r="B152" s="3" t="s">
        <v>152</v>
      </c>
      <c r="C152" s="3">
        <v>1</v>
      </c>
    </row>
    <row r="153" spans="1:3" x14ac:dyDescent="0.45">
      <c r="A153" s="6">
        <v>42928</v>
      </c>
      <c r="B153" s="3" t="s">
        <v>153</v>
      </c>
      <c r="C153" s="3">
        <v>1</v>
      </c>
    </row>
    <row r="154" spans="1:3" x14ac:dyDescent="0.45">
      <c r="A154" s="6">
        <v>42928</v>
      </c>
      <c r="B154" s="3" t="s">
        <v>154</v>
      </c>
      <c r="C154" s="3">
        <v>1</v>
      </c>
    </row>
    <row r="155" spans="1:3" x14ac:dyDescent="0.45">
      <c r="A155" s="6">
        <v>42928</v>
      </c>
      <c r="B155" s="3" t="s">
        <v>155</v>
      </c>
      <c r="C155" s="3">
        <v>1</v>
      </c>
    </row>
    <row r="156" spans="1:3" x14ac:dyDescent="0.45">
      <c r="A156" s="6">
        <v>42928</v>
      </c>
      <c r="B156" s="3" t="s">
        <v>156</v>
      </c>
      <c r="C156" s="3">
        <v>4</v>
      </c>
    </row>
    <row r="157" spans="1:3" x14ac:dyDescent="0.45">
      <c r="A157" s="6">
        <v>42928</v>
      </c>
      <c r="B157" s="3" t="s">
        <v>157</v>
      </c>
      <c r="C157" s="3">
        <v>1</v>
      </c>
    </row>
    <row r="158" spans="1:3" x14ac:dyDescent="0.45">
      <c r="A158" s="6">
        <v>42928</v>
      </c>
      <c r="B158" s="3" t="s">
        <v>158</v>
      </c>
      <c r="C158" s="3">
        <v>1</v>
      </c>
    </row>
    <row r="159" spans="1:3" x14ac:dyDescent="0.45">
      <c r="A159" s="6">
        <v>42928</v>
      </c>
      <c r="B159" s="3" t="s">
        <v>159</v>
      </c>
      <c r="C159" s="3">
        <v>2</v>
      </c>
    </row>
    <row r="160" spans="1:3" x14ac:dyDescent="0.45">
      <c r="A160" s="6">
        <v>42928</v>
      </c>
      <c r="B160" s="3" t="s">
        <v>160</v>
      </c>
      <c r="C160" s="3">
        <v>1</v>
      </c>
    </row>
    <row r="161" spans="1:3" x14ac:dyDescent="0.45">
      <c r="A161" s="6">
        <v>42928</v>
      </c>
      <c r="B161" s="3" t="s">
        <v>161</v>
      </c>
      <c r="C161" s="3">
        <v>2</v>
      </c>
    </row>
    <row r="162" spans="1:3" x14ac:dyDescent="0.45">
      <c r="A162" s="6">
        <v>42928</v>
      </c>
      <c r="B162" s="3" t="s">
        <v>162</v>
      </c>
      <c r="C162" s="3">
        <v>1</v>
      </c>
    </row>
    <row r="163" spans="1:3" x14ac:dyDescent="0.45">
      <c r="A163" s="6">
        <v>42928</v>
      </c>
      <c r="B163" s="3" t="s">
        <v>163</v>
      </c>
      <c r="C163" s="3">
        <v>1</v>
      </c>
    </row>
    <row r="164" spans="1:3" x14ac:dyDescent="0.45">
      <c r="A164" s="6">
        <v>42928</v>
      </c>
      <c r="B164" s="3" t="s">
        <v>164</v>
      </c>
      <c r="C164" s="3">
        <v>1</v>
      </c>
    </row>
    <row r="165" spans="1:3" x14ac:dyDescent="0.45">
      <c r="A165" s="6">
        <v>42928</v>
      </c>
      <c r="B165" s="3" t="s">
        <v>165</v>
      </c>
      <c r="C165" s="3">
        <v>1</v>
      </c>
    </row>
    <row r="166" spans="1:3" x14ac:dyDescent="0.45">
      <c r="A166" s="6">
        <v>42928</v>
      </c>
      <c r="B166" s="3" t="s">
        <v>166</v>
      </c>
      <c r="C166" s="3">
        <v>1</v>
      </c>
    </row>
    <row r="167" spans="1:3" x14ac:dyDescent="0.45">
      <c r="A167" s="6">
        <v>42928</v>
      </c>
      <c r="B167" s="3" t="s">
        <v>167</v>
      </c>
      <c r="C167" s="3">
        <v>1</v>
      </c>
    </row>
    <row r="168" spans="1:3" x14ac:dyDescent="0.45">
      <c r="A168" s="6">
        <v>42928</v>
      </c>
      <c r="B168" s="3" t="s">
        <v>168</v>
      </c>
      <c r="C168" s="3">
        <v>2</v>
      </c>
    </row>
    <row r="169" spans="1:3" x14ac:dyDescent="0.45">
      <c r="A169" s="6">
        <v>42928</v>
      </c>
      <c r="B169" s="3" t="s">
        <v>169</v>
      </c>
      <c r="C169" s="3">
        <v>1</v>
      </c>
    </row>
    <row r="170" spans="1:3" x14ac:dyDescent="0.45">
      <c r="A170" s="6">
        <v>42928</v>
      </c>
      <c r="B170" s="3" t="s">
        <v>170</v>
      </c>
      <c r="C170" s="3">
        <v>2</v>
      </c>
    </row>
    <row r="171" spans="1:3" x14ac:dyDescent="0.45">
      <c r="A171" s="6">
        <v>42928</v>
      </c>
      <c r="B171" s="3" t="s">
        <v>171</v>
      </c>
      <c r="C171" s="3">
        <v>1</v>
      </c>
    </row>
    <row r="172" spans="1:3" x14ac:dyDescent="0.45">
      <c r="A172" s="6">
        <v>42928</v>
      </c>
      <c r="B172" s="3" t="s">
        <v>172</v>
      </c>
      <c r="C172" s="3">
        <v>1</v>
      </c>
    </row>
    <row r="173" spans="1:3" x14ac:dyDescent="0.45">
      <c r="A173" s="6">
        <v>42928</v>
      </c>
      <c r="B173" s="3" t="s">
        <v>173</v>
      </c>
      <c r="C173" s="3">
        <v>3</v>
      </c>
    </row>
    <row r="174" spans="1:3" x14ac:dyDescent="0.45">
      <c r="A174" s="6">
        <v>42928</v>
      </c>
      <c r="B174" s="3" t="s">
        <v>174</v>
      </c>
      <c r="C174" s="3">
        <v>2</v>
      </c>
    </row>
    <row r="175" spans="1:3" x14ac:dyDescent="0.45">
      <c r="A175" s="6">
        <v>42928</v>
      </c>
      <c r="B175" s="3" t="s">
        <v>175</v>
      </c>
      <c r="C175" s="3">
        <v>2</v>
      </c>
    </row>
    <row r="176" spans="1:3" x14ac:dyDescent="0.45">
      <c r="A176" s="6">
        <v>42928</v>
      </c>
      <c r="B176" s="3" t="s">
        <v>176</v>
      </c>
      <c r="C176" s="3">
        <v>1</v>
      </c>
    </row>
    <row r="177" spans="1:3" x14ac:dyDescent="0.45">
      <c r="A177" s="6">
        <v>42928</v>
      </c>
      <c r="B177" s="3" t="s">
        <v>177</v>
      </c>
      <c r="C177" s="3">
        <v>1</v>
      </c>
    </row>
    <row r="178" spans="1:3" x14ac:dyDescent="0.45">
      <c r="A178" s="6">
        <v>42928</v>
      </c>
      <c r="B178" s="3" t="s">
        <v>178</v>
      </c>
      <c r="C178" s="3">
        <v>2</v>
      </c>
    </row>
    <row r="179" spans="1:3" x14ac:dyDescent="0.45">
      <c r="A179" s="6">
        <v>42928</v>
      </c>
      <c r="B179" s="3" t="s">
        <v>179</v>
      </c>
      <c r="C179" s="3">
        <v>1</v>
      </c>
    </row>
    <row r="180" spans="1:3" x14ac:dyDescent="0.45">
      <c r="A180" s="6">
        <v>42928</v>
      </c>
      <c r="B180" s="3" t="s">
        <v>180</v>
      </c>
      <c r="C180" s="3">
        <v>1</v>
      </c>
    </row>
    <row r="181" spans="1:3" x14ac:dyDescent="0.45">
      <c r="A181" s="6">
        <v>42928</v>
      </c>
      <c r="B181" s="3" t="s">
        <v>181</v>
      </c>
      <c r="C181" s="3">
        <v>1</v>
      </c>
    </row>
    <row r="182" spans="1:3" x14ac:dyDescent="0.45">
      <c r="A182" s="6">
        <v>42928</v>
      </c>
      <c r="B182" s="3" t="s">
        <v>182</v>
      </c>
      <c r="C182" s="3">
        <v>3</v>
      </c>
    </row>
    <row r="183" spans="1:3" x14ac:dyDescent="0.45">
      <c r="A183" s="6">
        <v>42928</v>
      </c>
      <c r="B183" s="3" t="s">
        <v>183</v>
      </c>
      <c r="C183" s="3">
        <v>5</v>
      </c>
    </row>
    <row r="184" spans="1:3" x14ac:dyDescent="0.45">
      <c r="A184" s="6">
        <v>42928</v>
      </c>
      <c r="B184" s="3" t="s">
        <v>184</v>
      </c>
      <c r="C184" s="3">
        <v>2</v>
      </c>
    </row>
    <row r="185" spans="1:3" x14ac:dyDescent="0.45">
      <c r="A185" s="6">
        <v>42928</v>
      </c>
      <c r="B185" s="3" t="s">
        <v>185</v>
      </c>
      <c r="C185" s="3">
        <v>1</v>
      </c>
    </row>
    <row r="186" spans="1:3" x14ac:dyDescent="0.45">
      <c r="A186" s="6">
        <v>42928</v>
      </c>
      <c r="B186" s="3" t="s">
        <v>186</v>
      </c>
      <c r="C186" s="3">
        <v>4</v>
      </c>
    </row>
    <row r="187" spans="1:3" x14ac:dyDescent="0.45">
      <c r="A187" s="6">
        <v>42928</v>
      </c>
      <c r="B187" s="3" t="s">
        <v>187</v>
      </c>
      <c r="C187" s="3">
        <v>3</v>
      </c>
    </row>
    <row r="188" spans="1:3" x14ac:dyDescent="0.45">
      <c r="A188" s="6">
        <v>42928</v>
      </c>
      <c r="B188" s="3" t="s">
        <v>188</v>
      </c>
      <c r="C188" s="3">
        <v>4</v>
      </c>
    </row>
    <row r="189" spans="1:3" x14ac:dyDescent="0.45">
      <c r="A189" s="6">
        <v>42928</v>
      </c>
      <c r="B189" s="3" t="s">
        <v>189</v>
      </c>
      <c r="C189" s="3">
        <v>11</v>
      </c>
    </row>
    <row r="190" spans="1:3" x14ac:dyDescent="0.45">
      <c r="A190" s="6">
        <v>42928</v>
      </c>
      <c r="B190" s="3" t="s">
        <v>190</v>
      </c>
      <c r="C190" s="3">
        <v>1</v>
      </c>
    </row>
    <row r="191" spans="1:3" x14ac:dyDescent="0.45">
      <c r="A191" s="6">
        <v>42928</v>
      </c>
      <c r="B191" s="3" t="s">
        <v>191</v>
      </c>
      <c r="C191" s="3">
        <v>2</v>
      </c>
    </row>
    <row r="192" spans="1:3" x14ac:dyDescent="0.45">
      <c r="A192" s="6">
        <v>42928</v>
      </c>
      <c r="B192" s="3" t="s">
        <v>192</v>
      </c>
      <c r="C192" s="3">
        <v>6</v>
      </c>
    </row>
    <row r="193" spans="1:3" x14ac:dyDescent="0.45">
      <c r="A193" s="6">
        <v>42928</v>
      </c>
      <c r="B193" s="3" t="s">
        <v>193</v>
      </c>
      <c r="C193" s="3">
        <v>3</v>
      </c>
    </row>
    <row r="194" spans="1:3" x14ac:dyDescent="0.45">
      <c r="A194" s="6">
        <v>42928</v>
      </c>
      <c r="B194" s="3" t="s">
        <v>194</v>
      </c>
      <c r="C194" s="3">
        <v>12</v>
      </c>
    </row>
    <row r="195" spans="1:3" x14ac:dyDescent="0.45">
      <c r="A195" s="6">
        <v>42928</v>
      </c>
      <c r="B195" s="3" t="s">
        <v>195</v>
      </c>
      <c r="C195" s="3">
        <v>8</v>
      </c>
    </row>
    <row r="196" spans="1:3" x14ac:dyDescent="0.45">
      <c r="A196" s="6">
        <v>42928</v>
      </c>
      <c r="B196" s="3" t="s">
        <v>196</v>
      </c>
      <c r="C196" s="3">
        <v>7</v>
      </c>
    </row>
    <row r="197" spans="1:3" x14ac:dyDescent="0.45">
      <c r="A197" s="6">
        <v>42928</v>
      </c>
      <c r="B197" s="3" t="s">
        <v>197</v>
      </c>
      <c r="C197" s="3">
        <v>7</v>
      </c>
    </row>
    <row r="198" spans="1:3" x14ac:dyDescent="0.45">
      <c r="A198" s="6">
        <v>42928</v>
      </c>
      <c r="B198" s="3" t="s">
        <v>198</v>
      </c>
      <c r="C198" s="3">
        <v>16</v>
      </c>
    </row>
    <row r="199" spans="1:3" x14ac:dyDescent="0.45">
      <c r="A199" s="6">
        <v>42928</v>
      </c>
      <c r="B199" s="3" t="s">
        <v>199</v>
      </c>
      <c r="C199" s="3">
        <v>14</v>
      </c>
    </row>
    <row r="200" spans="1:3" x14ac:dyDescent="0.45">
      <c r="A200" s="6">
        <v>42928</v>
      </c>
      <c r="B200" s="3" t="s">
        <v>200</v>
      </c>
      <c r="C200" s="3">
        <v>18</v>
      </c>
    </row>
    <row r="201" spans="1:3" x14ac:dyDescent="0.45">
      <c r="A201" s="6">
        <v>42928</v>
      </c>
      <c r="B201" s="3" t="s">
        <v>201</v>
      </c>
      <c r="C201" s="3">
        <v>8</v>
      </c>
    </row>
    <row r="202" spans="1:3" x14ac:dyDescent="0.45">
      <c r="A202" s="6">
        <v>42928</v>
      </c>
      <c r="B202" s="3" t="s">
        <v>202</v>
      </c>
      <c r="C202" s="3">
        <v>20</v>
      </c>
    </row>
    <row r="203" spans="1:3" x14ac:dyDescent="0.45">
      <c r="A203" s="6">
        <v>42928</v>
      </c>
      <c r="B203" s="3" t="s">
        <v>203</v>
      </c>
      <c r="C203" s="3">
        <v>14</v>
      </c>
    </row>
    <row r="204" spans="1:3" x14ac:dyDescent="0.45">
      <c r="A204" s="6">
        <v>42928</v>
      </c>
      <c r="B204" s="3" t="s">
        <v>204</v>
      </c>
      <c r="C204" s="3">
        <v>23</v>
      </c>
    </row>
    <row r="205" spans="1:3" x14ac:dyDescent="0.45">
      <c r="A205" s="6">
        <v>42928</v>
      </c>
      <c r="B205" s="3" t="s">
        <v>205</v>
      </c>
      <c r="C205" s="3">
        <v>8</v>
      </c>
    </row>
    <row r="206" spans="1:3" x14ac:dyDescent="0.45">
      <c r="A206" s="6">
        <v>42928</v>
      </c>
      <c r="B206" s="3" t="s">
        <v>206</v>
      </c>
      <c r="C206" s="3">
        <v>3</v>
      </c>
    </row>
    <row r="207" spans="1:3" x14ac:dyDescent="0.45">
      <c r="A207" s="6">
        <v>42928</v>
      </c>
      <c r="B207" s="3" t="s">
        <v>207</v>
      </c>
      <c r="C207" s="3">
        <v>48</v>
      </c>
    </row>
    <row r="208" spans="1:3" x14ac:dyDescent="0.45">
      <c r="A208" s="6">
        <v>42928</v>
      </c>
      <c r="B208" s="3" t="s">
        <v>208</v>
      </c>
      <c r="C208" s="3">
        <v>50</v>
      </c>
    </row>
    <row r="209" spans="1:3" x14ac:dyDescent="0.45">
      <c r="A209" s="6">
        <v>42928</v>
      </c>
      <c r="B209" s="3" t="s">
        <v>209</v>
      </c>
      <c r="C209" s="3">
        <v>50</v>
      </c>
    </row>
    <row r="210" spans="1:3" x14ac:dyDescent="0.45">
      <c r="A210" s="6">
        <v>42928</v>
      </c>
      <c r="B210" s="3" t="s">
        <v>210</v>
      </c>
      <c r="C210" s="3">
        <v>5</v>
      </c>
    </row>
    <row r="211" spans="1:3" x14ac:dyDescent="0.45">
      <c r="A211" s="6">
        <v>42928</v>
      </c>
      <c r="B211" s="3" t="s">
        <v>211</v>
      </c>
      <c r="C211" s="3">
        <v>3</v>
      </c>
    </row>
    <row r="212" spans="1:3" x14ac:dyDescent="0.45">
      <c r="A212" s="6">
        <v>42928</v>
      </c>
      <c r="B212" s="3" t="s">
        <v>212</v>
      </c>
      <c r="C212" s="3">
        <v>8</v>
      </c>
    </row>
    <row r="213" spans="1:3" x14ac:dyDescent="0.45">
      <c r="A213" s="6">
        <v>42928</v>
      </c>
      <c r="B213" s="3" t="s">
        <v>213</v>
      </c>
      <c r="C213" s="3">
        <v>3</v>
      </c>
    </row>
    <row r="214" spans="1:3" x14ac:dyDescent="0.45">
      <c r="A214" s="6">
        <v>42928</v>
      </c>
      <c r="B214" s="3" t="s">
        <v>214</v>
      </c>
      <c r="C214" s="3">
        <v>1</v>
      </c>
    </row>
    <row r="215" spans="1:3" x14ac:dyDescent="0.45">
      <c r="A215" s="6">
        <v>42928</v>
      </c>
      <c r="B215" s="3" t="s">
        <v>215</v>
      </c>
      <c r="C215" s="3">
        <v>1</v>
      </c>
    </row>
    <row r="216" spans="1:3" x14ac:dyDescent="0.45">
      <c r="A216" s="6">
        <v>42928</v>
      </c>
      <c r="B216" s="3" t="s">
        <v>216</v>
      </c>
      <c r="C216" s="3">
        <v>1</v>
      </c>
    </row>
    <row r="217" spans="1:3" x14ac:dyDescent="0.45">
      <c r="A217" s="6">
        <v>42928</v>
      </c>
      <c r="B217" s="3" t="s">
        <v>217</v>
      </c>
      <c r="C217" s="3">
        <v>1</v>
      </c>
    </row>
    <row r="218" spans="1:3" x14ac:dyDescent="0.45">
      <c r="A218" s="6">
        <v>42928</v>
      </c>
      <c r="B218" s="3" t="s">
        <v>218</v>
      </c>
      <c r="C218" s="3">
        <v>2</v>
      </c>
    </row>
    <row r="219" spans="1:3" x14ac:dyDescent="0.45">
      <c r="A219" s="6">
        <v>42928</v>
      </c>
      <c r="B219" s="3" t="s">
        <v>219</v>
      </c>
      <c r="C219" s="3">
        <v>17</v>
      </c>
    </row>
    <row r="220" spans="1:3" x14ac:dyDescent="0.45">
      <c r="A220" s="6">
        <v>42928</v>
      </c>
      <c r="B220" s="3" t="s">
        <v>220</v>
      </c>
      <c r="C220" s="3">
        <v>8</v>
      </c>
    </row>
    <row r="221" spans="1:3" x14ac:dyDescent="0.45">
      <c r="A221" s="6">
        <v>42928</v>
      </c>
      <c r="B221" s="3" t="s">
        <v>221</v>
      </c>
      <c r="C221" s="3">
        <v>1</v>
      </c>
    </row>
    <row r="222" spans="1:3" x14ac:dyDescent="0.45">
      <c r="A222" s="6">
        <v>42928</v>
      </c>
      <c r="B222" s="3" t="s">
        <v>222</v>
      </c>
      <c r="C222" s="3">
        <v>1</v>
      </c>
    </row>
    <row r="223" spans="1:3" x14ac:dyDescent="0.45">
      <c r="A223" s="6">
        <v>42928</v>
      </c>
      <c r="B223" s="3" t="s">
        <v>223</v>
      </c>
      <c r="C223" s="3">
        <v>5</v>
      </c>
    </row>
    <row r="224" spans="1:3" x14ac:dyDescent="0.45">
      <c r="A224" s="6">
        <v>42928</v>
      </c>
      <c r="B224" s="3" t="s">
        <v>224</v>
      </c>
      <c r="C224" s="3">
        <v>2</v>
      </c>
    </row>
    <row r="225" spans="1:3" x14ac:dyDescent="0.45">
      <c r="A225" s="6">
        <v>42928</v>
      </c>
      <c r="B225" s="3" t="s">
        <v>225</v>
      </c>
      <c r="C225" s="3">
        <v>57</v>
      </c>
    </row>
    <row r="226" spans="1:3" x14ac:dyDescent="0.45">
      <c r="A226" s="6">
        <v>42928</v>
      </c>
      <c r="B226" s="3" t="s">
        <v>226</v>
      </c>
      <c r="C226" s="3">
        <v>12</v>
      </c>
    </row>
    <row r="227" spans="1:3" x14ac:dyDescent="0.45">
      <c r="A227" s="6">
        <v>42928</v>
      </c>
      <c r="B227" s="3" t="s">
        <v>227</v>
      </c>
      <c r="C227" s="3">
        <v>64</v>
      </c>
    </row>
    <row r="228" spans="1:3" x14ac:dyDescent="0.45">
      <c r="A228" s="6">
        <v>42928</v>
      </c>
      <c r="B228" s="3" t="s">
        <v>228</v>
      </c>
      <c r="C228" s="3">
        <v>1383</v>
      </c>
    </row>
    <row r="229" spans="1:3" x14ac:dyDescent="0.45">
      <c r="A229" s="6">
        <v>42928</v>
      </c>
      <c r="B229" s="3" t="s">
        <v>229</v>
      </c>
      <c r="C229" s="3">
        <v>1170</v>
      </c>
    </row>
    <row r="230" spans="1:3" x14ac:dyDescent="0.45">
      <c r="A230" s="6">
        <v>42928</v>
      </c>
      <c r="B230" s="3" t="s">
        <v>230</v>
      </c>
      <c r="C230" s="3">
        <v>4617</v>
      </c>
    </row>
    <row r="231" spans="1:3" x14ac:dyDescent="0.45">
      <c r="A231" s="6">
        <v>42928</v>
      </c>
      <c r="B231" s="3" t="s">
        <v>231</v>
      </c>
      <c r="C231" s="3">
        <v>54</v>
      </c>
    </row>
    <row r="232" spans="1:3" x14ac:dyDescent="0.45">
      <c r="A232" s="6">
        <v>42928</v>
      </c>
      <c r="B232" s="3" t="s">
        <v>232</v>
      </c>
      <c r="C232" s="3">
        <v>40</v>
      </c>
    </row>
    <row r="233" spans="1:3" x14ac:dyDescent="0.45">
      <c r="A233" s="6">
        <v>42928</v>
      </c>
      <c r="B233" s="3" t="s">
        <v>233</v>
      </c>
      <c r="C233" s="3">
        <v>53</v>
      </c>
    </row>
    <row r="234" spans="1:3" x14ac:dyDescent="0.45">
      <c r="A234" s="6">
        <v>42928</v>
      </c>
      <c r="B234" s="3" t="s">
        <v>234</v>
      </c>
      <c r="C234" s="3">
        <v>1896</v>
      </c>
    </row>
    <row r="235" spans="1:3" x14ac:dyDescent="0.45">
      <c r="A235" s="6">
        <v>42928</v>
      </c>
      <c r="B235" s="3" t="s">
        <v>235</v>
      </c>
      <c r="C235" s="3">
        <v>1360</v>
      </c>
    </row>
    <row r="236" spans="1:3" x14ac:dyDescent="0.45">
      <c r="A236" s="6">
        <v>42928</v>
      </c>
      <c r="B236" s="3" t="s">
        <v>236</v>
      </c>
      <c r="C236" s="3">
        <v>168</v>
      </c>
    </row>
    <row r="237" spans="1:3" x14ac:dyDescent="0.45">
      <c r="A237" s="6">
        <v>42928</v>
      </c>
      <c r="B237" s="3" t="s">
        <v>237</v>
      </c>
      <c r="C237" s="3">
        <v>182</v>
      </c>
    </row>
    <row r="238" spans="1:3" x14ac:dyDescent="0.45">
      <c r="A238" s="6">
        <v>42928</v>
      </c>
      <c r="B238" s="3" t="s">
        <v>238</v>
      </c>
      <c r="C238" s="3">
        <v>2058</v>
      </c>
    </row>
    <row r="239" spans="1:3" x14ac:dyDescent="0.45">
      <c r="A239" s="6">
        <v>42928</v>
      </c>
      <c r="B239" s="3" t="s">
        <v>239</v>
      </c>
      <c r="C239" s="3">
        <v>1861</v>
      </c>
    </row>
    <row r="240" spans="1:3" x14ac:dyDescent="0.45">
      <c r="A240" s="6">
        <v>42928</v>
      </c>
      <c r="B240" s="3" t="s">
        <v>240</v>
      </c>
      <c r="C240" s="3">
        <v>3</v>
      </c>
    </row>
    <row r="241" spans="1:3" x14ac:dyDescent="0.45">
      <c r="A241" s="6">
        <v>42928</v>
      </c>
      <c r="B241" s="3" t="s">
        <v>241</v>
      </c>
      <c r="C241" s="3">
        <v>3</v>
      </c>
    </row>
    <row r="242" spans="1:3" x14ac:dyDescent="0.45">
      <c r="A242" s="6">
        <v>42928</v>
      </c>
      <c r="B242" s="3" t="s">
        <v>242</v>
      </c>
      <c r="C242" s="3">
        <v>9</v>
      </c>
    </row>
    <row r="243" spans="1:3" x14ac:dyDescent="0.45">
      <c r="A243" s="6">
        <v>42928</v>
      </c>
      <c r="B243" s="3" t="s">
        <v>243</v>
      </c>
      <c r="C243" s="3">
        <v>230</v>
      </c>
    </row>
    <row r="244" spans="1:3" x14ac:dyDescent="0.45">
      <c r="A244" s="6">
        <v>42928</v>
      </c>
      <c r="B244" s="3" t="s">
        <v>244</v>
      </c>
      <c r="C244" s="3">
        <v>90</v>
      </c>
    </row>
    <row r="245" spans="1:3" x14ac:dyDescent="0.45">
      <c r="A245" s="6">
        <v>42928</v>
      </c>
      <c r="B245" s="3" t="s">
        <v>245</v>
      </c>
      <c r="C245" s="3">
        <v>2</v>
      </c>
    </row>
    <row r="246" spans="1:3" x14ac:dyDescent="0.45">
      <c r="A246" s="6">
        <v>42928</v>
      </c>
      <c r="B246" s="3" t="s">
        <v>246</v>
      </c>
      <c r="C246" s="3">
        <v>1</v>
      </c>
    </row>
    <row r="247" spans="1:3" x14ac:dyDescent="0.45">
      <c r="A247" s="6">
        <v>42928</v>
      </c>
      <c r="B247" s="3" t="s">
        <v>247</v>
      </c>
      <c r="C247" s="3">
        <v>5</v>
      </c>
    </row>
    <row r="248" spans="1:3" x14ac:dyDescent="0.45">
      <c r="A248" s="6">
        <v>42928</v>
      </c>
      <c r="B248" s="3" t="s">
        <v>248</v>
      </c>
      <c r="C248" s="3">
        <v>1</v>
      </c>
    </row>
    <row r="249" spans="1:3" x14ac:dyDescent="0.45">
      <c r="A249" s="6">
        <v>42928</v>
      </c>
      <c r="B249" s="3" t="s">
        <v>249</v>
      </c>
      <c r="C249" s="3">
        <v>10</v>
      </c>
    </row>
    <row r="250" spans="1:3" x14ac:dyDescent="0.45">
      <c r="A250" s="6">
        <v>42928</v>
      </c>
      <c r="B250" s="3" t="s">
        <v>250</v>
      </c>
      <c r="C250" s="3">
        <v>12</v>
      </c>
    </row>
    <row r="251" spans="1:3" x14ac:dyDescent="0.45">
      <c r="A251" s="6">
        <v>42928</v>
      </c>
      <c r="B251" s="3" t="s">
        <v>251</v>
      </c>
      <c r="C251" s="3">
        <v>6</v>
      </c>
    </row>
    <row r="252" spans="1:3" x14ac:dyDescent="0.45">
      <c r="A252" s="6">
        <v>42928</v>
      </c>
      <c r="B252" s="3" t="s">
        <v>252</v>
      </c>
      <c r="C252" s="3">
        <v>100</v>
      </c>
    </row>
    <row r="253" spans="1:3" x14ac:dyDescent="0.45">
      <c r="A253" s="6">
        <v>42928</v>
      </c>
      <c r="B253" s="3" t="s">
        <v>253</v>
      </c>
      <c r="C253" s="3">
        <v>42</v>
      </c>
    </row>
    <row r="254" spans="1:3" x14ac:dyDescent="0.45">
      <c r="A254" s="6">
        <v>42928</v>
      </c>
      <c r="B254" s="3" t="s">
        <v>254</v>
      </c>
      <c r="C254" s="3">
        <v>30</v>
      </c>
    </row>
    <row r="255" spans="1:3" x14ac:dyDescent="0.45">
      <c r="A255" s="6">
        <v>42928</v>
      </c>
      <c r="B255" s="3" t="s">
        <v>255</v>
      </c>
      <c r="C255" s="3">
        <v>55</v>
      </c>
    </row>
    <row r="256" spans="1:3" x14ac:dyDescent="0.45">
      <c r="A256" s="6">
        <v>42928</v>
      </c>
      <c r="B256" s="3" t="s">
        <v>256</v>
      </c>
      <c r="C256" s="3">
        <v>50</v>
      </c>
    </row>
    <row r="257" spans="1:3" x14ac:dyDescent="0.45">
      <c r="A257" s="6">
        <v>42928</v>
      </c>
      <c r="B257" s="3" t="s">
        <v>257</v>
      </c>
      <c r="C257" s="3">
        <v>1</v>
      </c>
    </row>
    <row r="258" spans="1:3" x14ac:dyDescent="0.45">
      <c r="A258" s="6">
        <v>42928</v>
      </c>
      <c r="B258" s="3" t="s">
        <v>258</v>
      </c>
      <c r="C258" s="3">
        <v>4</v>
      </c>
    </row>
    <row r="259" spans="1:3" x14ac:dyDescent="0.45">
      <c r="A259" s="6">
        <v>42928</v>
      </c>
      <c r="B259" s="3" t="s">
        <v>259</v>
      </c>
      <c r="C259" s="3">
        <v>1</v>
      </c>
    </row>
    <row r="260" spans="1:3" x14ac:dyDescent="0.45">
      <c r="A260" s="6">
        <v>42928</v>
      </c>
      <c r="B260" s="3" t="s">
        <v>260</v>
      </c>
      <c r="C260" s="3">
        <v>4</v>
      </c>
    </row>
    <row r="261" spans="1:3" x14ac:dyDescent="0.45">
      <c r="A261" s="6">
        <v>42928</v>
      </c>
      <c r="B261" s="3" t="s">
        <v>261</v>
      </c>
      <c r="C261" s="3">
        <v>1</v>
      </c>
    </row>
    <row r="262" spans="1:3" x14ac:dyDescent="0.45">
      <c r="A262" s="6">
        <v>42928</v>
      </c>
      <c r="B262" s="3" t="s">
        <v>262</v>
      </c>
      <c r="C262" s="3">
        <v>1</v>
      </c>
    </row>
    <row r="263" spans="1:3" x14ac:dyDescent="0.45">
      <c r="A263" s="6">
        <v>42928</v>
      </c>
      <c r="B263" s="3" t="s">
        <v>263</v>
      </c>
      <c r="C263" s="3">
        <v>3</v>
      </c>
    </row>
    <row r="264" spans="1:3" x14ac:dyDescent="0.45">
      <c r="A264" s="6">
        <v>42928</v>
      </c>
      <c r="B264" s="3" t="s">
        <v>264</v>
      </c>
      <c r="C264" s="3">
        <v>5</v>
      </c>
    </row>
    <row r="265" spans="1:3" x14ac:dyDescent="0.45">
      <c r="A265" s="6">
        <v>42928</v>
      </c>
      <c r="B265" s="3" t="s">
        <v>265</v>
      </c>
      <c r="C265" s="3">
        <v>150</v>
      </c>
    </row>
    <row r="266" spans="1:3" x14ac:dyDescent="0.45">
      <c r="A266" s="6">
        <v>42928</v>
      </c>
      <c r="B266" s="3" t="s">
        <v>266</v>
      </c>
      <c r="C266" s="3">
        <v>1</v>
      </c>
    </row>
    <row r="267" spans="1:3" x14ac:dyDescent="0.45">
      <c r="A267" s="6">
        <v>42928</v>
      </c>
      <c r="B267" s="3" t="s">
        <v>267</v>
      </c>
      <c r="C267" s="3">
        <v>3</v>
      </c>
    </row>
    <row r="268" spans="1:3" x14ac:dyDescent="0.45">
      <c r="A268" s="6">
        <v>42928</v>
      </c>
      <c r="B268" s="3" t="s">
        <v>268</v>
      </c>
      <c r="C268" s="3">
        <v>1</v>
      </c>
    </row>
    <row r="269" spans="1:3" x14ac:dyDescent="0.45">
      <c r="A269" s="6">
        <v>42928</v>
      </c>
      <c r="B269" s="3" t="s">
        <v>269</v>
      </c>
      <c r="C269" s="3">
        <v>38</v>
      </c>
    </row>
    <row r="270" spans="1:3" x14ac:dyDescent="0.45">
      <c r="A270" s="6">
        <v>42928</v>
      </c>
      <c r="B270" s="3" t="s">
        <v>270</v>
      </c>
      <c r="C270" s="3">
        <v>16</v>
      </c>
    </row>
    <row r="271" spans="1:3" x14ac:dyDescent="0.45">
      <c r="A271" s="6">
        <v>42928</v>
      </c>
      <c r="B271" s="3" t="s">
        <v>271</v>
      </c>
      <c r="C271" s="3">
        <v>27</v>
      </c>
    </row>
    <row r="272" spans="1:3" x14ac:dyDescent="0.45">
      <c r="A272" s="6">
        <v>42928</v>
      </c>
      <c r="B272" s="3" t="s">
        <v>272</v>
      </c>
      <c r="C272" s="3">
        <v>5</v>
      </c>
    </row>
    <row r="273" spans="1:3" x14ac:dyDescent="0.45">
      <c r="A273" s="6">
        <v>42928</v>
      </c>
      <c r="B273" s="3" t="s">
        <v>273</v>
      </c>
      <c r="C273" s="3">
        <v>200</v>
      </c>
    </row>
    <row r="274" spans="1:3" x14ac:dyDescent="0.45">
      <c r="A274" s="6">
        <v>42928</v>
      </c>
      <c r="B274" s="3" t="s">
        <v>274</v>
      </c>
      <c r="C274" s="3">
        <v>97</v>
      </c>
    </row>
    <row r="275" spans="1:3" x14ac:dyDescent="0.45">
      <c r="A275" s="6">
        <v>42928</v>
      </c>
      <c r="B275" s="3" t="s">
        <v>275</v>
      </c>
      <c r="C275" s="3">
        <v>33</v>
      </c>
    </row>
    <row r="276" spans="1:3" x14ac:dyDescent="0.45">
      <c r="A276" s="6">
        <v>42928</v>
      </c>
      <c r="B276" s="3" t="s">
        <v>276</v>
      </c>
      <c r="C276" s="3">
        <v>1</v>
      </c>
    </row>
    <row r="277" spans="1:3" x14ac:dyDescent="0.45">
      <c r="A277" s="6">
        <v>42928</v>
      </c>
      <c r="B277" s="3" t="s">
        <v>277</v>
      </c>
      <c r="C277" s="3">
        <v>1</v>
      </c>
    </row>
    <row r="278" spans="1:3" x14ac:dyDescent="0.45">
      <c r="A278" s="6">
        <v>42928</v>
      </c>
      <c r="B278" s="3" t="s">
        <v>278</v>
      </c>
      <c r="C278" s="3">
        <v>50</v>
      </c>
    </row>
    <row r="279" spans="1:3" x14ac:dyDescent="0.45">
      <c r="A279" s="6">
        <v>42928</v>
      </c>
      <c r="B279" s="3" t="s">
        <v>279</v>
      </c>
      <c r="C279" s="3">
        <v>2</v>
      </c>
    </row>
    <row r="280" spans="1:3" x14ac:dyDescent="0.45">
      <c r="A280" s="6">
        <v>42928</v>
      </c>
      <c r="B280" s="3" t="s">
        <v>280</v>
      </c>
      <c r="C280" s="3">
        <v>2</v>
      </c>
    </row>
    <row r="281" spans="1:3" x14ac:dyDescent="0.45">
      <c r="A281" s="6">
        <v>42928</v>
      </c>
      <c r="B281" s="3" t="s">
        <v>281</v>
      </c>
      <c r="C281" s="3">
        <v>2</v>
      </c>
    </row>
    <row r="282" spans="1:3" x14ac:dyDescent="0.45">
      <c r="A282" s="6">
        <v>42928</v>
      </c>
      <c r="B282" s="3" t="s">
        <v>282</v>
      </c>
      <c r="C282" s="3">
        <v>6</v>
      </c>
    </row>
    <row r="283" spans="1:3" x14ac:dyDescent="0.45">
      <c r="A283" s="6">
        <v>42928</v>
      </c>
      <c r="B283" s="3" t="s">
        <v>283</v>
      </c>
      <c r="C283" s="3">
        <v>2</v>
      </c>
    </row>
    <row r="284" spans="1:3" x14ac:dyDescent="0.45">
      <c r="A284" s="6">
        <v>42928</v>
      </c>
      <c r="B284" s="3" t="s">
        <v>284</v>
      </c>
      <c r="C284" s="3">
        <v>2</v>
      </c>
    </row>
    <row r="285" spans="1:3" x14ac:dyDescent="0.45">
      <c r="A285" s="6">
        <v>42928</v>
      </c>
      <c r="B285" s="3" t="s">
        <v>285</v>
      </c>
      <c r="C285" s="3">
        <v>1</v>
      </c>
    </row>
    <row r="286" spans="1:3" x14ac:dyDescent="0.45">
      <c r="A286" s="6">
        <v>42928</v>
      </c>
      <c r="B286" s="3" t="s">
        <v>286</v>
      </c>
      <c r="C286" s="3">
        <v>1</v>
      </c>
    </row>
    <row r="287" spans="1:3" x14ac:dyDescent="0.45">
      <c r="A287" s="6">
        <v>42928</v>
      </c>
      <c r="B287" s="3" t="s">
        <v>287</v>
      </c>
      <c r="C287" s="3">
        <v>7</v>
      </c>
    </row>
    <row r="288" spans="1:3" x14ac:dyDescent="0.45">
      <c r="A288" s="6">
        <v>42928</v>
      </c>
      <c r="B288" s="3" t="s">
        <v>288</v>
      </c>
      <c r="C288" s="3">
        <v>1</v>
      </c>
    </row>
    <row r="289" spans="1:3" x14ac:dyDescent="0.45">
      <c r="A289" s="6">
        <v>42928</v>
      </c>
      <c r="B289" s="3" t="s">
        <v>289</v>
      </c>
      <c r="C289" s="3">
        <v>9</v>
      </c>
    </row>
    <row r="290" spans="1:3" x14ac:dyDescent="0.45">
      <c r="A290" s="6">
        <v>42928</v>
      </c>
      <c r="B290" s="3" t="s">
        <v>290</v>
      </c>
      <c r="C290" s="3">
        <v>2</v>
      </c>
    </row>
    <row r="291" spans="1:3" x14ac:dyDescent="0.45">
      <c r="A291" s="6">
        <v>42928</v>
      </c>
      <c r="B291" s="3" t="s">
        <v>291</v>
      </c>
      <c r="C291" s="3">
        <v>2</v>
      </c>
    </row>
    <row r="292" spans="1:3" x14ac:dyDescent="0.45">
      <c r="A292" s="6">
        <v>42928</v>
      </c>
      <c r="B292" s="3" t="s">
        <v>292</v>
      </c>
      <c r="C292" s="3">
        <v>20</v>
      </c>
    </row>
    <row r="293" spans="1:3" x14ac:dyDescent="0.45">
      <c r="A293" s="6">
        <v>42928</v>
      </c>
      <c r="B293" s="3" t="s">
        <v>293</v>
      </c>
      <c r="C293" s="3">
        <v>3000</v>
      </c>
    </row>
    <row r="294" spans="1:3" x14ac:dyDescent="0.45">
      <c r="A294" s="6">
        <v>42928</v>
      </c>
      <c r="B294" s="3" t="s">
        <v>294</v>
      </c>
      <c r="C294" s="3">
        <v>1</v>
      </c>
    </row>
    <row r="295" spans="1:3" x14ac:dyDescent="0.45">
      <c r="A295" s="6">
        <v>42928</v>
      </c>
      <c r="B295" s="3" t="s">
        <v>295</v>
      </c>
      <c r="C295" s="3">
        <v>2</v>
      </c>
    </row>
    <row r="296" spans="1:3" x14ac:dyDescent="0.45">
      <c r="A296" s="6">
        <v>42928</v>
      </c>
      <c r="B296" s="3" t="s">
        <v>296</v>
      </c>
      <c r="C296" s="3">
        <v>2</v>
      </c>
    </row>
    <row r="297" spans="1:3" x14ac:dyDescent="0.45">
      <c r="A297" s="6">
        <v>42928</v>
      </c>
      <c r="B297" s="3" t="s">
        <v>297</v>
      </c>
      <c r="C297" s="3">
        <v>2</v>
      </c>
    </row>
    <row r="298" spans="1:3" x14ac:dyDescent="0.45">
      <c r="A298" s="6">
        <v>42928</v>
      </c>
      <c r="B298" s="3" t="s">
        <v>298</v>
      </c>
      <c r="C298" s="3">
        <v>1</v>
      </c>
    </row>
    <row r="299" spans="1:3" x14ac:dyDescent="0.45">
      <c r="A299" s="6">
        <v>42928</v>
      </c>
      <c r="B299" s="3" t="s">
        <v>299</v>
      </c>
      <c r="C299" s="3">
        <v>8</v>
      </c>
    </row>
    <row r="300" spans="1:3" x14ac:dyDescent="0.45">
      <c r="A300" s="6">
        <v>42928</v>
      </c>
      <c r="B300" s="3" t="s">
        <v>300</v>
      </c>
      <c r="C300" s="3">
        <v>2</v>
      </c>
    </row>
    <row r="301" spans="1:3" x14ac:dyDescent="0.45">
      <c r="A301" s="6">
        <v>42928</v>
      </c>
      <c r="B301" s="3" t="s">
        <v>301</v>
      </c>
      <c r="C301" s="3">
        <v>1</v>
      </c>
    </row>
    <row r="302" spans="1:3" x14ac:dyDescent="0.45">
      <c r="A302" s="6">
        <v>42928</v>
      </c>
      <c r="B302" s="3" t="s">
        <v>302</v>
      </c>
      <c r="C302" s="3">
        <v>8</v>
      </c>
    </row>
    <row r="303" spans="1:3" x14ac:dyDescent="0.45">
      <c r="A303" s="6">
        <v>42928</v>
      </c>
      <c r="B303" s="3" t="s">
        <v>303</v>
      </c>
      <c r="C303" s="3">
        <v>2</v>
      </c>
    </row>
    <row r="304" spans="1:3" x14ac:dyDescent="0.45">
      <c r="A304" s="6">
        <v>42928</v>
      </c>
      <c r="B304" s="3" t="s">
        <v>304</v>
      </c>
      <c r="C304" s="3">
        <v>4</v>
      </c>
    </row>
    <row r="305" spans="1:3" x14ac:dyDescent="0.45">
      <c r="A305" s="6">
        <v>42928</v>
      </c>
      <c r="B305" s="3" t="s">
        <v>305</v>
      </c>
      <c r="C305" s="3">
        <v>3</v>
      </c>
    </row>
    <row r="306" spans="1:3" x14ac:dyDescent="0.45">
      <c r="A306" s="6">
        <v>42928</v>
      </c>
      <c r="B306" s="3" t="s">
        <v>306</v>
      </c>
      <c r="C306" s="3">
        <v>4</v>
      </c>
    </row>
    <row r="307" spans="1:3" x14ac:dyDescent="0.45">
      <c r="A307" s="6">
        <v>42928</v>
      </c>
      <c r="B307" s="3" t="s">
        <v>307</v>
      </c>
      <c r="C307" s="3">
        <v>1</v>
      </c>
    </row>
    <row r="308" spans="1:3" x14ac:dyDescent="0.45">
      <c r="A308" s="6">
        <v>42928</v>
      </c>
      <c r="B308" s="3" t="s">
        <v>308</v>
      </c>
      <c r="C308" s="3">
        <v>1</v>
      </c>
    </row>
    <row r="309" spans="1:3" x14ac:dyDescent="0.45">
      <c r="A309" s="6">
        <v>42928</v>
      </c>
      <c r="B309" s="3" t="s">
        <v>309</v>
      </c>
      <c r="C309" s="3">
        <v>1</v>
      </c>
    </row>
    <row r="310" spans="1:3" x14ac:dyDescent="0.45">
      <c r="A310" s="6">
        <v>42928</v>
      </c>
      <c r="B310" s="3" t="s">
        <v>310</v>
      </c>
      <c r="C310" s="3">
        <v>5</v>
      </c>
    </row>
    <row r="311" spans="1:3" x14ac:dyDescent="0.45">
      <c r="A311" s="6">
        <v>42928</v>
      </c>
      <c r="B311" s="3" t="s">
        <v>311</v>
      </c>
      <c r="C311" s="3">
        <v>2</v>
      </c>
    </row>
    <row r="312" spans="1:3" x14ac:dyDescent="0.45">
      <c r="A312" s="6">
        <v>42928</v>
      </c>
      <c r="B312" s="3" t="s">
        <v>312</v>
      </c>
      <c r="C312" s="3">
        <v>2</v>
      </c>
    </row>
    <row r="313" spans="1:3" x14ac:dyDescent="0.45">
      <c r="A313" s="6">
        <v>42928</v>
      </c>
      <c r="B313" s="3" t="s">
        <v>313</v>
      </c>
      <c r="C313" s="3">
        <v>2</v>
      </c>
    </row>
    <row r="314" spans="1:3" x14ac:dyDescent="0.45">
      <c r="A314" s="6">
        <v>42928</v>
      </c>
      <c r="B314" s="3" t="s">
        <v>314</v>
      </c>
      <c r="C314" s="3">
        <v>5</v>
      </c>
    </row>
    <row r="315" spans="1:3" x14ac:dyDescent="0.45">
      <c r="A315" s="6">
        <v>42928</v>
      </c>
      <c r="B315" s="3" t="s">
        <v>315</v>
      </c>
      <c r="C315" s="3">
        <v>10</v>
      </c>
    </row>
    <row r="316" spans="1:3" x14ac:dyDescent="0.45">
      <c r="A316" s="6">
        <v>42928</v>
      </c>
      <c r="B316" s="3" t="s">
        <v>316</v>
      </c>
      <c r="C316" s="3">
        <v>6</v>
      </c>
    </row>
    <row r="317" spans="1:3" x14ac:dyDescent="0.45">
      <c r="A317" s="6">
        <v>42928</v>
      </c>
      <c r="B317" s="3" t="s">
        <v>317</v>
      </c>
      <c r="C317" s="3">
        <v>2</v>
      </c>
    </row>
    <row r="318" spans="1:3" x14ac:dyDescent="0.45">
      <c r="A318" s="6">
        <v>42928</v>
      </c>
      <c r="B318" s="3" t="s">
        <v>318</v>
      </c>
      <c r="C318" s="3">
        <v>2</v>
      </c>
    </row>
    <row r="319" spans="1:3" x14ac:dyDescent="0.45">
      <c r="A319" s="6">
        <v>42928</v>
      </c>
      <c r="B319" s="3" t="s">
        <v>319</v>
      </c>
      <c r="C319" s="3">
        <v>3</v>
      </c>
    </row>
    <row r="320" spans="1:3" x14ac:dyDescent="0.45">
      <c r="A320" s="6">
        <v>42928</v>
      </c>
      <c r="B320" s="3" t="s">
        <v>320</v>
      </c>
      <c r="C320" s="3">
        <v>1</v>
      </c>
    </row>
    <row r="321" spans="1:3" x14ac:dyDescent="0.45">
      <c r="A321" s="6">
        <v>42928</v>
      </c>
      <c r="B321" s="3" t="s">
        <v>321</v>
      </c>
      <c r="C321" s="3">
        <v>2</v>
      </c>
    </row>
    <row r="322" spans="1:3" x14ac:dyDescent="0.45">
      <c r="A322" s="6">
        <v>42928</v>
      </c>
      <c r="B322" s="3" t="s">
        <v>322</v>
      </c>
      <c r="C322" s="3">
        <v>3</v>
      </c>
    </row>
    <row r="323" spans="1:3" x14ac:dyDescent="0.45">
      <c r="A323" s="6">
        <v>42928</v>
      </c>
      <c r="B323" s="3" t="s">
        <v>323</v>
      </c>
      <c r="C323" s="3">
        <v>5</v>
      </c>
    </row>
    <row r="324" spans="1:3" x14ac:dyDescent="0.45">
      <c r="A324" s="6">
        <v>42928</v>
      </c>
      <c r="B324" s="3" t="s">
        <v>324</v>
      </c>
      <c r="C324" s="3">
        <v>1</v>
      </c>
    </row>
    <row r="325" spans="1:3" x14ac:dyDescent="0.45">
      <c r="A325" s="6">
        <v>42928</v>
      </c>
      <c r="B325" s="3" t="s">
        <v>325</v>
      </c>
      <c r="C325" s="3">
        <v>1</v>
      </c>
    </row>
    <row r="326" spans="1:3" x14ac:dyDescent="0.45">
      <c r="A326" s="6">
        <v>42928</v>
      </c>
      <c r="B326" s="3" t="s">
        <v>326</v>
      </c>
      <c r="C326" s="3">
        <v>1</v>
      </c>
    </row>
    <row r="327" spans="1:3" x14ac:dyDescent="0.45">
      <c r="A327" s="6">
        <v>42928</v>
      </c>
      <c r="B327" s="3" t="s">
        <v>327</v>
      </c>
      <c r="C327" s="3">
        <v>1</v>
      </c>
    </row>
    <row r="328" spans="1:3" x14ac:dyDescent="0.45">
      <c r="A328" s="6">
        <v>42928</v>
      </c>
      <c r="B328" s="3" t="s">
        <v>328</v>
      </c>
      <c r="C328" s="3">
        <v>1</v>
      </c>
    </row>
    <row r="329" spans="1:3" x14ac:dyDescent="0.45">
      <c r="A329" s="6">
        <v>42928</v>
      </c>
      <c r="B329" s="3" t="s">
        <v>329</v>
      </c>
      <c r="C329" s="3">
        <v>1</v>
      </c>
    </row>
    <row r="330" spans="1:3" x14ac:dyDescent="0.45">
      <c r="A330" s="6">
        <v>42928</v>
      </c>
      <c r="B330" s="3" t="s">
        <v>330</v>
      </c>
      <c r="C330" s="3">
        <v>2</v>
      </c>
    </row>
    <row r="331" spans="1:3" x14ac:dyDescent="0.45">
      <c r="A331" s="6">
        <v>42928</v>
      </c>
      <c r="B331" s="3" t="s">
        <v>331</v>
      </c>
      <c r="C331" s="3">
        <v>2</v>
      </c>
    </row>
    <row r="332" spans="1:3" x14ac:dyDescent="0.45">
      <c r="A332" s="6">
        <v>42928</v>
      </c>
      <c r="B332" s="3" t="s">
        <v>332</v>
      </c>
      <c r="C332" s="3">
        <v>1</v>
      </c>
    </row>
    <row r="333" spans="1:3" x14ac:dyDescent="0.45">
      <c r="A333" s="6">
        <v>42928</v>
      </c>
      <c r="B333" s="3" t="s">
        <v>333</v>
      </c>
      <c r="C333" s="3">
        <v>2</v>
      </c>
    </row>
    <row r="334" spans="1:3" x14ac:dyDescent="0.45">
      <c r="A334" s="6">
        <v>42928</v>
      </c>
      <c r="B334" s="3" t="s">
        <v>334</v>
      </c>
      <c r="C334" s="3">
        <v>2</v>
      </c>
    </row>
    <row r="335" spans="1:3" x14ac:dyDescent="0.45">
      <c r="A335" s="6">
        <v>42928</v>
      </c>
      <c r="B335" s="3" t="s">
        <v>335</v>
      </c>
      <c r="C335" s="3">
        <v>4</v>
      </c>
    </row>
    <row r="336" spans="1:3" x14ac:dyDescent="0.45">
      <c r="A336" s="6">
        <v>42928</v>
      </c>
      <c r="B336" s="3" t="s">
        <v>336</v>
      </c>
      <c r="C336" s="3">
        <v>1</v>
      </c>
    </row>
    <row r="337" spans="1:3" x14ac:dyDescent="0.45">
      <c r="A337" s="6">
        <v>42928</v>
      </c>
      <c r="B337" s="3" t="s">
        <v>337</v>
      </c>
      <c r="C337" s="3">
        <v>5</v>
      </c>
    </row>
    <row r="338" spans="1:3" x14ac:dyDescent="0.45">
      <c r="A338" s="6">
        <v>42928</v>
      </c>
      <c r="B338" s="3" t="s">
        <v>338</v>
      </c>
      <c r="C338" s="3">
        <v>3</v>
      </c>
    </row>
    <row r="339" spans="1:3" x14ac:dyDescent="0.45">
      <c r="A339" s="6">
        <v>42928</v>
      </c>
      <c r="B339" s="3" t="s">
        <v>339</v>
      </c>
      <c r="C339" s="3">
        <v>3</v>
      </c>
    </row>
    <row r="340" spans="1:3" x14ac:dyDescent="0.45">
      <c r="A340" s="6">
        <v>42928</v>
      </c>
      <c r="B340" s="3" t="s">
        <v>340</v>
      </c>
      <c r="C340" s="3">
        <v>3</v>
      </c>
    </row>
    <row r="341" spans="1:3" x14ac:dyDescent="0.45">
      <c r="A341" s="6">
        <v>42928</v>
      </c>
      <c r="B341" s="3" t="s">
        <v>341</v>
      </c>
      <c r="C341" s="3">
        <v>2</v>
      </c>
    </row>
    <row r="342" spans="1:3" x14ac:dyDescent="0.45">
      <c r="A342" s="6">
        <v>42928</v>
      </c>
      <c r="B342" s="3" t="s">
        <v>342</v>
      </c>
      <c r="C342" s="3">
        <v>3</v>
      </c>
    </row>
    <row r="343" spans="1:3" x14ac:dyDescent="0.45">
      <c r="A343" s="6">
        <v>42928</v>
      </c>
      <c r="B343" s="3" t="s">
        <v>343</v>
      </c>
      <c r="C343" s="3">
        <v>7</v>
      </c>
    </row>
    <row r="344" spans="1:3" x14ac:dyDescent="0.45">
      <c r="A344" s="6">
        <v>42928</v>
      </c>
      <c r="B344" s="3" t="s">
        <v>344</v>
      </c>
      <c r="C344" s="3">
        <v>3</v>
      </c>
    </row>
    <row r="345" spans="1:3" x14ac:dyDescent="0.45">
      <c r="A345" s="6">
        <v>42928</v>
      </c>
      <c r="B345" s="3" t="s">
        <v>345</v>
      </c>
      <c r="C345" s="3">
        <v>6</v>
      </c>
    </row>
    <row r="346" spans="1:3" x14ac:dyDescent="0.45">
      <c r="A346" s="6">
        <v>42928</v>
      </c>
      <c r="B346" s="3" t="s">
        <v>346</v>
      </c>
      <c r="C346" s="3">
        <v>4</v>
      </c>
    </row>
    <row r="347" spans="1:3" x14ac:dyDescent="0.45">
      <c r="A347" s="6">
        <v>42928</v>
      </c>
      <c r="B347" s="3" t="s">
        <v>347</v>
      </c>
      <c r="C347" s="3">
        <v>1</v>
      </c>
    </row>
    <row r="348" spans="1:3" x14ac:dyDescent="0.45">
      <c r="A348" s="6">
        <v>42928</v>
      </c>
      <c r="B348" s="3" t="s">
        <v>348</v>
      </c>
      <c r="C348" s="3">
        <v>4</v>
      </c>
    </row>
    <row r="349" spans="1:3" x14ac:dyDescent="0.45">
      <c r="A349" s="6">
        <v>42928</v>
      </c>
      <c r="B349" s="3" t="s">
        <v>349</v>
      </c>
      <c r="C349" s="3">
        <v>8</v>
      </c>
    </row>
    <row r="350" spans="1:3" x14ac:dyDescent="0.45">
      <c r="A350" s="6">
        <v>42928</v>
      </c>
      <c r="B350" s="3" t="s">
        <v>350</v>
      </c>
      <c r="C350" s="3">
        <v>1</v>
      </c>
    </row>
    <row r="351" spans="1:3" x14ac:dyDescent="0.45">
      <c r="A351" s="6">
        <v>42928</v>
      </c>
      <c r="B351" s="3" t="s">
        <v>351</v>
      </c>
      <c r="C351" s="3">
        <v>7</v>
      </c>
    </row>
    <row r="352" spans="1:3" x14ac:dyDescent="0.45">
      <c r="A352" s="6">
        <v>42928</v>
      </c>
      <c r="B352" s="3" t="s">
        <v>352</v>
      </c>
      <c r="C352" s="3">
        <v>9</v>
      </c>
    </row>
    <row r="353" spans="1:3" x14ac:dyDescent="0.45">
      <c r="A353" s="6">
        <v>42928</v>
      </c>
      <c r="B353" s="3" t="s">
        <v>353</v>
      </c>
      <c r="C353" s="3">
        <v>11</v>
      </c>
    </row>
    <row r="354" spans="1:3" x14ac:dyDescent="0.45">
      <c r="A354" s="6">
        <v>42928</v>
      </c>
      <c r="B354" s="3" t="s">
        <v>354</v>
      </c>
      <c r="C354" s="3">
        <v>4</v>
      </c>
    </row>
    <row r="355" spans="1:3" x14ac:dyDescent="0.45">
      <c r="A355" s="6">
        <v>42928</v>
      </c>
      <c r="B355" s="3" t="s">
        <v>355</v>
      </c>
      <c r="C355" s="3">
        <v>13</v>
      </c>
    </row>
    <row r="356" spans="1:3" x14ac:dyDescent="0.45">
      <c r="A356" s="6">
        <v>42928</v>
      </c>
      <c r="B356" s="3" t="s">
        <v>356</v>
      </c>
      <c r="C356" s="3">
        <v>2</v>
      </c>
    </row>
    <row r="357" spans="1:3" x14ac:dyDescent="0.45">
      <c r="A357" s="6">
        <v>42928</v>
      </c>
      <c r="B357" s="3" t="s">
        <v>357</v>
      </c>
      <c r="C357" s="3">
        <v>10</v>
      </c>
    </row>
    <row r="358" spans="1:3" x14ac:dyDescent="0.45">
      <c r="A358" s="6">
        <v>42928</v>
      </c>
      <c r="B358" s="3" t="s">
        <v>358</v>
      </c>
      <c r="C358" s="3">
        <v>2</v>
      </c>
    </row>
    <row r="359" spans="1:3" x14ac:dyDescent="0.45">
      <c r="A359" s="6">
        <v>42928</v>
      </c>
      <c r="B359" s="3" t="s">
        <v>359</v>
      </c>
      <c r="C359" s="3">
        <v>6</v>
      </c>
    </row>
    <row r="360" spans="1:3" x14ac:dyDescent="0.45">
      <c r="A360" s="6">
        <v>42928</v>
      </c>
      <c r="B360" s="3" t="s">
        <v>360</v>
      </c>
      <c r="C360" s="3">
        <v>120</v>
      </c>
    </row>
    <row r="361" spans="1:3" x14ac:dyDescent="0.45">
      <c r="A361" s="6">
        <v>42928</v>
      </c>
      <c r="B361" s="3" t="s">
        <v>361</v>
      </c>
      <c r="C361" s="3">
        <v>9</v>
      </c>
    </row>
    <row r="362" spans="1:3" x14ac:dyDescent="0.45">
      <c r="A362" s="6">
        <v>42928</v>
      </c>
      <c r="B362" s="3" t="s">
        <v>362</v>
      </c>
      <c r="C362" s="3">
        <v>41</v>
      </c>
    </row>
    <row r="363" spans="1:3" x14ac:dyDescent="0.45">
      <c r="A363" s="6">
        <v>42928</v>
      </c>
      <c r="B363" s="3" t="s">
        <v>363</v>
      </c>
      <c r="C363" s="3">
        <v>35</v>
      </c>
    </row>
    <row r="364" spans="1:3" x14ac:dyDescent="0.45">
      <c r="A364" s="6">
        <v>42928</v>
      </c>
      <c r="B364" s="3" t="s">
        <v>364</v>
      </c>
      <c r="C364" s="3">
        <v>3</v>
      </c>
    </row>
    <row r="365" spans="1:3" x14ac:dyDescent="0.45">
      <c r="A365" s="6">
        <v>42928</v>
      </c>
      <c r="B365" s="3" t="s">
        <v>365</v>
      </c>
      <c r="C365" s="3">
        <v>104</v>
      </c>
    </row>
    <row r="366" spans="1:3" x14ac:dyDescent="0.45">
      <c r="A366" s="6">
        <v>42928</v>
      </c>
      <c r="B366" s="3" t="s">
        <v>366</v>
      </c>
      <c r="C366" s="3">
        <v>100</v>
      </c>
    </row>
    <row r="367" spans="1:3" x14ac:dyDescent="0.45">
      <c r="A367" s="6">
        <v>42928</v>
      </c>
      <c r="B367" s="3" t="s">
        <v>367</v>
      </c>
      <c r="C367" s="3">
        <v>75</v>
      </c>
    </row>
    <row r="368" spans="1:3" x14ac:dyDescent="0.45">
      <c r="A368" s="6">
        <v>42928</v>
      </c>
      <c r="B368" s="3" t="s">
        <v>368</v>
      </c>
      <c r="C368" s="3">
        <v>100</v>
      </c>
    </row>
    <row r="369" spans="1:3" x14ac:dyDescent="0.45">
      <c r="A369" s="6">
        <v>42928</v>
      </c>
      <c r="B369" s="3" t="s">
        <v>369</v>
      </c>
      <c r="C369" s="3">
        <v>100</v>
      </c>
    </row>
    <row r="370" spans="1:3" x14ac:dyDescent="0.45">
      <c r="A370" s="6">
        <v>42928</v>
      </c>
      <c r="B370" s="3" t="s">
        <v>370</v>
      </c>
      <c r="C370" s="3">
        <v>2</v>
      </c>
    </row>
    <row r="371" spans="1:3" x14ac:dyDescent="0.45">
      <c r="A371" s="6">
        <v>42928</v>
      </c>
      <c r="B371" s="3" t="s">
        <v>371</v>
      </c>
      <c r="C371" s="3">
        <v>1</v>
      </c>
    </row>
    <row r="372" spans="1:3" x14ac:dyDescent="0.45">
      <c r="A372" s="6">
        <v>42928</v>
      </c>
      <c r="B372" s="3" t="s">
        <v>372</v>
      </c>
      <c r="C372" s="3">
        <v>12</v>
      </c>
    </row>
    <row r="373" spans="1:3" x14ac:dyDescent="0.45">
      <c r="A373" s="6">
        <v>42928</v>
      </c>
      <c r="B373" s="3" t="s">
        <v>373</v>
      </c>
      <c r="C373" s="3">
        <v>4</v>
      </c>
    </row>
    <row r="374" spans="1:3" x14ac:dyDescent="0.45">
      <c r="A374" s="6">
        <v>42928</v>
      </c>
      <c r="B374" s="3" t="s">
        <v>374</v>
      </c>
      <c r="C374" s="3">
        <v>1</v>
      </c>
    </row>
    <row r="375" spans="1:3" x14ac:dyDescent="0.45">
      <c r="A375" s="6">
        <v>42928</v>
      </c>
      <c r="B375" s="3" t="s">
        <v>375</v>
      </c>
      <c r="C375" s="3">
        <v>1</v>
      </c>
    </row>
    <row r="376" spans="1:3" x14ac:dyDescent="0.45">
      <c r="A376" s="6">
        <v>42928</v>
      </c>
      <c r="B376" s="3" t="s">
        <v>376</v>
      </c>
      <c r="C376" s="3">
        <v>1</v>
      </c>
    </row>
    <row r="377" spans="1:3" x14ac:dyDescent="0.45">
      <c r="A377" s="6">
        <v>42928</v>
      </c>
      <c r="B377" s="3" t="s">
        <v>377</v>
      </c>
      <c r="C377" s="3">
        <v>1</v>
      </c>
    </row>
    <row r="378" spans="1:3" x14ac:dyDescent="0.45">
      <c r="A378" s="6">
        <v>42928</v>
      </c>
      <c r="B378" s="3" t="s">
        <v>378</v>
      </c>
      <c r="C378" s="3">
        <v>1</v>
      </c>
    </row>
    <row r="379" spans="1:3" x14ac:dyDescent="0.45">
      <c r="A379" s="6">
        <v>42928</v>
      </c>
      <c r="B379" s="3" t="s">
        <v>379</v>
      </c>
      <c r="C379" s="3">
        <v>1</v>
      </c>
    </row>
    <row r="380" spans="1:3" x14ac:dyDescent="0.45">
      <c r="A380" s="6">
        <v>42928</v>
      </c>
      <c r="B380" s="3" t="s">
        <v>380</v>
      </c>
      <c r="C380" s="3">
        <v>2</v>
      </c>
    </row>
    <row r="381" spans="1:3" x14ac:dyDescent="0.45">
      <c r="A381" s="6">
        <v>42928</v>
      </c>
      <c r="B381" s="3" t="s">
        <v>381</v>
      </c>
      <c r="C381" s="3">
        <v>1</v>
      </c>
    </row>
    <row r="382" spans="1:3" x14ac:dyDescent="0.45">
      <c r="A382" s="6">
        <v>42928</v>
      </c>
      <c r="B382" s="3" t="s">
        <v>382</v>
      </c>
      <c r="C382" s="3">
        <v>1</v>
      </c>
    </row>
    <row r="383" spans="1:3" x14ac:dyDescent="0.45">
      <c r="A383" s="6">
        <v>42928</v>
      </c>
      <c r="B383" s="3" t="s">
        <v>383</v>
      </c>
      <c r="C383" s="3">
        <v>1</v>
      </c>
    </row>
    <row r="384" spans="1:3" x14ac:dyDescent="0.45">
      <c r="A384" s="6">
        <v>42928</v>
      </c>
      <c r="B384" s="3" t="s">
        <v>384</v>
      </c>
      <c r="C384" s="3">
        <v>1</v>
      </c>
    </row>
    <row r="385" spans="1:3" x14ac:dyDescent="0.45">
      <c r="A385" s="6">
        <v>42928</v>
      </c>
      <c r="B385" s="3" t="s">
        <v>385</v>
      </c>
      <c r="C385" s="3">
        <v>2</v>
      </c>
    </row>
    <row r="386" spans="1:3" x14ac:dyDescent="0.45">
      <c r="A386" s="6">
        <v>42928</v>
      </c>
      <c r="B386" s="3" t="s">
        <v>386</v>
      </c>
      <c r="C386" s="3">
        <v>2</v>
      </c>
    </row>
    <row r="387" spans="1:3" x14ac:dyDescent="0.45">
      <c r="A387" s="6">
        <v>42928</v>
      </c>
      <c r="B387" s="3" t="s">
        <v>387</v>
      </c>
      <c r="C387" s="3">
        <v>8</v>
      </c>
    </row>
    <row r="388" spans="1:3" x14ac:dyDescent="0.45">
      <c r="A388" s="6">
        <v>42928</v>
      </c>
      <c r="B388" s="3" t="s">
        <v>388</v>
      </c>
      <c r="C388" s="3">
        <v>9</v>
      </c>
    </row>
    <row r="389" spans="1:3" x14ac:dyDescent="0.45">
      <c r="A389" s="6">
        <v>42928</v>
      </c>
      <c r="B389" s="3" t="s">
        <v>389</v>
      </c>
      <c r="C389" s="3">
        <v>9</v>
      </c>
    </row>
    <row r="390" spans="1:3" x14ac:dyDescent="0.45">
      <c r="A390" s="6">
        <v>42928</v>
      </c>
      <c r="B390" s="3" t="s">
        <v>390</v>
      </c>
      <c r="C390" s="3">
        <v>1</v>
      </c>
    </row>
    <row r="391" spans="1:3" x14ac:dyDescent="0.45">
      <c r="A391" s="6">
        <v>42928</v>
      </c>
      <c r="B391" s="3" t="s">
        <v>391</v>
      </c>
      <c r="C391" s="3">
        <v>12</v>
      </c>
    </row>
    <row r="392" spans="1:3" x14ac:dyDescent="0.45">
      <c r="A392" s="6">
        <v>42928</v>
      </c>
      <c r="B392" s="3" t="s">
        <v>392</v>
      </c>
      <c r="C392" s="3">
        <v>12</v>
      </c>
    </row>
    <row r="393" spans="1:3" x14ac:dyDescent="0.45">
      <c r="A393" s="6">
        <v>42928</v>
      </c>
      <c r="B393" s="3" t="s">
        <v>393</v>
      </c>
      <c r="C393" s="3">
        <v>14</v>
      </c>
    </row>
    <row r="394" spans="1:3" x14ac:dyDescent="0.45">
      <c r="A394" s="6">
        <v>42928</v>
      </c>
      <c r="B394" s="3" t="s">
        <v>394</v>
      </c>
      <c r="C394" s="3">
        <v>27</v>
      </c>
    </row>
    <row r="395" spans="1:3" x14ac:dyDescent="0.45">
      <c r="A395" s="6">
        <v>42928</v>
      </c>
      <c r="B395" s="3" t="s">
        <v>395</v>
      </c>
      <c r="C395" s="3">
        <v>2</v>
      </c>
    </row>
    <row r="396" spans="1:3" x14ac:dyDescent="0.45">
      <c r="A396" s="6">
        <v>42928</v>
      </c>
      <c r="B396" s="3" t="s">
        <v>396</v>
      </c>
      <c r="C396" s="3">
        <v>2</v>
      </c>
    </row>
    <row r="397" spans="1:3" x14ac:dyDescent="0.45">
      <c r="A397" s="6">
        <v>42928</v>
      </c>
      <c r="B397" s="3" t="s">
        <v>397</v>
      </c>
      <c r="C397" s="3">
        <v>1</v>
      </c>
    </row>
    <row r="398" spans="1:3" x14ac:dyDescent="0.45">
      <c r="A398" s="6">
        <v>42928</v>
      </c>
      <c r="B398" s="3" t="s">
        <v>398</v>
      </c>
      <c r="C398" s="3">
        <v>4</v>
      </c>
    </row>
    <row r="399" spans="1:3" x14ac:dyDescent="0.45">
      <c r="A399" s="6">
        <v>42928</v>
      </c>
      <c r="B399" s="3" t="s">
        <v>399</v>
      </c>
      <c r="C399" s="3">
        <v>1</v>
      </c>
    </row>
    <row r="400" spans="1:3" x14ac:dyDescent="0.45">
      <c r="A400" s="6">
        <v>42928</v>
      </c>
      <c r="B400" s="3" t="s">
        <v>400</v>
      </c>
      <c r="C400" s="3">
        <v>3</v>
      </c>
    </row>
    <row r="401" spans="1:3" x14ac:dyDescent="0.45">
      <c r="A401" s="6">
        <v>42928</v>
      </c>
      <c r="B401" s="3" t="s">
        <v>401</v>
      </c>
      <c r="C401" s="3">
        <v>1</v>
      </c>
    </row>
    <row r="402" spans="1:3" x14ac:dyDescent="0.45">
      <c r="A402" s="6">
        <v>42928</v>
      </c>
      <c r="B402" s="3" t="s">
        <v>402</v>
      </c>
      <c r="C402" s="3">
        <v>3</v>
      </c>
    </row>
    <row r="403" spans="1:3" x14ac:dyDescent="0.45">
      <c r="A403" s="6">
        <v>42928</v>
      </c>
      <c r="B403" s="3" t="s">
        <v>403</v>
      </c>
      <c r="C403" s="3">
        <v>2</v>
      </c>
    </row>
    <row r="404" spans="1:3" x14ac:dyDescent="0.45">
      <c r="A404" s="6">
        <v>42928</v>
      </c>
      <c r="B404" s="3" t="s">
        <v>404</v>
      </c>
      <c r="C404" s="3">
        <v>28</v>
      </c>
    </row>
    <row r="405" spans="1:3" x14ac:dyDescent="0.45">
      <c r="A405" s="6">
        <v>42928</v>
      </c>
      <c r="B405" s="3" t="s">
        <v>405</v>
      </c>
      <c r="C405" s="3">
        <v>17</v>
      </c>
    </row>
    <row r="406" spans="1:3" x14ac:dyDescent="0.45">
      <c r="A406" s="6">
        <v>42928</v>
      </c>
      <c r="B406" s="3" t="s">
        <v>406</v>
      </c>
      <c r="C406" s="3">
        <v>2</v>
      </c>
    </row>
    <row r="407" spans="1:3" x14ac:dyDescent="0.45">
      <c r="A407" s="6">
        <v>42928</v>
      </c>
      <c r="B407" s="3" t="s">
        <v>407</v>
      </c>
      <c r="C407" s="3">
        <v>4</v>
      </c>
    </row>
    <row r="408" spans="1:3" x14ac:dyDescent="0.45">
      <c r="A408" s="6">
        <v>42928</v>
      </c>
      <c r="B408" s="3" t="s">
        <v>408</v>
      </c>
      <c r="C408" s="3">
        <v>3</v>
      </c>
    </row>
    <row r="409" spans="1:3" x14ac:dyDescent="0.45">
      <c r="A409" s="6">
        <v>42928</v>
      </c>
      <c r="B409" s="3" t="s">
        <v>409</v>
      </c>
      <c r="C409" s="3">
        <v>6</v>
      </c>
    </row>
    <row r="410" spans="1:3" x14ac:dyDescent="0.45">
      <c r="A410" s="6">
        <v>42928</v>
      </c>
      <c r="B410" s="3" t="s">
        <v>410</v>
      </c>
      <c r="C410" s="3">
        <v>8</v>
      </c>
    </row>
    <row r="411" spans="1:3" x14ac:dyDescent="0.45">
      <c r="A411" s="6">
        <v>42928</v>
      </c>
      <c r="B411" s="3" t="s">
        <v>411</v>
      </c>
      <c r="C411" s="3">
        <v>1</v>
      </c>
    </row>
    <row r="412" spans="1:3" x14ac:dyDescent="0.45">
      <c r="A412" s="6">
        <v>42928</v>
      </c>
      <c r="B412" s="3" t="s">
        <v>412</v>
      </c>
      <c r="C412" s="3">
        <v>4</v>
      </c>
    </row>
    <row r="413" spans="1:3" x14ac:dyDescent="0.45">
      <c r="A413" s="6">
        <v>42928</v>
      </c>
      <c r="B413" s="3" t="s">
        <v>413</v>
      </c>
      <c r="C413" s="3">
        <v>5</v>
      </c>
    </row>
    <row r="414" spans="1:3" x14ac:dyDescent="0.45">
      <c r="A414" s="6">
        <v>42928</v>
      </c>
      <c r="B414" s="3" t="s">
        <v>414</v>
      </c>
      <c r="C414" s="3">
        <v>1</v>
      </c>
    </row>
    <row r="415" spans="1:3" x14ac:dyDescent="0.45">
      <c r="A415" s="6">
        <v>42928</v>
      </c>
      <c r="B415" s="3" t="s">
        <v>415</v>
      </c>
      <c r="C415" s="3">
        <v>1</v>
      </c>
    </row>
    <row r="416" spans="1:3" x14ac:dyDescent="0.45">
      <c r="A416" s="6">
        <v>42928</v>
      </c>
      <c r="B416" s="3" t="s">
        <v>416</v>
      </c>
      <c r="C416" s="3">
        <v>1</v>
      </c>
    </row>
    <row r="417" spans="1:3" x14ac:dyDescent="0.45">
      <c r="A417" s="6">
        <v>42928</v>
      </c>
      <c r="B417" s="3" t="s">
        <v>417</v>
      </c>
      <c r="C417" s="3">
        <v>1</v>
      </c>
    </row>
    <row r="418" spans="1:3" x14ac:dyDescent="0.45">
      <c r="A418" s="6">
        <v>42928</v>
      </c>
      <c r="B418" s="3" t="s">
        <v>418</v>
      </c>
      <c r="C418" s="3">
        <v>1</v>
      </c>
    </row>
    <row r="419" spans="1:3" x14ac:dyDescent="0.45">
      <c r="A419" s="6">
        <v>42928</v>
      </c>
      <c r="B419" s="3" t="s">
        <v>419</v>
      </c>
      <c r="C419" s="3">
        <v>1</v>
      </c>
    </row>
    <row r="420" spans="1:3" x14ac:dyDescent="0.45">
      <c r="A420" s="6">
        <v>42928</v>
      </c>
      <c r="B420" s="3" t="s">
        <v>420</v>
      </c>
      <c r="C420" s="3">
        <v>1</v>
      </c>
    </row>
    <row r="421" spans="1:3" x14ac:dyDescent="0.45">
      <c r="A421" s="6">
        <v>42928</v>
      </c>
      <c r="B421" s="3" t="s">
        <v>421</v>
      </c>
      <c r="C421" s="3">
        <v>4</v>
      </c>
    </row>
    <row r="422" spans="1:3" x14ac:dyDescent="0.45">
      <c r="A422" s="6">
        <v>42928</v>
      </c>
      <c r="B422" s="3" t="s">
        <v>422</v>
      </c>
      <c r="C422" s="3">
        <v>3</v>
      </c>
    </row>
    <row r="423" spans="1:3" x14ac:dyDescent="0.45">
      <c r="A423" s="6">
        <v>42928</v>
      </c>
      <c r="B423" s="3" t="s">
        <v>423</v>
      </c>
      <c r="C423" s="3">
        <v>2</v>
      </c>
    </row>
    <row r="424" spans="1:3" x14ac:dyDescent="0.45">
      <c r="A424" s="6">
        <v>42928</v>
      </c>
      <c r="B424" s="3" t="s">
        <v>424</v>
      </c>
      <c r="C424" s="3">
        <v>3</v>
      </c>
    </row>
    <row r="425" spans="1:3" x14ac:dyDescent="0.45">
      <c r="A425" s="6">
        <v>42928</v>
      </c>
      <c r="B425" s="3" t="s">
        <v>425</v>
      </c>
      <c r="C425" s="3">
        <v>1</v>
      </c>
    </row>
    <row r="426" spans="1:3" x14ac:dyDescent="0.45">
      <c r="A426" s="6">
        <v>42928</v>
      </c>
      <c r="B426" s="3" t="s">
        <v>426</v>
      </c>
      <c r="C426" s="3">
        <v>16</v>
      </c>
    </row>
    <row r="427" spans="1:3" x14ac:dyDescent="0.45">
      <c r="A427" s="6">
        <v>42928</v>
      </c>
      <c r="B427" s="3" t="s">
        <v>427</v>
      </c>
      <c r="C427" s="3">
        <v>18</v>
      </c>
    </row>
    <row r="428" spans="1:3" x14ac:dyDescent="0.45">
      <c r="A428" s="6">
        <v>42928</v>
      </c>
      <c r="B428" s="3" t="s">
        <v>428</v>
      </c>
      <c r="C428" s="3">
        <v>5</v>
      </c>
    </row>
    <row r="429" spans="1:3" x14ac:dyDescent="0.45">
      <c r="A429" s="6">
        <v>42928</v>
      </c>
      <c r="B429" s="3" t="s">
        <v>429</v>
      </c>
      <c r="C429" s="3">
        <v>1</v>
      </c>
    </row>
    <row r="430" spans="1:3" x14ac:dyDescent="0.45">
      <c r="A430" s="6">
        <v>42928</v>
      </c>
      <c r="B430" s="3" t="s">
        <v>430</v>
      </c>
      <c r="C430" s="3">
        <v>4</v>
      </c>
    </row>
    <row r="431" spans="1:3" x14ac:dyDescent="0.45">
      <c r="A431" s="6">
        <v>42928</v>
      </c>
      <c r="B431" s="3" t="s">
        <v>431</v>
      </c>
      <c r="C431" s="3">
        <v>4</v>
      </c>
    </row>
    <row r="432" spans="1:3" x14ac:dyDescent="0.45">
      <c r="A432" s="6">
        <v>42928</v>
      </c>
      <c r="B432" s="3" t="s">
        <v>432</v>
      </c>
      <c r="C432" s="3">
        <v>7</v>
      </c>
    </row>
    <row r="433" spans="1:3" x14ac:dyDescent="0.45">
      <c r="A433" s="6">
        <v>42928</v>
      </c>
      <c r="B433" s="3" t="s">
        <v>433</v>
      </c>
      <c r="C433" s="3">
        <v>6</v>
      </c>
    </row>
    <row r="434" spans="1:3" x14ac:dyDescent="0.45">
      <c r="A434" s="6">
        <v>42928</v>
      </c>
      <c r="B434" s="3" t="s">
        <v>434</v>
      </c>
      <c r="C434" s="3">
        <v>3</v>
      </c>
    </row>
    <row r="435" spans="1:3" x14ac:dyDescent="0.45">
      <c r="A435" s="6">
        <v>42928</v>
      </c>
      <c r="B435" s="3" t="s">
        <v>435</v>
      </c>
      <c r="C435" s="3">
        <v>4</v>
      </c>
    </row>
    <row r="436" spans="1:3" x14ac:dyDescent="0.45">
      <c r="A436" s="6">
        <v>42928</v>
      </c>
      <c r="B436" s="3" t="s">
        <v>436</v>
      </c>
      <c r="C436" s="3">
        <v>2</v>
      </c>
    </row>
    <row r="437" spans="1:3" x14ac:dyDescent="0.45">
      <c r="A437" s="6">
        <v>42928</v>
      </c>
      <c r="B437" s="3" t="s">
        <v>437</v>
      </c>
      <c r="C437" s="3">
        <v>20</v>
      </c>
    </row>
    <row r="438" spans="1:3" x14ac:dyDescent="0.45">
      <c r="A438" s="6">
        <v>42928</v>
      </c>
      <c r="B438" s="3" t="s">
        <v>438</v>
      </c>
      <c r="C438" s="3">
        <v>3</v>
      </c>
    </row>
    <row r="439" spans="1:3" x14ac:dyDescent="0.45">
      <c r="A439" s="6">
        <v>42928</v>
      </c>
      <c r="B439" s="3" t="s">
        <v>439</v>
      </c>
      <c r="C439" s="3">
        <v>1</v>
      </c>
    </row>
    <row r="440" spans="1:3" x14ac:dyDescent="0.45">
      <c r="A440" s="6">
        <v>42928</v>
      </c>
      <c r="B440" s="3" t="s">
        <v>440</v>
      </c>
      <c r="C440" s="3">
        <v>5</v>
      </c>
    </row>
    <row r="441" spans="1:3" x14ac:dyDescent="0.45">
      <c r="A441" s="6">
        <v>42928</v>
      </c>
      <c r="B441" s="3" t="s">
        <v>441</v>
      </c>
      <c r="C441" s="3">
        <v>350</v>
      </c>
    </row>
    <row r="442" spans="1:3" x14ac:dyDescent="0.45">
      <c r="A442" s="6">
        <v>42928</v>
      </c>
      <c r="B442" s="3" t="s">
        <v>442</v>
      </c>
      <c r="C442" s="3">
        <v>130</v>
      </c>
    </row>
    <row r="443" spans="1:3" x14ac:dyDescent="0.45">
      <c r="A443" s="6">
        <v>42928</v>
      </c>
      <c r="B443" s="3" t="s">
        <v>443</v>
      </c>
      <c r="C443" s="3">
        <v>300</v>
      </c>
    </row>
    <row r="444" spans="1:3" x14ac:dyDescent="0.45">
      <c r="A444" s="6">
        <v>42928</v>
      </c>
      <c r="B444" s="3" t="s">
        <v>444</v>
      </c>
      <c r="C444" s="3">
        <v>4</v>
      </c>
    </row>
    <row r="445" spans="1:3" x14ac:dyDescent="0.45">
      <c r="A445" s="6">
        <v>42928</v>
      </c>
      <c r="B445" s="3" t="s">
        <v>445</v>
      </c>
      <c r="C445" s="3">
        <v>1</v>
      </c>
    </row>
    <row r="446" spans="1:3" x14ac:dyDescent="0.45">
      <c r="A446" s="6">
        <v>42928</v>
      </c>
      <c r="B446" s="3" t="s">
        <v>446</v>
      </c>
      <c r="C446" s="3">
        <v>3</v>
      </c>
    </row>
    <row r="447" spans="1:3" x14ac:dyDescent="0.45">
      <c r="A447" s="6">
        <v>42928</v>
      </c>
      <c r="B447" s="3" t="s">
        <v>447</v>
      </c>
      <c r="C447" s="3">
        <v>2</v>
      </c>
    </row>
    <row r="448" spans="1:3" x14ac:dyDescent="0.45">
      <c r="A448" s="6">
        <v>42928</v>
      </c>
      <c r="B448" s="3" t="s">
        <v>448</v>
      </c>
      <c r="C448" s="3">
        <v>2</v>
      </c>
    </row>
    <row r="449" spans="1:3" x14ac:dyDescent="0.45">
      <c r="A449" s="6">
        <v>42928</v>
      </c>
      <c r="B449" s="3" t="s">
        <v>449</v>
      </c>
      <c r="C449" s="3">
        <v>200</v>
      </c>
    </row>
    <row r="450" spans="1:3" x14ac:dyDescent="0.45">
      <c r="A450" s="6">
        <v>42928</v>
      </c>
      <c r="B450" s="3" t="s">
        <v>450</v>
      </c>
      <c r="C450" s="3">
        <v>100</v>
      </c>
    </row>
    <row r="451" spans="1:3" x14ac:dyDescent="0.45">
      <c r="A451" s="6">
        <v>42928</v>
      </c>
      <c r="B451" s="3" t="s">
        <v>451</v>
      </c>
      <c r="C451" s="3">
        <v>2</v>
      </c>
    </row>
    <row r="452" spans="1:3" x14ac:dyDescent="0.45">
      <c r="A452" s="6">
        <v>42928</v>
      </c>
      <c r="B452" s="3" t="s">
        <v>452</v>
      </c>
      <c r="C452" s="3">
        <v>38</v>
      </c>
    </row>
    <row r="453" spans="1:3" x14ac:dyDescent="0.45">
      <c r="A453" s="6">
        <v>42928</v>
      </c>
      <c r="B453" s="3" t="s">
        <v>453</v>
      </c>
      <c r="C453" s="3">
        <v>19</v>
      </c>
    </row>
    <row r="454" spans="1:3" x14ac:dyDescent="0.45">
      <c r="A454" s="6">
        <v>42928</v>
      </c>
      <c r="B454" s="3" t="s">
        <v>454</v>
      </c>
      <c r="C454" s="3">
        <v>15</v>
      </c>
    </row>
    <row r="455" spans="1:3" x14ac:dyDescent="0.45">
      <c r="A455" s="6">
        <v>42928</v>
      </c>
      <c r="B455" s="3" t="s">
        <v>455</v>
      </c>
      <c r="C455" s="3">
        <v>24</v>
      </c>
    </row>
    <row r="456" spans="1:3" x14ac:dyDescent="0.45">
      <c r="A456" s="6">
        <v>42928</v>
      </c>
      <c r="B456" s="3" t="s">
        <v>456</v>
      </c>
      <c r="C456" s="3">
        <v>12</v>
      </c>
    </row>
    <row r="457" spans="1:3" x14ac:dyDescent="0.45">
      <c r="A457" s="6">
        <v>42928</v>
      </c>
      <c r="B457" s="3" t="s">
        <v>457</v>
      </c>
      <c r="C457" s="3">
        <v>200</v>
      </c>
    </row>
    <row r="458" spans="1:3" x14ac:dyDescent="0.45">
      <c r="A458" s="6">
        <v>42928</v>
      </c>
      <c r="B458" s="3" t="s">
        <v>458</v>
      </c>
      <c r="C458" s="3">
        <v>2</v>
      </c>
    </row>
    <row r="459" spans="1:3" x14ac:dyDescent="0.45">
      <c r="A459" s="6">
        <v>42928</v>
      </c>
      <c r="B459" s="3" t="s">
        <v>459</v>
      </c>
      <c r="C459" s="3">
        <v>100</v>
      </c>
    </row>
    <row r="460" spans="1:3" x14ac:dyDescent="0.45">
      <c r="A460" s="6">
        <v>42928</v>
      </c>
      <c r="B460" s="3" t="s">
        <v>460</v>
      </c>
      <c r="C460" s="3">
        <v>2</v>
      </c>
    </row>
    <row r="461" spans="1:3" x14ac:dyDescent="0.45">
      <c r="A461" s="6">
        <v>42928</v>
      </c>
      <c r="B461" s="3" t="s">
        <v>461</v>
      </c>
      <c r="C461" s="3">
        <v>1</v>
      </c>
    </row>
    <row r="462" spans="1:3" x14ac:dyDescent="0.45">
      <c r="A462" s="6">
        <v>42928</v>
      </c>
      <c r="B462" s="3" t="s">
        <v>462</v>
      </c>
      <c r="C462" s="3">
        <v>2</v>
      </c>
    </row>
    <row r="463" spans="1:3" x14ac:dyDescent="0.45">
      <c r="A463" s="6">
        <v>42928</v>
      </c>
      <c r="B463" s="3" t="s">
        <v>463</v>
      </c>
      <c r="C463" s="3">
        <v>7</v>
      </c>
    </row>
    <row r="464" spans="1:3" x14ac:dyDescent="0.45">
      <c r="A464" s="6">
        <v>42928</v>
      </c>
      <c r="B464" s="3" t="s">
        <v>464</v>
      </c>
      <c r="C464" s="3">
        <v>3</v>
      </c>
    </row>
    <row r="465" spans="1:3" x14ac:dyDescent="0.45">
      <c r="A465" s="6">
        <v>42928</v>
      </c>
      <c r="B465" s="3" t="s">
        <v>465</v>
      </c>
      <c r="C465" s="3">
        <v>18</v>
      </c>
    </row>
    <row r="466" spans="1:3" x14ac:dyDescent="0.45">
      <c r="A466" s="6">
        <v>42928</v>
      </c>
      <c r="B466" s="3" t="s">
        <v>466</v>
      </c>
      <c r="C466" s="3">
        <v>13</v>
      </c>
    </row>
    <row r="467" spans="1:3" x14ac:dyDescent="0.45">
      <c r="A467" s="6">
        <v>42928</v>
      </c>
      <c r="B467" s="3" t="s">
        <v>467</v>
      </c>
      <c r="C467" s="3">
        <v>30</v>
      </c>
    </row>
    <row r="468" spans="1:3" x14ac:dyDescent="0.45">
      <c r="A468" s="6">
        <v>42928</v>
      </c>
      <c r="B468" s="3" t="s">
        <v>468</v>
      </c>
      <c r="C468" s="3">
        <v>6</v>
      </c>
    </row>
    <row r="469" spans="1:3" x14ac:dyDescent="0.45">
      <c r="A469" s="6">
        <v>42928</v>
      </c>
      <c r="B469" s="3" t="s">
        <v>469</v>
      </c>
      <c r="C469" s="3">
        <v>8</v>
      </c>
    </row>
    <row r="470" spans="1:3" x14ac:dyDescent="0.45">
      <c r="A470" s="6">
        <v>42928</v>
      </c>
      <c r="B470" s="3" t="s">
        <v>470</v>
      </c>
      <c r="C470" s="3">
        <v>1</v>
      </c>
    </row>
    <row r="471" spans="1:3" x14ac:dyDescent="0.45">
      <c r="A471" s="6">
        <v>42928</v>
      </c>
      <c r="B471" s="3" t="s">
        <v>471</v>
      </c>
      <c r="C471" s="3">
        <v>1</v>
      </c>
    </row>
    <row r="472" spans="1:3" x14ac:dyDescent="0.45">
      <c r="A472" s="6">
        <v>42928</v>
      </c>
      <c r="B472" s="3" t="s">
        <v>472</v>
      </c>
      <c r="C472" s="3">
        <v>7</v>
      </c>
    </row>
    <row r="473" spans="1:3" x14ac:dyDescent="0.45">
      <c r="A473" s="6">
        <v>42928</v>
      </c>
      <c r="B473" s="3" t="s">
        <v>473</v>
      </c>
      <c r="C473" s="3">
        <v>3</v>
      </c>
    </row>
    <row r="474" spans="1:3" x14ac:dyDescent="0.45">
      <c r="A474" s="6">
        <v>42928</v>
      </c>
      <c r="B474" s="3" t="s">
        <v>474</v>
      </c>
      <c r="C474" s="3">
        <v>8</v>
      </c>
    </row>
    <row r="475" spans="1:3" x14ac:dyDescent="0.45">
      <c r="A475" s="6">
        <v>42928</v>
      </c>
      <c r="B475" s="3" t="s">
        <v>475</v>
      </c>
      <c r="C475" s="3">
        <v>4</v>
      </c>
    </row>
    <row r="476" spans="1:3" x14ac:dyDescent="0.45">
      <c r="A476" s="6">
        <v>42928</v>
      </c>
      <c r="B476" s="3" t="s">
        <v>476</v>
      </c>
      <c r="C476" s="3">
        <v>5</v>
      </c>
    </row>
    <row r="477" spans="1:3" x14ac:dyDescent="0.45">
      <c r="A477" s="6">
        <v>42928.749918981484</v>
      </c>
      <c r="B477" s="3" t="s">
        <v>7</v>
      </c>
      <c r="C477" s="3">
        <v>-1</v>
      </c>
    </row>
    <row r="478" spans="1:3" x14ac:dyDescent="0.45">
      <c r="A478" s="6">
        <v>42929.681481481479</v>
      </c>
      <c r="B478" s="3" t="s">
        <v>52</v>
      </c>
      <c r="C478" s="3">
        <v>-1</v>
      </c>
    </row>
    <row r="479" spans="1:3" x14ac:dyDescent="0.45">
      <c r="A479" s="6">
        <v>42929.682280092595</v>
      </c>
      <c r="B479" s="3" t="s">
        <v>52</v>
      </c>
      <c r="C479" s="3">
        <v>-1</v>
      </c>
    </row>
    <row r="480" spans="1:3" x14ac:dyDescent="0.45">
      <c r="A480" s="6">
        <v>42929.682719907411</v>
      </c>
      <c r="B480" s="3" t="s">
        <v>52</v>
      </c>
      <c r="C480" s="3">
        <v>-1</v>
      </c>
    </row>
    <row r="481" spans="1:3" x14ac:dyDescent="0.45">
      <c r="A481" s="6">
        <v>42929.685983796298</v>
      </c>
      <c r="B481" s="3" t="s">
        <v>54</v>
      </c>
      <c r="C481" s="3">
        <v>-1</v>
      </c>
    </row>
    <row r="482" spans="1:3" x14ac:dyDescent="0.45">
      <c r="A482" s="6">
        <v>42929.685995370368</v>
      </c>
      <c r="B482" s="3" t="s">
        <v>54</v>
      </c>
      <c r="C482" s="3">
        <v>-1</v>
      </c>
    </row>
    <row r="483" spans="1:3" x14ac:dyDescent="0.45">
      <c r="A483" s="6">
        <v>42929.685995370368</v>
      </c>
      <c r="B483" s="3" t="s">
        <v>54</v>
      </c>
      <c r="C483" s="3">
        <v>-1</v>
      </c>
    </row>
    <row r="484" spans="1:3" x14ac:dyDescent="0.45">
      <c r="A484" s="6">
        <v>42929.686006944445</v>
      </c>
      <c r="B484" s="3" t="s">
        <v>54</v>
      </c>
      <c r="C484" s="3">
        <v>-1</v>
      </c>
    </row>
    <row r="485" spans="1:3" x14ac:dyDescent="0.45">
      <c r="A485" s="6">
        <v>42929.686006944445</v>
      </c>
      <c r="B485" s="3" t="s">
        <v>54</v>
      </c>
      <c r="C485" s="3">
        <v>-1</v>
      </c>
    </row>
    <row r="486" spans="1:3" x14ac:dyDescent="0.45">
      <c r="A486" s="6">
        <v>42929.686006944445</v>
      </c>
      <c r="B486" s="3" t="s">
        <v>54</v>
      </c>
      <c r="C486" s="3">
        <v>-1</v>
      </c>
    </row>
    <row r="487" spans="1:3" x14ac:dyDescent="0.45">
      <c r="A487" s="6">
        <v>42929.686018518521</v>
      </c>
      <c r="B487" s="3" t="s">
        <v>54</v>
      </c>
      <c r="C487" s="3">
        <v>-1</v>
      </c>
    </row>
    <row r="488" spans="1:3" x14ac:dyDescent="0.45">
      <c r="A488" s="6">
        <v>42929.686018518521</v>
      </c>
      <c r="B488" s="3" t="s">
        <v>54</v>
      </c>
      <c r="C488" s="3">
        <v>-1</v>
      </c>
    </row>
    <row r="489" spans="1:3" x14ac:dyDescent="0.45">
      <c r="A489" s="6">
        <v>42929.686018518521</v>
      </c>
      <c r="B489" s="3" t="s">
        <v>54</v>
      </c>
      <c r="C489" s="3">
        <v>-1</v>
      </c>
    </row>
    <row r="490" spans="1:3" x14ac:dyDescent="0.45">
      <c r="A490" s="6">
        <v>42929.686030092591</v>
      </c>
      <c r="B490" s="3" t="s">
        <v>54</v>
      </c>
      <c r="C490" s="3">
        <v>-1</v>
      </c>
    </row>
    <row r="491" spans="1:3" x14ac:dyDescent="0.45">
      <c r="A491" s="6">
        <v>42929.686030092591</v>
      </c>
      <c r="B491" s="3" t="s">
        <v>54</v>
      </c>
      <c r="C491" s="3">
        <v>-1</v>
      </c>
    </row>
    <row r="492" spans="1:3" x14ac:dyDescent="0.45">
      <c r="A492" s="6">
        <v>42929.686030092591</v>
      </c>
      <c r="B492" s="3" t="s">
        <v>54</v>
      </c>
      <c r="C492" s="3">
        <v>-1</v>
      </c>
    </row>
    <row r="493" spans="1:3" x14ac:dyDescent="0.45">
      <c r="A493" s="6">
        <v>42929.686030092591</v>
      </c>
      <c r="B493" s="3" t="s">
        <v>54</v>
      </c>
      <c r="C493" s="3">
        <v>-1</v>
      </c>
    </row>
    <row r="494" spans="1:3" x14ac:dyDescent="0.45">
      <c r="A494" s="6">
        <v>42929.686030092591</v>
      </c>
      <c r="B494" s="3" t="s">
        <v>54</v>
      </c>
      <c r="C494" s="3">
        <v>-1</v>
      </c>
    </row>
    <row r="495" spans="1:3" x14ac:dyDescent="0.45">
      <c r="A495" s="6">
        <v>42929.686041666668</v>
      </c>
      <c r="B495" s="3" t="s">
        <v>54</v>
      </c>
      <c r="C495" s="3">
        <v>-1</v>
      </c>
    </row>
    <row r="496" spans="1:3" x14ac:dyDescent="0.45">
      <c r="A496" s="6">
        <v>42929.686041666668</v>
      </c>
      <c r="B496" s="3" t="s">
        <v>54</v>
      </c>
      <c r="C496" s="3">
        <v>-1</v>
      </c>
    </row>
    <row r="497" spans="1:3" x14ac:dyDescent="0.45">
      <c r="A497" s="6">
        <v>42929.686041666668</v>
      </c>
      <c r="B497" s="3" t="s">
        <v>54</v>
      </c>
      <c r="C497" s="3">
        <v>-1</v>
      </c>
    </row>
    <row r="498" spans="1:3" x14ac:dyDescent="0.45">
      <c r="A498" s="6">
        <v>42929.686041666668</v>
      </c>
      <c r="B498" s="3" t="s">
        <v>54</v>
      </c>
      <c r="C498" s="3">
        <v>-1</v>
      </c>
    </row>
    <row r="499" spans="1:3" x14ac:dyDescent="0.45">
      <c r="A499" s="6">
        <v>42929.686053240737</v>
      </c>
      <c r="B499" s="3" t="s">
        <v>54</v>
      </c>
      <c r="C499" s="3">
        <v>-1</v>
      </c>
    </row>
    <row r="500" spans="1:3" x14ac:dyDescent="0.45">
      <c r="A500" s="6">
        <v>42929.686053240737</v>
      </c>
      <c r="B500" s="3" t="s">
        <v>54</v>
      </c>
      <c r="C500" s="3">
        <v>-1</v>
      </c>
    </row>
    <row r="501" spans="1:3" x14ac:dyDescent="0.45">
      <c r="A501" s="6">
        <v>42929.686053240737</v>
      </c>
      <c r="B501" s="3" t="s">
        <v>54</v>
      </c>
      <c r="C501" s="3">
        <v>-1</v>
      </c>
    </row>
    <row r="502" spans="1:3" x14ac:dyDescent="0.45">
      <c r="A502" s="6">
        <v>42929.686053240737</v>
      </c>
      <c r="B502" s="3" t="s">
        <v>54</v>
      </c>
      <c r="C502" s="3">
        <v>-1</v>
      </c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75"/>
  <sheetViews>
    <sheetView workbookViewId="0">
      <selection activeCell="C9" sqref="C9"/>
    </sheetView>
  </sheetViews>
  <sheetFormatPr baseColWidth="10" defaultRowHeight="14.25" x14ac:dyDescent="0.45"/>
  <cols>
    <col min="1" max="1" width="7.53125" bestFit="1" customWidth="1"/>
    <col min="2" max="2" width="50.59765625" bestFit="1" customWidth="1"/>
    <col min="3" max="3" width="9.6640625" bestFit="1" customWidth="1"/>
    <col min="4" max="4" width="7.3984375" bestFit="1" customWidth="1"/>
  </cols>
  <sheetData>
    <row r="1" spans="1:4" x14ac:dyDescent="0.45">
      <c r="A1" t="s">
        <v>477</v>
      </c>
      <c r="B1" t="s">
        <v>478</v>
      </c>
      <c r="C1" t="s">
        <v>479</v>
      </c>
      <c r="D1" t="s">
        <v>480</v>
      </c>
    </row>
    <row r="2" spans="1:4" x14ac:dyDescent="0.45">
      <c r="A2" t="s">
        <v>3</v>
      </c>
      <c r="B2" t="s">
        <v>481</v>
      </c>
      <c r="C2" s="1">
        <f>SUMIFS(BDD[Incrémentation],BDD[Code Article],Magasin[[#This Row],[Code ]])</f>
        <v>1</v>
      </c>
      <c r="D2" t="s">
        <v>482</v>
      </c>
    </row>
    <row r="3" spans="1:4" x14ac:dyDescent="0.45">
      <c r="A3" t="s">
        <v>4</v>
      </c>
      <c r="B3" t="s">
        <v>483</v>
      </c>
      <c r="C3" s="1">
        <f>SUMIFS(BDD[Incrémentation],BDD[Code Article],Magasin[[#This Row],[Code ]])</f>
        <v>1</v>
      </c>
      <c r="D3" t="s">
        <v>484</v>
      </c>
    </row>
    <row r="4" spans="1:4" x14ac:dyDescent="0.45">
      <c r="A4" t="s">
        <v>5</v>
      </c>
      <c r="B4" t="s">
        <v>485</v>
      </c>
      <c r="C4" s="1">
        <f>SUMIFS(BDD[Incrémentation],BDD[Code Article],Magasin[[#This Row],[Code ]])</f>
        <v>30</v>
      </c>
      <c r="D4" t="s">
        <v>482</v>
      </c>
    </row>
    <row r="5" spans="1:4" x14ac:dyDescent="0.45">
      <c r="A5" t="s">
        <v>6</v>
      </c>
      <c r="B5" t="s">
        <v>486</v>
      </c>
      <c r="C5" s="1">
        <f>SUMIFS(BDD[Incrémentation],BDD[Code Article],Magasin[[#This Row],[Code ]])</f>
        <v>2</v>
      </c>
      <c r="D5" t="s">
        <v>482</v>
      </c>
    </row>
    <row r="6" spans="1:4" x14ac:dyDescent="0.45">
      <c r="A6" t="s">
        <v>7</v>
      </c>
      <c r="B6" t="s">
        <v>487</v>
      </c>
      <c r="C6" s="1">
        <f>SUMIFS(BDD[Incrémentation],BDD[Code Article],Magasin[[#This Row],[Code ]])</f>
        <v>0</v>
      </c>
      <c r="D6" t="s">
        <v>482</v>
      </c>
    </row>
    <row r="7" spans="1:4" x14ac:dyDescent="0.45">
      <c r="A7" t="s">
        <v>8</v>
      </c>
      <c r="B7" t="s">
        <v>488</v>
      </c>
      <c r="C7" s="1">
        <f>SUMIFS(BDD[Incrémentation],BDD[Code Article],Magasin[[#This Row],[Code ]])</f>
        <v>2</v>
      </c>
      <c r="D7" t="s">
        <v>482</v>
      </c>
    </row>
    <row r="8" spans="1:4" x14ac:dyDescent="0.45">
      <c r="A8" t="s">
        <v>9</v>
      </c>
      <c r="B8" t="s">
        <v>489</v>
      </c>
      <c r="C8" s="1">
        <f>SUMIFS(BDD[Incrémentation],BDD[Code Article],Magasin[[#This Row],[Code ]])</f>
        <v>1</v>
      </c>
      <c r="D8" t="s">
        <v>482</v>
      </c>
    </row>
    <row r="9" spans="1:4" x14ac:dyDescent="0.45">
      <c r="A9" t="s">
        <v>10</v>
      </c>
      <c r="B9" t="s">
        <v>490</v>
      </c>
      <c r="C9" s="1">
        <f>SUMIFS(BDD[Incrémentation],BDD[Code Article],Magasin[[#This Row],[Code ]])</f>
        <v>2</v>
      </c>
      <c r="D9" t="s">
        <v>482</v>
      </c>
    </row>
    <row r="10" spans="1:4" x14ac:dyDescent="0.45">
      <c r="A10" t="s">
        <v>11</v>
      </c>
      <c r="B10" t="s">
        <v>491</v>
      </c>
      <c r="C10" s="1">
        <f>SUMIFS(BDD[Incrémentation],BDD[Code Article],Magasin[[#This Row],[Code ]])</f>
        <v>20</v>
      </c>
      <c r="D10" t="s">
        <v>482</v>
      </c>
    </row>
    <row r="11" spans="1:4" x14ac:dyDescent="0.45">
      <c r="A11" t="s">
        <v>12</v>
      </c>
      <c r="B11" t="s">
        <v>492</v>
      </c>
      <c r="C11" s="1">
        <f>SUMIFS(BDD[Incrémentation],BDD[Code Article],Magasin[[#This Row],[Code ]])</f>
        <v>4</v>
      </c>
      <c r="D11" t="s">
        <v>493</v>
      </c>
    </row>
    <row r="12" spans="1:4" x14ac:dyDescent="0.45">
      <c r="A12" t="s">
        <v>13</v>
      </c>
      <c r="B12" t="s">
        <v>494</v>
      </c>
      <c r="C12" s="1">
        <f>SUMIFS(BDD[Incrémentation],BDD[Code Article],Magasin[[#This Row],[Code ]])</f>
        <v>1</v>
      </c>
      <c r="D12" t="s">
        <v>482</v>
      </c>
    </row>
    <row r="13" spans="1:4" x14ac:dyDescent="0.45">
      <c r="A13" t="s">
        <v>14</v>
      </c>
      <c r="B13" t="s">
        <v>495</v>
      </c>
      <c r="C13" s="1">
        <f>SUMIFS(BDD[Incrémentation],BDD[Code Article],Magasin[[#This Row],[Code ]])</f>
        <v>2</v>
      </c>
      <c r="D13" t="s">
        <v>482</v>
      </c>
    </row>
    <row r="14" spans="1:4" x14ac:dyDescent="0.45">
      <c r="A14" t="s">
        <v>15</v>
      </c>
      <c r="B14" t="s">
        <v>496</v>
      </c>
      <c r="C14" s="1">
        <f>SUMIFS(BDD[Incrémentation],BDD[Code Article],Magasin[[#This Row],[Code ]])</f>
        <v>1</v>
      </c>
      <c r="D14" t="s">
        <v>482</v>
      </c>
    </row>
    <row r="15" spans="1:4" x14ac:dyDescent="0.45">
      <c r="A15" t="s">
        <v>16</v>
      </c>
      <c r="B15" t="s">
        <v>497</v>
      </c>
      <c r="C15" s="1">
        <f>SUMIFS(BDD[Incrémentation],BDD[Code Article],Magasin[[#This Row],[Code ]])</f>
        <v>1</v>
      </c>
      <c r="D15" t="s">
        <v>482</v>
      </c>
    </row>
    <row r="16" spans="1:4" x14ac:dyDescent="0.45">
      <c r="A16" t="s">
        <v>17</v>
      </c>
      <c r="B16" t="s">
        <v>498</v>
      </c>
      <c r="C16" s="1">
        <f>SUMIFS(BDD[Incrémentation],BDD[Code Article],Magasin[[#This Row],[Code ]])</f>
        <v>1</v>
      </c>
      <c r="D16" t="s">
        <v>499</v>
      </c>
    </row>
    <row r="17" spans="1:4" x14ac:dyDescent="0.45">
      <c r="A17" t="s">
        <v>18</v>
      </c>
      <c r="B17" t="s">
        <v>500</v>
      </c>
      <c r="C17" s="1">
        <f>SUMIFS(BDD[Incrémentation],BDD[Code Article],Magasin[[#This Row],[Code ]])</f>
        <v>2</v>
      </c>
      <c r="D17" t="s">
        <v>501</v>
      </c>
    </row>
    <row r="18" spans="1:4" x14ac:dyDescent="0.45">
      <c r="A18" t="s">
        <v>19</v>
      </c>
      <c r="B18" t="s">
        <v>502</v>
      </c>
      <c r="C18" s="1">
        <f>SUMIFS(BDD[Incrémentation],BDD[Code Article],Magasin[[#This Row],[Code ]])</f>
        <v>2</v>
      </c>
      <c r="D18" t="s">
        <v>503</v>
      </c>
    </row>
    <row r="19" spans="1:4" x14ac:dyDescent="0.45">
      <c r="A19" t="s">
        <v>20</v>
      </c>
      <c r="B19" t="s">
        <v>504</v>
      </c>
      <c r="C19" s="1">
        <f>SUMIFS(BDD[Incrémentation],BDD[Code Article],Magasin[[#This Row],[Code ]])</f>
        <v>1</v>
      </c>
      <c r="D19" t="s">
        <v>482</v>
      </c>
    </row>
    <row r="20" spans="1:4" x14ac:dyDescent="0.45">
      <c r="A20" t="s">
        <v>21</v>
      </c>
      <c r="B20" t="s">
        <v>505</v>
      </c>
      <c r="C20" s="1">
        <f>SUMIFS(BDD[Incrémentation],BDD[Code Article],Magasin[[#This Row],[Code ]])</f>
        <v>1</v>
      </c>
      <c r="D20" t="s">
        <v>503</v>
      </c>
    </row>
    <row r="21" spans="1:4" x14ac:dyDescent="0.45">
      <c r="A21" t="s">
        <v>22</v>
      </c>
      <c r="B21" t="s">
        <v>506</v>
      </c>
      <c r="C21" s="1">
        <f>SUMIFS(BDD[Incrémentation],BDD[Code Article],Magasin[[#This Row],[Code ]])</f>
        <v>2</v>
      </c>
      <c r="D21" t="s">
        <v>507</v>
      </c>
    </row>
    <row r="22" spans="1:4" x14ac:dyDescent="0.45">
      <c r="A22" t="s">
        <v>23</v>
      </c>
      <c r="B22" t="s">
        <v>508</v>
      </c>
      <c r="C22" s="1">
        <f>SUMIFS(BDD[Incrémentation],BDD[Code Article],Magasin[[#This Row],[Code ]])</f>
        <v>1</v>
      </c>
      <c r="D22" t="s">
        <v>482</v>
      </c>
    </row>
    <row r="23" spans="1:4" x14ac:dyDescent="0.45">
      <c r="A23" t="s">
        <v>24</v>
      </c>
      <c r="B23" t="s">
        <v>509</v>
      </c>
      <c r="C23" s="1">
        <f>SUMIFS(BDD[Incrémentation],BDD[Code Article],Magasin[[#This Row],[Code ]])</f>
        <v>2</v>
      </c>
      <c r="D23" t="s">
        <v>510</v>
      </c>
    </row>
    <row r="24" spans="1:4" x14ac:dyDescent="0.45">
      <c r="A24" t="s">
        <v>25</v>
      </c>
      <c r="B24" t="s">
        <v>511</v>
      </c>
      <c r="C24" s="1">
        <f>SUMIFS(BDD[Incrémentation],BDD[Code Article],Magasin[[#This Row],[Code ]])</f>
        <v>2</v>
      </c>
      <c r="D24" t="s">
        <v>507</v>
      </c>
    </row>
    <row r="25" spans="1:4" x14ac:dyDescent="0.45">
      <c r="A25" t="s">
        <v>26</v>
      </c>
      <c r="B25" t="s">
        <v>512</v>
      </c>
      <c r="C25" s="1">
        <f>SUMIFS(BDD[Incrémentation],BDD[Code Article],Magasin[[#This Row],[Code ]])</f>
        <v>2</v>
      </c>
      <c r="D25" t="s">
        <v>482</v>
      </c>
    </row>
    <row r="26" spans="1:4" x14ac:dyDescent="0.45">
      <c r="A26" t="s">
        <v>27</v>
      </c>
      <c r="B26" t="s">
        <v>513</v>
      </c>
      <c r="C26" s="1">
        <f>SUMIFS(BDD[Incrémentation],BDD[Code Article],Magasin[[#This Row],[Code ]])</f>
        <v>10</v>
      </c>
      <c r="D26" t="s">
        <v>482</v>
      </c>
    </row>
    <row r="27" spans="1:4" x14ac:dyDescent="0.45">
      <c r="A27" t="s">
        <v>28</v>
      </c>
      <c r="B27" t="s">
        <v>514</v>
      </c>
      <c r="C27" s="1">
        <f>SUMIFS(BDD[Incrémentation],BDD[Code Article],Magasin[[#This Row],[Code ]])</f>
        <v>32</v>
      </c>
      <c r="D27" t="s">
        <v>515</v>
      </c>
    </row>
    <row r="28" spans="1:4" x14ac:dyDescent="0.45">
      <c r="A28" t="s">
        <v>29</v>
      </c>
      <c r="B28" t="s">
        <v>516</v>
      </c>
      <c r="C28" s="1">
        <f>SUMIFS(BDD[Incrémentation],BDD[Code Article],Magasin[[#This Row],[Code ]])</f>
        <v>1</v>
      </c>
      <c r="D28" t="s">
        <v>482</v>
      </c>
    </row>
    <row r="29" spans="1:4" x14ac:dyDescent="0.45">
      <c r="A29" t="s">
        <v>30</v>
      </c>
      <c r="B29" t="s">
        <v>517</v>
      </c>
      <c r="C29" s="1">
        <f>SUMIFS(BDD[Incrémentation],BDD[Code Article],Magasin[[#This Row],[Code ]])</f>
        <v>2</v>
      </c>
      <c r="D29" t="s">
        <v>482</v>
      </c>
    </row>
    <row r="30" spans="1:4" x14ac:dyDescent="0.45">
      <c r="A30" t="s">
        <v>31</v>
      </c>
      <c r="B30" t="s">
        <v>518</v>
      </c>
      <c r="C30" s="1">
        <f>SUMIFS(BDD[Incrémentation],BDD[Code Article],Magasin[[#This Row],[Code ]])</f>
        <v>2</v>
      </c>
      <c r="D30" t="s">
        <v>482</v>
      </c>
    </row>
    <row r="31" spans="1:4" x14ac:dyDescent="0.45">
      <c r="A31" t="s">
        <v>32</v>
      </c>
      <c r="B31" t="s">
        <v>519</v>
      </c>
      <c r="C31" s="1">
        <f>SUMIFS(BDD[Incrémentation],BDD[Code Article],Magasin[[#This Row],[Code ]])</f>
        <v>2</v>
      </c>
      <c r="D31" t="s">
        <v>482</v>
      </c>
    </row>
    <row r="32" spans="1:4" x14ac:dyDescent="0.45">
      <c r="A32" t="s">
        <v>33</v>
      </c>
      <c r="B32" t="s">
        <v>520</v>
      </c>
      <c r="C32" s="1">
        <f>SUMIFS(BDD[Incrémentation],BDD[Code Article],Magasin[[#This Row],[Code ]])</f>
        <v>6</v>
      </c>
      <c r="D32">
        <v>1</v>
      </c>
    </row>
    <row r="33" spans="1:4" x14ac:dyDescent="0.45">
      <c r="A33" t="s">
        <v>34</v>
      </c>
      <c r="B33" t="s">
        <v>521</v>
      </c>
      <c r="C33" s="1">
        <f>SUMIFS(BDD[Incrémentation],BDD[Code Article],Magasin[[#This Row],[Code ]])</f>
        <v>3</v>
      </c>
      <c r="D33" t="s">
        <v>482</v>
      </c>
    </row>
    <row r="34" spans="1:4" x14ac:dyDescent="0.45">
      <c r="A34" t="s">
        <v>35</v>
      </c>
      <c r="B34" t="s">
        <v>522</v>
      </c>
      <c r="C34" s="1">
        <f>SUMIFS(BDD[Incrémentation],BDD[Code Article],Magasin[[#This Row],[Code ]])</f>
        <v>9</v>
      </c>
      <c r="D34" t="s">
        <v>507</v>
      </c>
    </row>
    <row r="35" spans="1:4" x14ac:dyDescent="0.45">
      <c r="A35" t="s">
        <v>36</v>
      </c>
      <c r="B35" t="s">
        <v>523</v>
      </c>
      <c r="C35" s="1">
        <f>SUMIFS(BDD[Incrémentation],BDD[Code Article],Magasin[[#This Row],[Code ]])</f>
        <v>3</v>
      </c>
      <c r="D35" t="s">
        <v>524</v>
      </c>
    </row>
    <row r="36" spans="1:4" x14ac:dyDescent="0.45">
      <c r="A36" t="s">
        <v>37</v>
      </c>
      <c r="B36" t="s">
        <v>525</v>
      </c>
      <c r="C36" s="1">
        <f>SUMIFS(BDD[Incrémentation],BDD[Code Article],Magasin[[#This Row],[Code ]])</f>
        <v>3</v>
      </c>
      <c r="D36" t="s">
        <v>482</v>
      </c>
    </row>
    <row r="37" spans="1:4" x14ac:dyDescent="0.45">
      <c r="A37" t="s">
        <v>38</v>
      </c>
      <c r="B37" t="s">
        <v>526</v>
      </c>
      <c r="C37" s="1">
        <f>SUMIFS(BDD[Incrémentation],BDD[Code Article],Magasin[[#This Row],[Code ]])</f>
        <v>8</v>
      </c>
      <c r="D37" t="s">
        <v>484</v>
      </c>
    </row>
    <row r="38" spans="1:4" x14ac:dyDescent="0.45">
      <c r="A38" t="s">
        <v>39</v>
      </c>
      <c r="B38" t="s">
        <v>527</v>
      </c>
      <c r="C38" s="1">
        <f>SUMIFS(BDD[Incrémentation],BDD[Code Article],Magasin[[#This Row],[Code ]])</f>
        <v>8</v>
      </c>
      <c r="D38" t="s">
        <v>484</v>
      </c>
    </row>
    <row r="39" spans="1:4" x14ac:dyDescent="0.45">
      <c r="A39" t="s">
        <v>40</v>
      </c>
      <c r="B39" t="s">
        <v>528</v>
      </c>
      <c r="C39" s="1">
        <f>SUMIFS(BDD[Incrémentation],BDD[Code Article],Magasin[[#This Row],[Code ]])</f>
        <v>11</v>
      </c>
      <c r="D39" t="s">
        <v>484</v>
      </c>
    </row>
    <row r="40" spans="1:4" x14ac:dyDescent="0.45">
      <c r="A40" t="s">
        <v>41</v>
      </c>
      <c r="B40" t="s">
        <v>529</v>
      </c>
      <c r="C40" s="1">
        <f>SUMIFS(BDD[Incrémentation],BDD[Code Article],Magasin[[#This Row],[Code ]])</f>
        <v>4</v>
      </c>
      <c r="D40" t="s">
        <v>484</v>
      </c>
    </row>
    <row r="41" spans="1:4" x14ac:dyDescent="0.45">
      <c r="A41" t="s">
        <v>42</v>
      </c>
      <c r="B41" t="s">
        <v>530</v>
      </c>
      <c r="C41" s="1">
        <f>SUMIFS(BDD[Incrémentation],BDD[Code Article],Magasin[[#This Row],[Code ]])</f>
        <v>4</v>
      </c>
      <c r="D41" t="s">
        <v>482</v>
      </c>
    </row>
    <row r="42" spans="1:4" x14ac:dyDescent="0.45">
      <c r="A42" t="s">
        <v>43</v>
      </c>
      <c r="B42" t="s">
        <v>531</v>
      </c>
      <c r="C42" s="1">
        <f>SUMIFS(BDD[Incrémentation],BDD[Code Article],Magasin[[#This Row],[Code ]])</f>
        <v>12</v>
      </c>
      <c r="D42" t="s">
        <v>484</v>
      </c>
    </row>
    <row r="43" spans="1:4" x14ac:dyDescent="0.45">
      <c r="A43" t="s">
        <v>44</v>
      </c>
      <c r="B43" t="s">
        <v>532</v>
      </c>
      <c r="C43" s="1">
        <f>SUMIFS(BDD[Incrémentation],BDD[Code Article],Magasin[[#This Row],[Code ]])</f>
        <v>5</v>
      </c>
      <c r="D43" t="s">
        <v>484</v>
      </c>
    </row>
    <row r="44" spans="1:4" x14ac:dyDescent="0.45">
      <c r="A44" t="s">
        <v>45</v>
      </c>
      <c r="B44" t="s">
        <v>533</v>
      </c>
      <c r="C44" s="1">
        <f>SUMIFS(BDD[Incrémentation],BDD[Code Article],Magasin[[#This Row],[Code ]])</f>
        <v>4</v>
      </c>
      <c r="D44" t="s">
        <v>484</v>
      </c>
    </row>
    <row r="45" spans="1:4" x14ac:dyDescent="0.45">
      <c r="A45" t="s">
        <v>46</v>
      </c>
      <c r="B45" t="s">
        <v>534</v>
      </c>
      <c r="C45" s="1">
        <f>SUMIFS(BDD[Incrémentation],BDD[Code Article],Magasin[[#This Row],[Code ]])</f>
        <v>13</v>
      </c>
      <c r="D45" t="s">
        <v>484</v>
      </c>
    </row>
    <row r="46" spans="1:4" x14ac:dyDescent="0.45">
      <c r="A46" t="s">
        <v>47</v>
      </c>
      <c r="B46" t="s">
        <v>535</v>
      </c>
      <c r="C46" s="1">
        <f>SUMIFS(BDD[Incrémentation],BDD[Code Article],Magasin[[#This Row],[Code ]])</f>
        <v>7</v>
      </c>
      <c r="D46" t="s">
        <v>484</v>
      </c>
    </row>
    <row r="47" spans="1:4" x14ac:dyDescent="0.45">
      <c r="A47" t="s">
        <v>48</v>
      </c>
      <c r="B47" t="s">
        <v>536</v>
      </c>
      <c r="C47" s="1">
        <f>SUMIFS(BDD[Incrémentation],BDD[Code Article],Magasin[[#This Row],[Code ]])</f>
        <v>4</v>
      </c>
      <c r="D47" t="s">
        <v>482</v>
      </c>
    </row>
    <row r="48" spans="1:4" x14ac:dyDescent="0.45">
      <c r="A48" t="s">
        <v>49</v>
      </c>
      <c r="B48" t="s">
        <v>537</v>
      </c>
      <c r="C48" s="1">
        <f>SUMIFS(BDD[Incrémentation],BDD[Code Article],Magasin[[#This Row],[Code ]])</f>
        <v>10</v>
      </c>
      <c r="D48" t="s">
        <v>538</v>
      </c>
    </row>
    <row r="49" spans="1:4" x14ac:dyDescent="0.45">
      <c r="A49" t="s">
        <v>50</v>
      </c>
      <c r="B49" t="s">
        <v>539</v>
      </c>
      <c r="C49" s="1">
        <f>SUMIFS(BDD[Incrémentation],BDD[Code Article],Magasin[[#This Row],[Code ]])</f>
        <v>1</v>
      </c>
      <c r="D49" t="s">
        <v>540</v>
      </c>
    </row>
    <row r="50" spans="1:4" x14ac:dyDescent="0.45">
      <c r="A50" t="s">
        <v>51</v>
      </c>
      <c r="B50" t="s">
        <v>541</v>
      </c>
      <c r="C50" s="1">
        <f>SUMIFS(BDD[Incrémentation],BDD[Code Article],Magasin[[#This Row],[Code ]])</f>
        <v>12</v>
      </c>
      <c r="D50" t="s">
        <v>542</v>
      </c>
    </row>
    <row r="51" spans="1:4" x14ac:dyDescent="0.45">
      <c r="A51" t="s">
        <v>52</v>
      </c>
      <c r="B51" t="s">
        <v>543</v>
      </c>
      <c r="C51" s="1">
        <f>SUMIFS(BDD[Incrémentation],BDD[Code Article],Magasin[[#This Row],[Code ]])</f>
        <v>-2</v>
      </c>
      <c r="D51" t="s">
        <v>482</v>
      </c>
    </row>
    <row r="52" spans="1:4" x14ac:dyDescent="0.45">
      <c r="A52" t="s">
        <v>53</v>
      </c>
      <c r="B52" t="s">
        <v>544</v>
      </c>
      <c r="C52" s="1">
        <f>SUMIFS(BDD[Incrémentation],BDD[Code Article],Magasin[[#This Row],[Code ]])</f>
        <v>2</v>
      </c>
      <c r="D52" t="s">
        <v>482</v>
      </c>
    </row>
    <row r="53" spans="1:4" x14ac:dyDescent="0.45">
      <c r="A53" t="s">
        <v>54</v>
      </c>
      <c r="B53" t="s">
        <v>545</v>
      </c>
      <c r="C53" s="1">
        <f>SUMIFS(BDD[Incrémentation],BDD[Code Article],Magasin[[#This Row],[Code ]])</f>
        <v>-20</v>
      </c>
      <c r="D53" t="s">
        <v>482</v>
      </c>
    </row>
    <row r="54" spans="1:4" x14ac:dyDescent="0.45">
      <c r="A54" t="s">
        <v>55</v>
      </c>
      <c r="B54" t="s">
        <v>546</v>
      </c>
      <c r="C54" s="1">
        <f>SUMIFS(BDD[Incrémentation],BDD[Code Article],Magasin[[#This Row],[Code ]])</f>
        <v>1</v>
      </c>
      <c r="D54" t="s">
        <v>482</v>
      </c>
    </row>
    <row r="55" spans="1:4" x14ac:dyDescent="0.45">
      <c r="A55" t="s">
        <v>56</v>
      </c>
      <c r="B55" t="s">
        <v>547</v>
      </c>
      <c r="C55" s="1">
        <f>SUMIFS(BDD[Incrémentation],BDD[Code Article],Magasin[[#This Row],[Code ]])</f>
        <v>3</v>
      </c>
      <c r="D55" t="s">
        <v>482</v>
      </c>
    </row>
    <row r="56" spans="1:4" x14ac:dyDescent="0.45">
      <c r="A56" t="s">
        <v>57</v>
      </c>
      <c r="B56" t="s">
        <v>548</v>
      </c>
      <c r="C56" s="1">
        <f>SUMIFS(BDD[Incrémentation],BDD[Code Article],Magasin[[#This Row],[Code ]])</f>
        <v>1</v>
      </c>
      <c r="D56" t="s">
        <v>482</v>
      </c>
    </row>
    <row r="57" spans="1:4" x14ac:dyDescent="0.45">
      <c r="A57" t="s">
        <v>58</v>
      </c>
      <c r="B57" t="s">
        <v>549</v>
      </c>
      <c r="C57" s="1">
        <f>SUMIFS(BDD[Incrémentation],BDD[Code Article],Magasin[[#This Row],[Code ]])</f>
        <v>1</v>
      </c>
      <c r="D57" t="s">
        <v>515</v>
      </c>
    </row>
    <row r="58" spans="1:4" x14ac:dyDescent="0.45">
      <c r="A58" t="s">
        <v>59</v>
      </c>
      <c r="B58" t="s">
        <v>550</v>
      </c>
      <c r="C58" s="1">
        <f>SUMIFS(BDD[Incrémentation],BDD[Code Article],Magasin[[#This Row],[Code ]])</f>
        <v>5</v>
      </c>
      <c r="D58" t="s">
        <v>482</v>
      </c>
    </row>
    <row r="59" spans="1:4" x14ac:dyDescent="0.45">
      <c r="A59" t="s">
        <v>60</v>
      </c>
      <c r="B59" t="s">
        <v>551</v>
      </c>
      <c r="C59" s="1">
        <f>SUMIFS(BDD[Incrémentation],BDD[Code Article],Magasin[[#This Row],[Code ]])</f>
        <v>4</v>
      </c>
      <c r="D59" t="s">
        <v>482</v>
      </c>
    </row>
    <row r="60" spans="1:4" x14ac:dyDescent="0.45">
      <c r="A60" t="s">
        <v>61</v>
      </c>
      <c r="B60" t="s">
        <v>552</v>
      </c>
      <c r="C60" s="1">
        <f>SUMIFS(BDD[Incrémentation],BDD[Code Article],Magasin[[#This Row],[Code ]])</f>
        <v>6</v>
      </c>
      <c r="D60" t="s">
        <v>515</v>
      </c>
    </row>
    <row r="61" spans="1:4" x14ac:dyDescent="0.45">
      <c r="A61" t="s">
        <v>62</v>
      </c>
      <c r="B61" t="s">
        <v>553</v>
      </c>
      <c r="C61" s="1">
        <f>SUMIFS(BDD[Incrémentation],BDD[Code Article],Magasin[[#This Row],[Code ]])</f>
        <v>4</v>
      </c>
      <c r="D61" t="s">
        <v>515</v>
      </c>
    </row>
    <row r="62" spans="1:4" x14ac:dyDescent="0.45">
      <c r="A62" t="s">
        <v>63</v>
      </c>
      <c r="B62" t="s">
        <v>554</v>
      </c>
      <c r="C62" s="1">
        <f>SUMIFS(BDD[Incrémentation],BDD[Code Article],Magasin[[#This Row],[Code ]])</f>
        <v>2</v>
      </c>
      <c r="D62" t="s">
        <v>482</v>
      </c>
    </row>
    <row r="63" spans="1:4" x14ac:dyDescent="0.45">
      <c r="A63" t="s">
        <v>64</v>
      </c>
      <c r="B63" t="s">
        <v>555</v>
      </c>
      <c r="C63" s="1">
        <f>SUMIFS(BDD[Incrémentation],BDD[Code Article],Magasin[[#This Row],[Code ]])</f>
        <v>41.7</v>
      </c>
      <c r="D63" t="s">
        <v>556</v>
      </c>
    </row>
    <row r="64" spans="1:4" x14ac:dyDescent="0.45">
      <c r="A64" t="s">
        <v>65</v>
      </c>
      <c r="B64" t="s">
        <v>557</v>
      </c>
      <c r="C64" s="1">
        <f>SUMIFS(BDD[Incrémentation],BDD[Code Article],Magasin[[#This Row],[Code ]])</f>
        <v>44</v>
      </c>
      <c r="D64" t="s">
        <v>556</v>
      </c>
    </row>
    <row r="65" spans="1:4" x14ac:dyDescent="0.45">
      <c r="A65" t="s">
        <v>66</v>
      </c>
      <c r="B65" t="s">
        <v>558</v>
      </c>
      <c r="C65" s="1">
        <f>SUMIFS(BDD[Incrémentation],BDD[Code Article],Magasin[[#This Row],[Code ]])</f>
        <v>10.1</v>
      </c>
      <c r="D65" t="s">
        <v>482</v>
      </c>
    </row>
    <row r="66" spans="1:4" x14ac:dyDescent="0.45">
      <c r="A66" t="s">
        <v>67</v>
      </c>
      <c r="B66" t="s">
        <v>559</v>
      </c>
      <c r="C66" s="1">
        <f>SUMIFS(BDD[Incrémentation],BDD[Code Article],Magasin[[#This Row],[Code ]])</f>
        <v>16.100000000000001</v>
      </c>
      <c r="D66" t="s">
        <v>556</v>
      </c>
    </row>
    <row r="67" spans="1:4" x14ac:dyDescent="0.45">
      <c r="A67" t="s">
        <v>68</v>
      </c>
      <c r="B67" t="s">
        <v>560</v>
      </c>
      <c r="C67" s="1">
        <f>SUMIFS(BDD[Incrémentation],BDD[Code Article],Magasin[[#This Row],[Code ]])</f>
        <v>19.3</v>
      </c>
      <c r="D67" t="s">
        <v>556</v>
      </c>
    </row>
    <row r="68" spans="1:4" x14ac:dyDescent="0.45">
      <c r="A68" t="s">
        <v>69</v>
      </c>
      <c r="B68" t="s">
        <v>561</v>
      </c>
      <c r="C68" s="1">
        <f>SUMIFS(BDD[Incrémentation],BDD[Code Article],Magasin[[#This Row],[Code ]])</f>
        <v>2.9</v>
      </c>
      <c r="D68" t="s">
        <v>562</v>
      </c>
    </row>
    <row r="69" spans="1:4" x14ac:dyDescent="0.45">
      <c r="A69" t="s">
        <v>70</v>
      </c>
      <c r="B69" t="s">
        <v>563</v>
      </c>
      <c r="C69" s="1">
        <f>SUMIFS(BDD[Incrémentation],BDD[Code Article],Magasin[[#This Row],[Code ]])</f>
        <v>19</v>
      </c>
      <c r="D69" t="s">
        <v>562</v>
      </c>
    </row>
    <row r="70" spans="1:4" x14ac:dyDescent="0.45">
      <c r="A70" t="s">
        <v>71</v>
      </c>
      <c r="B70" t="s">
        <v>564</v>
      </c>
      <c r="C70" s="1">
        <f>SUMIFS(BDD[Incrémentation],BDD[Code Article],Magasin[[#This Row],[Code ]])</f>
        <v>1</v>
      </c>
      <c r="D70" t="s">
        <v>482</v>
      </c>
    </row>
    <row r="71" spans="1:4" x14ac:dyDescent="0.45">
      <c r="A71" t="s">
        <v>72</v>
      </c>
      <c r="B71" t="s">
        <v>565</v>
      </c>
      <c r="C71" s="1">
        <f>SUMIFS(BDD[Incrémentation],BDD[Code Article],Magasin[[#This Row],[Code ]])</f>
        <v>1</v>
      </c>
      <c r="D71" t="s">
        <v>482</v>
      </c>
    </row>
    <row r="72" spans="1:4" x14ac:dyDescent="0.45">
      <c r="A72" t="s">
        <v>73</v>
      </c>
      <c r="B72" t="s">
        <v>566</v>
      </c>
      <c r="C72" s="1">
        <f>SUMIFS(BDD[Incrémentation],BDD[Code Article],Magasin[[#This Row],[Code ]])</f>
        <v>1</v>
      </c>
      <c r="D72" t="s">
        <v>482</v>
      </c>
    </row>
    <row r="73" spans="1:4" x14ac:dyDescent="0.45">
      <c r="A73" t="s">
        <v>74</v>
      </c>
      <c r="B73" t="s">
        <v>567</v>
      </c>
      <c r="C73" s="1">
        <f>SUMIFS(BDD[Incrémentation],BDD[Code Article],Magasin[[#This Row],[Code ]])</f>
        <v>1</v>
      </c>
      <c r="D73" t="s">
        <v>482</v>
      </c>
    </row>
    <row r="74" spans="1:4" x14ac:dyDescent="0.45">
      <c r="A74" t="s">
        <v>75</v>
      </c>
      <c r="B74" t="s">
        <v>568</v>
      </c>
      <c r="C74" s="1">
        <f>SUMIFS(BDD[Incrémentation],BDD[Code Article],Magasin[[#This Row],[Code ]])</f>
        <v>1</v>
      </c>
      <c r="D74" t="s">
        <v>482</v>
      </c>
    </row>
    <row r="75" spans="1:4" x14ac:dyDescent="0.45">
      <c r="A75" t="s">
        <v>76</v>
      </c>
      <c r="B75" t="s">
        <v>569</v>
      </c>
      <c r="C75" s="1">
        <f>SUMIFS(BDD[Incrémentation],BDD[Code Article],Magasin[[#This Row],[Code ]])</f>
        <v>1</v>
      </c>
      <c r="D75" t="s">
        <v>482</v>
      </c>
    </row>
    <row r="76" spans="1:4" x14ac:dyDescent="0.45">
      <c r="A76" t="s">
        <v>77</v>
      </c>
      <c r="B76" t="s">
        <v>570</v>
      </c>
      <c r="C76" s="1">
        <f>SUMIFS(BDD[Incrémentation],BDD[Code Article],Magasin[[#This Row],[Code ]])</f>
        <v>1</v>
      </c>
      <c r="D76" t="s">
        <v>482</v>
      </c>
    </row>
    <row r="77" spans="1:4" x14ac:dyDescent="0.45">
      <c r="A77" t="s">
        <v>78</v>
      </c>
      <c r="B77" t="s">
        <v>571</v>
      </c>
      <c r="C77" s="1">
        <f>SUMIFS(BDD[Incrémentation],BDD[Code Article],Magasin[[#This Row],[Code ]])</f>
        <v>1</v>
      </c>
      <c r="D77" t="s">
        <v>482</v>
      </c>
    </row>
    <row r="78" spans="1:4" x14ac:dyDescent="0.45">
      <c r="A78" t="s">
        <v>79</v>
      </c>
      <c r="B78" t="s">
        <v>572</v>
      </c>
      <c r="C78" s="1">
        <f>SUMIFS(BDD[Incrémentation],BDD[Code Article],Magasin[[#This Row],[Code ]])</f>
        <v>1</v>
      </c>
      <c r="D78" t="s">
        <v>482</v>
      </c>
    </row>
    <row r="79" spans="1:4" x14ac:dyDescent="0.45">
      <c r="A79" t="s">
        <v>80</v>
      </c>
      <c r="B79" t="s">
        <v>573</v>
      </c>
      <c r="C79" s="1">
        <f>SUMIFS(BDD[Incrémentation],BDD[Code Article],Magasin[[#This Row],[Code ]])</f>
        <v>2</v>
      </c>
      <c r="D79" t="s">
        <v>482</v>
      </c>
    </row>
    <row r="80" spans="1:4" x14ac:dyDescent="0.45">
      <c r="A80" t="s">
        <v>81</v>
      </c>
      <c r="B80" t="s">
        <v>574</v>
      </c>
      <c r="C80" s="1">
        <f>SUMIFS(BDD[Incrémentation],BDD[Code Article],Magasin[[#This Row],[Code ]])</f>
        <v>1</v>
      </c>
      <c r="D80" t="s">
        <v>482</v>
      </c>
    </row>
    <row r="81" spans="1:4" x14ac:dyDescent="0.45">
      <c r="A81" t="s">
        <v>82</v>
      </c>
      <c r="B81" t="s">
        <v>575</v>
      </c>
      <c r="C81" s="1">
        <f>SUMIFS(BDD[Incrémentation],BDD[Code Article],Magasin[[#This Row],[Code ]])</f>
        <v>1</v>
      </c>
      <c r="D81" t="s">
        <v>482</v>
      </c>
    </row>
    <row r="82" spans="1:4" x14ac:dyDescent="0.45">
      <c r="A82" t="s">
        <v>83</v>
      </c>
      <c r="B82" t="s">
        <v>576</v>
      </c>
      <c r="C82" s="1">
        <f>SUMIFS(BDD[Incrémentation],BDD[Code Article],Magasin[[#This Row],[Code ]])</f>
        <v>1</v>
      </c>
      <c r="D82" t="s">
        <v>482</v>
      </c>
    </row>
    <row r="83" spans="1:4" x14ac:dyDescent="0.45">
      <c r="A83" t="s">
        <v>84</v>
      </c>
      <c r="B83" t="s">
        <v>577</v>
      </c>
      <c r="C83" s="1">
        <f>SUMIFS(BDD[Incrémentation],BDD[Code Article],Magasin[[#This Row],[Code ]])</f>
        <v>1</v>
      </c>
      <c r="D83" t="s">
        <v>482</v>
      </c>
    </row>
    <row r="84" spans="1:4" x14ac:dyDescent="0.45">
      <c r="A84" t="s">
        <v>85</v>
      </c>
      <c r="B84" t="s">
        <v>578</v>
      </c>
      <c r="C84" s="1">
        <f>SUMIFS(BDD[Incrémentation],BDD[Code Article],Magasin[[#This Row],[Code ]])</f>
        <v>1</v>
      </c>
      <c r="D84" t="s">
        <v>482</v>
      </c>
    </row>
    <row r="85" spans="1:4" x14ac:dyDescent="0.45">
      <c r="A85" t="s">
        <v>86</v>
      </c>
      <c r="B85" t="s">
        <v>579</v>
      </c>
      <c r="C85" s="1">
        <f>SUMIFS(BDD[Incrémentation],BDD[Code Article],Magasin[[#This Row],[Code ]])</f>
        <v>1</v>
      </c>
      <c r="D85" t="s">
        <v>482</v>
      </c>
    </row>
    <row r="86" spans="1:4" x14ac:dyDescent="0.45">
      <c r="A86" t="s">
        <v>87</v>
      </c>
      <c r="B86" t="s">
        <v>580</v>
      </c>
      <c r="C86" s="1">
        <f>SUMIFS(BDD[Incrémentation],BDD[Code Article],Magasin[[#This Row],[Code ]])</f>
        <v>1</v>
      </c>
      <c r="D86" t="s">
        <v>482</v>
      </c>
    </row>
    <row r="87" spans="1:4" x14ac:dyDescent="0.45">
      <c r="A87" t="s">
        <v>88</v>
      </c>
      <c r="B87" t="s">
        <v>581</v>
      </c>
      <c r="C87" s="1">
        <f>SUMIFS(BDD[Incrémentation],BDD[Code Article],Magasin[[#This Row],[Code ]])</f>
        <v>1</v>
      </c>
      <c r="D87" t="s">
        <v>482</v>
      </c>
    </row>
    <row r="88" spans="1:4" x14ac:dyDescent="0.45">
      <c r="A88" t="s">
        <v>89</v>
      </c>
      <c r="B88" t="s">
        <v>582</v>
      </c>
      <c r="C88" s="1">
        <f>SUMIFS(BDD[Incrémentation],BDD[Code Article],Magasin[[#This Row],[Code ]])</f>
        <v>1</v>
      </c>
      <c r="D88" t="s">
        <v>482</v>
      </c>
    </row>
    <row r="89" spans="1:4" x14ac:dyDescent="0.45">
      <c r="A89" t="s">
        <v>90</v>
      </c>
      <c r="B89" t="s">
        <v>583</v>
      </c>
      <c r="C89" s="1">
        <f>SUMIFS(BDD[Incrémentation],BDD[Code Article],Magasin[[#This Row],[Code ]])</f>
        <v>1</v>
      </c>
      <c r="D89" t="s">
        <v>482</v>
      </c>
    </row>
    <row r="90" spans="1:4" x14ac:dyDescent="0.45">
      <c r="A90" t="s">
        <v>91</v>
      </c>
      <c r="B90" t="s">
        <v>584</v>
      </c>
      <c r="C90" s="1">
        <f>SUMIFS(BDD[Incrémentation],BDD[Code Article],Magasin[[#This Row],[Code ]])</f>
        <v>1</v>
      </c>
      <c r="D90" t="s">
        <v>482</v>
      </c>
    </row>
    <row r="91" spans="1:4" x14ac:dyDescent="0.45">
      <c r="A91" t="s">
        <v>92</v>
      </c>
      <c r="B91" t="s">
        <v>585</v>
      </c>
      <c r="C91" s="1">
        <f>SUMIFS(BDD[Incrémentation],BDD[Code Article],Magasin[[#This Row],[Code ]])</f>
        <v>1</v>
      </c>
      <c r="D91" t="s">
        <v>482</v>
      </c>
    </row>
    <row r="92" spans="1:4" x14ac:dyDescent="0.45">
      <c r="A92" t="s">
        <v>93</v>
      </c>
      <c r="B92" t="s">
        <v>586</v>
      </c>
      <c r="C92" s="1">
        <f>SUMIFS(BDD[Incrémentation],BDD[Code Article],Magasin[[#This Row],[Code ]])</f>
        <v>1</v>
      </c>
      <c r="D92" t="s">
        <v>482</v>
      </c>
    </row>
    <row r="93" spans="1:4" x14ac:dyDescent="0.45">
      <c r="A93" t="s">
        <v>94</v>
      </c>
      <c r="B93" t="s">
        <v>587</v>
      </c>
      <c r="C93" s="1">
        <f>SUMIFS(BDD[Incrémentation],BDD[Code Article],Magasin[[#This Row],[Code ]])</f>
        <v>1</v>
      </c>
      <c r="D93" t="s">
        <v>482</v>
      </c>
    </row>
    <row r="94" spans="1:4" x14ac:dyDescent="0.45">
      <c r="A94" t="s">
        <v>95</v>
      </c>
      <c r="B94" t="s">
        <v>588</v>
      </c>
      <c r="C94" s="1">
        <f>SUMIFS(BDD[Incrémentation],BDD[Code Article],Magasin[[#This Row],[Code ]])</f>
        <v>1</v>
      </c>
      <c r="D94" t="s">
        <v>482</v>
      </c>
    </row>
    <row r="95" spans="1:4" x14ac:dyDescent="0.45">
      <c r="A95" t="s">
        <v>96</v>
      </c>
      <c r="B95" t="s">
        <v>589</v>
      </c>
      <c r="C95" s="1">
        <f>SUMIFS(BDD[Incrémentation],BDD[Code Article],Magasin[[#This Row],[Code ]])</f>
        <v>1</v>
      </c>
      <c r="D95" t="s">
        <v>482</v>
      </c>
    </row>
    <row r="96" spans="1:4" x14ac:dyDescent="0.45">
      <c r="A96" t="s">
        <v>97</v>
      </c>
      <c r="B96" t="s">
        <v>590</v>
      </c>
      <c r="C96" s="1">
        <f>SUMIFS(BDD[Incrémentation],BDD[Code Article],Magasin[[#This Row],[Code ]])</f>
        <v>2</v>
      </c>
      <c r="D96" t="s">
        <v>482</v>
      </c>
    </row>
    <row r="97" spans="1:4" x14ac:dyDescent="0.45">
      <c r="A97" t="s">
        <v>98</v>
      </c>
      <c r="B97" t="s">
        <v>591</v>
      </c>
      <c r="C97" s="1">
        <f>SUMIFS(BDD[Incrémentation],BDD[Code Article],Magasin[[#This Row],[Code ]])</f>
        <v>1</v>
      </c>
      <c r="D97" t="s">
        <v>482</v>
      </c>
    </row>
    <row r="98" spans="1:4" x14ac:dyDescent="0.45">
      <c r="A98" t="s">
        <v>99</v>
      </c>
      <c r="B98" t="s">
        <v>592</v>
      </c>
      <c r="C98" s="1">
        <f>SUMIFS(BDD[Incrémentation],BDD[Code Article],Magasin[[#This Row],[Code ]])</f>
        <v>1</v>
      </c>
      <c r="D98" t="s">
        <v>482</v>
      </c>
    </row>
    <row r="99" spans="1:4" x14ac:dyDescent="0.45">
      <c r="A99" t="s">
        <v>100</v>
      </c>
      <c r="B99" t="s">
        <v>593</v>
      </c>
      <c r="C99" s="1">
        <f>SUMIFS(BDD[Incrémentation],BDD[Code Article],Magasin[[#This Row],[Code ]])</f>
        <v>1</v>
      </c>
      <c r="D99" t="s">
        <v>482</v>
      </c>
    </row>
    <row r="100" spans="1:4" x14ac:dyDescent="0.45">
      <c r="A100" t="s">
        <v>101</v>
      </c>
      <c r="B100" t="s">
        <v>594</v>
      </c>
      <c r="C100" s="1">
        <f>SUMIFS(BDD[Incrémentation],BDD[Code Article],Magasin[[#This Row],[Code ]])</f>
        <v>1</v>
      </c>
      <c r="D100" t="s">
        <v>482</v>
      </c>
    </row>
    <row r="101" spans="1:4" x14ac:dyDescent="0.45">
      <c r="A101" t="s">
        <v>102</v>
      </c>
      <c r="B101" t="s">
        <v>595</v>
      </c>
      <c r="C101" s="1">
        <f>SUMIFS(BDD[Incrémentation],BDD[Code Article],Magasin[[#This Row],[Code ]])</f>
        <v>1</v>
      </c>
      <c r="D101" t="s">
        <v>482</v>
      </c>
    </row>
    <row r="102" spans="1:4" x14ac:dyDescent="0.45">
      <c r="A102" t="s">
        <v>103</v>
      </c>
      <c r="B102" t="s">
        <v>596</v>
      </c>
      <c r="C102" s="1">
        <f>SUMIFS(BDD[Incrémentation],BDD[Code Article],Magasin[[#This Row],[Code ]])</f>
        <v>1</v>
      </c>
      <c r="D102" t="s">
        <v>482</v>
      </c>
    </row>
    <row r="103" spans="1:4" x14ac:dyDescent="0.45">
      <c r="A103" t="s">
        <v>104</v>
      </c>
      <c r="B103" t="s">
        <v>597</v>
      </c>
      <c r="C103" s="1">
        <f>SUMIFS(BDD[Incrémentation],BDD[Code Article],Magasin[[#This Row],[Code ]])</f>
        <v>1</v>
      </c>
      <c r="D103" t="s">
        <v>482</v>
      </c>
    </row>
    <row r="104" spans="1:4" x14ac:dyDescent="0.45">
      <c r="A104" t="s">
        <v>105</v>
      </c>
      <c r="B104" t="s">
        <v>598</v>
      </c>
      <c r="C104" s="1">
        <f>SUMIFS(BDD[Incrémentation],BDD[Code Article],Magasin[[#This Row],[Code ]])</f>
        <v>1</v>
      </c>
      <c r="D104" t="s">
        <v>482</v>
      </c>
    </row>
    <row r="105" spans="1:4" x14ac:dyDescent="0.45">
      <c r="A105" t="s">
        <v>106</v>
      </c>
      <c r="B105" t="s">
        <v>599</v>
      </c>
      <c r="C105" s="1">
        <f>SUMIFS(BDD[Incrémentation],BDD[Code Article],Magasin[[#This Row],[Code ]])</f>
        <v>2</v>
      </c>
      <c r="D105" t="s">
        <v>482</v>
      </c>
    </row>
    <row r="106" spans="1:4" x14ac:dyDescent="0.45">
      <c r="A106" t="s">
        <v>107</v>
      </c>
      <c r="B106" t="s">
        <v>600</v>
      </c>
      <c r="C106" s="1">
        <f>SUMIFS(BDD[Incrémentation],BDD[Code Article],Magasin[[#This Row],[Code ]])</f>
        <v>1</v>
      </c>
      <c r="D106" t="s">
        <v>482</v>
      </c>
    </row>
    <row r="107" spans="1:4" x14ac:dyDescent="0.45">
      <c r="A107" t="s">
        <v>108</v>
      </c>
      <c r="B107" t="s">
        <v>601</v>
      </c>
      <c r="C107" s="1">
        <f>SUMIFS(BDD[Incrémentation],BDD[Code Article],Magasin[[#This Row],[Code ]])</f>
        <v>1</v>
      </c>
      <c r="D107" t="s">
        <v>482</v>
      </c>
    </row>
    <row r="108" spans="1:4" x14ac:dyDescent="0.45">
      <c r="A108" t="s">
        <v>109</v>
      </c>
      <c r="B108" t="s">
        <v>602</v>
      </c>
      <c r="C108" s="1">
        <f>SUMIFS(BDD[Incrémentation],BDD[Code Article],Magasin[[#This Row],[Code ]])</f>
        <v>1</v>
      </c>
      <c r="D108" t="s">
        <v>482</v>
      </c>
    </row>
    <row r="109" spans="1:4" x14ac:dyDescent="0.45">
      <c r="A109" t="s">
        <v>110</v>
      </c>
      <c r="B109" t="s">
        <v>603</v>
      </c>
      <c r="C109" s="1">
        <f>SUMIFS(BDD[Incrémentation],BDD[Code Article],Magasin[[#This Row],[Code ]])</f>
        <v>1</v>
      </c>
      <c r="D109" t="s">
        <v>482</v>
      </c>
    </row>
    <row r="110" spans="1:4" x14ac:dyDescent="0.45">
      <c r="A110" t="s">
        <v>111</v>
      </c>
      <c r="B110" t="s">
        <v>604</v>
      </c>
      <c r="C110" s="1">
        <f>SUMIFS(BDD[Incrémentation],BDD[Code Article],Magasin[[#This Row],[Code ]])</f>
        <v>1</v>
      </c>
      <c r="D110" t="s">
        <v>482</v>
      </c>
    </row>
    <row r="111" spans="1:4" x14ac:dyDescent="0.45">
      <c r="A111" t="s">
        <v>112</v>
      </c>
      <c r="B111" t="s">
        <v>605</v>
      </c>
      <c r="C111" s="1">
        <f>SUMIFS(BDD[Incrémentation],BDD[Code Article],Magasin[[#This Row],[Code ]])</f>
        <v>1</v>
      </c>
      <c r="D111" t="s">
        <v>482</v>
      </c>
    </row>
    <row r="112" spans="1:4" x14ac:dyDescent="0.45">
      <c r="A112" t="s">
        <v>113</v>
      </c>
      <c r="B112" t="s">
        <v>606</v>
      </c>
      <c r="C112" s="1">
        <f>SUMIFS(BDD[Incrémentation],BDD[Code Article],Magasin[[#This Row],[Code ]])</f>
        <v>2</v>
      </c>
      <c r="D112" t="s">
        <v>482</v>
      </c>
    </row>
    <row r="113" spans="1:4" x14ac:dyDescent="0.45">
      <c r="A113" t="s">
        <v>114</v>
      </c>
      <c r="B113" t="s">
        <v>607</v>
      </c>
      <c r="C113" s="1">
        <f>SUMIFS(BDD[Incrémentation],BDD[Code Article],Magasin[[#This Row],[Code ]])</f>
        <v>1</v>
      </c>
      <c r="D113" t="s">
        <v>482</v>
      </c>
    </row>
    <row r="114" spans="1:4" x14ac:dyDescent="0.45">
      <c r="A114" t="s">
        <v>115</v>
      </c>
      <c r="B114" t="s">
        <v>608</v>
      </c>
      <c r="C114" s="1">
        <f>SUMIFS(BDD[Incrémentation],BDD[Code Article],Magasin[[#This Row],[Code ]])</f>
        <v>1</v>
      </c>
      <c r="D114" t="s">
        <v>482</v>
      </c>
    </row>
    <row r="115" spans="1:4" x14ac:dyDescent="0.45">
      <c r="A115" t="s">
        <v>116</v>
      </c>
      <c r="B115" t="s">
        <v>609</v>
      </c>
      <c r="C115" s="1">
        <f>SUMIFS(BDD[Incrémentation],BDD[Code Article],Magasin[[#This Row],[Code ]])</f>
        <v>1</v>
      </c>
      <c r="D115" t="s">
        <v>482</v>
      </c>
    </row>
    <row r="116" spans="1:4" x14ac:dyDescent="0.45">
      <c r="A116" t="s">
        <v>117</v>
      </c>
      <c r="B116" t="s">
        <v>610</v>
      </c>
      <c r="C116" s="1">
        <f>SUMIFS(BDD[Incrémentation],BDD[Code Article],Magasin[[#This Row],[Code ]])</f>
        <v>1</v>
      </c>
      <c r="D116" t="s">
        <v>482</v>
      </c>
    </row>
    <row r="117" spans="1:4" x14ac:dyDescent="0.45">
      <c r="A117" t="s">
        <v>118</v>
      </c>
      <c r="B117" t="s">
        <v>611</v>
      </c>
      <c r="C117" s="1">
        <f>SUMIFS(BDD[Incrémentation],BDD[Code Article],Magasin[[#This Row],[Code ]])</f>
        <v>1</v>
      </c>
      <c r="D117" t="s">
        <v>482</v>
      </c>
    </row>
    <row r="118" spans="1:4" x14ac:dyDescent="0.45">
      <c r="A118" t="s">
        <v>119</v>
      </c>
      <c r="B118" t="s">
        <v>612</v>
      </c>
      <c r="C118" s="1">
        <f>SUMIFS(BDD[Incrémentation],BDD[Code Article],Magasin[[#This Row],[Code ]])</f>
        <v>1</v>
      </c>
      <c r="D118" t="s">
        <v>482</v>
      </c>
    </row>
    <row r="119" spans="1:4" x14ac:dyDescent="0.45">
      <c r="A119" t="s">
        <v>120</v>
      </c>
      <c r="B119" t="s">
        <v>613</v>
      </c>
      <c r="C119" s="1">
        <f>SUMIFS(BDD[Incrémentation],BDD[Code Article],Magasin[[#This Row],[Code ]])</f>
        <v>1</v>
      </c>
      <c r="D119" t="s">
        <v>482</v>
      </c>
    </row>
    <row r="120" spans="1:4" x14ac:dyDescent="0.45">
      <c r="A120" t="s">
        <v>121</v>
      </c>
      <c r="B120" t="s">
        <v>614</v>
      </c>
      <c r="C120" s="1">
        <f>SUMIFS(BDD[Incrémentation],BDD[Code Article],Magasin[[#This Row],[Code ]])</f>
        <v>1</v>
      </c>
      <c r="D120" t="s">
        <v>482</v>
      </c>
    </row>
    <row r="121" spans="1:4" x14ac:dyDescent="0.45">
      <c r="A121" t="s">
        <v>122</v>
      </c>
      <c r="B121" t="s">
        <v>615</v>
      </c>
      <c r="C121" s="1">
        <f>SUMIFS(BDD[Incrémentation],BDD[Code Article],Magasin[[#This Row],[Code ]])</f>
        <v>1</v>
      </c>
      <c r="D121" t="s">
        <v>482</v>
      </c>
    </row>
    <row r="122" spans="1:4" x14ac:dyDescent="0.45">
      <c r="A122" t="s">
        <v>123</v>
      </c>
      <c r="B122" t="s">
        <v>616</v>
      </c>
      <c r="C122" s="1">
        <f>SUMIFS(BDD[Incrémentation],BDD[Code Article],Magasin[[#This Row],[Code ]])</f>
        <v>1</v>
      </c>
      <c r="D122" t="s">
        <v>482</v>
      </c>
    </row>
    <row r="123" spans="1:4" x14ac:dyDescent="0.45">
      <c r="A123" t="s">
        <v>124</v>
      </c>
      <c r="B123" t="s">
        <v>617</v>
      </c>
      <c r="C123" s="1">
        <f>SUMIFS(BDD[Incrémentation],BDD[Code Article],Magasin[[#This Row],[Code ]])</f>
        <v>1</v>
      </c>
      <c r="D123" t="s">
        <v>482</v>
      </c>
    </row>
    <row r="124" spans="1:4" x14ac:dyDescent="0.45">
      <c r="A124" t="s">
        <v>125</v>
      </c>
      <c r="B124" t="s">
        <v>618</v>
      </c>
      <c r="C124" s="1">
        <f>SUMIFS(BDD[Incrémentation],BDD[Code Article],Magasin[[#This Row],[Code ]])</f>
        <v>1</v>
      </c>
      <c r="D124" t="s">
        <v>482</v>
      </c>
    </row>
    <row r="125" spans="1:4" x14ac:dyDescent="0.45">
      <c r="A125" t="s">
        <v>126</v>
      </c>
      <c r="B125" t="s">
        <v>619</v>
      </c>
      <c r="C125" s="1">
        <f>SUMIFS(BDD[Incrémentation],BDD[Code Article],Magasin[[#This Row],[Code ]])</f>
        <v>1</v>
      </c>
      <c r="D125" t="s">
        <v>482</v>
      </c>
    </row>
    <row r="126" spans="1:4" x14ac:dyDescent="0.45">
      <c r="A126" t="s">
        <v>127</v>
      </c>
      <c r="B126" t="s">
        <v>620</v>
      </c>
      <c r="C126" s="1">
        <f>SUMIFS(BDD[Incrémentation],BDD[Code Article],Magasin[[#This Row],[Code ]])</f>
        <v>1</v>
      </c>
      <c r="D126" t="s">
        <v>482</v>
      </c>
    </row>
    <row r="127" spans="1:4" x14ac:dyDescent="0.45">
      <c r="A127" t="s">
        <v>128</v>
      </c>
      <c r="B127" t="s">
        <v>621</v>
      </c>
      <c r="C127" s="1">
        <f>SUMIFS(BDD[Incrémentation],BDD[Code Article],Magasin[[#This Row],[Code ]])</f>
        <v>1</v>
      </c>
      <c r="D127" t="s">
        <v>482</v>
      </c>
    </row>
    <row r="128" spans="1:4" x14ac:dyDescent="0.45">
      <c r="A128" t="s">
        <v>129</v>
      </c>
      <c r="B128" t="s">
        <v>622</v>
      </c>
      <c r="C128" s="1">
        <f>SUMIFS(BDD[Incrémentation],BDD[Code Article],Magasin[[#This Row],[Code ]])</f>
        <v>1</v>
      </c>
      <c r="D128" t="s">
        <v>482</v>
      </c>
    </row>
    <row r="129" spans="1:4" x14ac:dyDescent="0.45">
      <c r="A129" t="s">
        <v>130</v>
      </c>
      <c r="B129" t="s">
        <v>623</v>
      </c>
      <c r="C129" s="1">
        <f>SUMIFS(BDD[Incrémentation],BDD[Code Article],Magasin[[#This Row],[Code ]])</f>
        <v>4</v>
      </c>
      <c r="D129" t="s">
        <v>482</v>
      </c>
    </row>
    <row r="130" spans="1:4" x14ac:dyDescent="0.45">
      <c r="A130" t="s">
        <v>131</v>
      </c>
      <c r="B130" t="s">
        <v>624</v>
      </c>
      <c r="C130" s="1">
        <f>SUMIFS(BDD[Incrémentation],BDD[Code Article],Magasin[[#This Row],[Code ]])</f>
        <v>1</v>
      </c>
      <c r="D130" t="s">
        <v>482</v>
      </c>
    </row>
    <row r="131" spans="1:4" x14ac:dyDescent="0.45">
      <c r="A131" t="s">
        <v>132</v>
      </c>
      <c r="B131" t="s">
        <v>625</v>
      </c>
      <c r="C131" s="1">
        <f>SUMIFS(BDD[Incrémentation],BDD[Code Article],Magasin[[#This Row],[Code ]])</f>
        <v>1</v>
      </c>
      <c r="D131" t="s">
        <v>482</v>
      </c>
    </row>
    <row r="132" spans="1:4" x14ac:dyDescent="0.45">
      <c r="A132" t="s">
        <v>133</v>
      </c>
      <c r="B132" t="s">
        <v>626</v>
      </c>
      <c r="C132" s="1">
        <f>SUMIFS(BDD[Incrémentation],BDD[Code Article],Magasin[[#This Row],[Code ]])</f>
        <v>1</v>
      </c>
      <c r="D132" t="s">
        <v>482</v>
      </c>
    </row>
    <row r="133" spans="1:4" x14ac:dyDescent="0.45">
      <c r="A133" t="s">
        <v>134</v>
      </c>
      <c r="B133" t="s">
        <v>627</v>
      </c>
      <c r="C133" s="1">
        <f>SUMIFS(BDD[Incrémentation],BDD[Code Article],Magasin[[#This Row],[Code ]])</f>
        <v>1</v>
      </c>
      <c r="D133" t="s">
        <v>482</v>
      </c>
    </row>
    <row r="134" spans="1:4" x14ac:dyDescent="0.45">
      <c r="A134" t="s">
        <v>135</v>
      </c>
      <c r="B134" t="s">
        <v>628</v>
      </c>
      <c r="C134" s="1">
        <f>SUMIFS(BDD[Incrémentation],BDD[Code Article],Magasin[[#This Row],[Code ]])</f>
        <v>1</v>
      </c>
      <c r="D134" t="s">
        <v>482</v>
      </c>
    </row>
    <row r="135" spans="1:4" x14ac:dyDescent="0.45">
      <c r="A135" t="s">
        <v>136</v>
      </c>
      <c r="B135" t="s">
        <v>629</v>
      </c>
      <c r="C135" s="1">
        <f>SUMIFS(BDD[Incrémentation],BDD[Code Article],Magasin[[#This Row],[Code ]])</f>
        <v>1</v>
      </c>
      <c r="D135" t="s">
        <v>482</v>
      </c>
    </row>
    <row r="136" spans="1:4" x14ac:dyDescent="0.45">
      <c r="A136" t="s">
        <v>137</v>
      </c>
      <c r="B136" t="s">
        <v>630</v>
      </c>
      <c r="C136" s="1">
        <f>SUMIFS(BDD[Incrémentation],BDD[Code Article],Magasin[[#This Row],[Code ]])</f>
        <v>1</v>
      </c>
      <c r="D136" t="s">
        <v>482</v>
      </c>
    </row>
    <row r="137" spans="1:4" x14ac:dyDescent="0.45">
      <c r="A137" t="s">
        <v>138</v>
      </c>
      <c r="B137" t="s">
        <v>631</v>
      </c>
      <c r="C137" s="1">
        <f>SUMIFS(BDD[Incrémentation],BDD[Code Article],Magasin[[#This Row],[Code ]])</f>
        <v>1</v>
      </c>
      <c r="D137" t="s">
        <v>482</v>
      </c>
    </row>
    <row r="138" spans="1:4" x14ac:dyDescent="0.45">
      <c r="A138" t="s">
        <v>139</v>
      </c>
      <c r="B138" t="s">
        <v>632</v>
      </c>
      <c r="C138" s="1">
        <f>SUMIFS(BDD[Incrémentation],BDD[Code Article],Magasin[[#This Row],[Code ]])</f>
        <v>1</v>
      </c>
      <c r="D138" t="s">
        <v>482</v>
      </c>
    </row>
    <row r="139" spans="1:4" x14ac:dyDescent="0.45">
      <c r="A139" t="s">
        <v>140</v>
      </c>
      <c r="B139" t="s">
        <v>633</v>
      </c>
      <c r="C139" s="1">
        <f>SUMIFS(BDD[Incrémentation],BDD[Code Article],Magasin[[#This Row],[Code ]])</f>
        <v>1</v>
      </c>
      <c r="D139" t="s">
        <v>482</v>
      </c>
    </row>
    <row r="140" spans="1:4" x14ac:dyDescent="0.45">
      <c r="A140" t="s">
        <v>141</v>
      </c>
      <c r="B140" t="s">
        <v>634</v>
      </c>
      <c r="C140" s="1">
        <f>SUMIFS(BDD[Incrémentation],BDD[Code Article],Magasin[[#This Row],[Code ]])</f>
        <v>1</v>
      </c>
      <c r="D140" t="s">
        <v>482</v>
      </c>
    </row>
    <row r="141" spans="1:4" x14ac:dyDescent="0.45">
      <c r="A141" t="s">
        <v>142</v>
      </c>
      <c r="B141" t="s">
        <v>635</v>
      </c>
      <c r="C141" s="1">
        <f>SUMIFS(BDD[Incrémentation],BDD[Code Article],Magasin[[#This Row],[Code ]])</f>
        <v>1</v>
      </c>
      <c r="D141" t="s">
        <v>482</v>
      </c>
    </row>
    <row r="142" spans="1:4" x14ac:dyDescent="0.45">
      <c r="A142" t="s">
        <v>143</v>
      </c>
      <c r="B142" t="s">
        <v>636</v>
      </c>
      <c r="C142" s="1">
        <f>SUMIFS(BDD[Incrémentation],BDD[Code Article],Magasin[[#This Row],[Code ]])</f>
        <v>1</v>
      </c>
      <c r="D142" t="s">
        <v>482</v>
      </c>
    </row>
    <row r="143" spans="1:4" x14ac:dyDescent="0.45">
      <c r="A143" t="s">
        <v>144</v>
      </c>
      <c r="B143" t="s">
        <v>637</v>
      </c>
      <c r="C143" s="1">
        <f>SUMIFS(BDD[Incrémentation],BDD[Code Article],Magasin[[#This Row],[Code ]])</f>
        <v>1</v>
      </c>
      <c r="D143" t="s">
        <v>482</v>
      </c>
    </row>
    <row r="144" spans="1:4" x14ac:dyDescent="0.45">
      <c r="A144" t="s">
        <v>145</v>
      </c>
      <c r="B144" t="s">
        <v>638</v>
      </c>
      <c r="C144" s="1">
        <f>SUMIFS(BDD[Incrémentation],BDD[Code Article],Magasin[[#This Row],[Code ]])</f>
        <v>2</v>
      </c>
      <c r="D144" t="s">
        <v>482</v>
      </c>
    </row>
    <row r="145" spans="1:4" x14ac:dyDescent="0.45">
      <c r="A145" t="s">
        <v>146</v>
      </c>
      <c r="B145" t="s">
        <v>639</v>
      </c>
      <c r="C145" s="1">
        <f>SUMIFS(BDD[Incrémentation],BDD[Code Article],Magasin[[#This Row],[Code ]])</f>
        <v>1</v>
      </c>
      <c r="D145" t="s">
        <v>482</v>
      </c>
    </row>
    <row r="146" spans="1:4" x14ac:dyDescent="0.45">
      <c r="A146" t="s">
        <v>147</v>
      </c>
      <c r="B146" t="s">
        <v>640</v>
      </c>
      <c r="C146" s="1">
        <f>SUMIFS(BDD[Incrémentation],BDD[Code Article],Magasin[[#This Row],[Code ]])</f>
        <v>1</v>
      </c>
      <c r="D146" t="s">
        <v>482</v>
      </c>
    </row>
    <row r="147" spans="1:4" x14ac:dyDescent="0.45">
      <c r="A147" t="s">
        <v>148</v>
      </c>
      <c r="B147" t="s">
        <v>641</v>
      </c>
      <c r="C147" s="1">
        <f>SUMIFS(BDD[Incrémentation],BDD[Code Article],Magasin[[#This Row],[Code ]])</f>
        <v>1</v>
      </c>
      <c r="D147" t="s">
        <v>482</v>
      </c>
    </row>
    <row r="148" spans="1:4" x14ac:dyDescent="0.45">
      <c r="A148" t="s">
        <v>149</v>
      </c>
      <c r="B148" t="s">
        <v>642</v>
      </c>
      <c r="C148" s="1">
        <f>SUMIFS(BDD[Incrémentation],BDD[Code Article],Magasin[[#This Row],[Code ]])</f>
        <v>1</v>
      </c>
      <c r="D148" t="s">
        <v>482</v>
      </c>
    </row>
    <row r="149" spans="1:4" x14ac:dyDescent="0.45">
      <c r="A149" t="s">
        <v>150</v>
      </c>
      <c r="B149" t="s">
        <v>643</v>
      </c>
      <c r="C149" s="1">
        <f>SUMIFS(BDD[Incrémentation],BDD[Code Article],Magasin[[#This Row],[Code ]])</f>
        <v>1</v>
      </c>
      <c r="D149" t="s">
        <v>482</v>
      </c>
    </row>
    <row r="150" spans="1:4" x14ac:dyDescent="0.45">
      <c r="A150" t="s">
        <v>151</v>
      </c>
      <c r="B150" t="s">
        <v>644</v>
      </c>
      <c r="C150" s="1">
        <f>SUMIFS(BDD[Incrémentation],BDD[Code Article],Magasin[[#This Row],[Code ]])</f>
        <v>1</v>
      </c>
      <c r="D150" t="s">
        <v>482</v>
      </c>
    </row>
    <row r="151" spans="1:4" x14ac:dyDescent="0.45">
      <c r="A151" t="s">
        <v>152</v>
      </c>
      <c r="B151" t="s">
        <v>645</v>
      </c>
      <c r="C151" s="1">
        <f>SUMIFS(BDD[Incrémentation],BDD[Code Article],Magasin[[#This Row],[Code ]])</f>
        <v>1</v>
      </c>
      <c r="D151" t="s">
        <v>482</v>
      </c>
    </row>
    <row r="152" spans="1:4" x14ac:dyDescent="0.45">
      <c r="A152" t="s">
        <v>153</v>
      </c>
      <c r="B152" t="s">
        <v>646</v>
      </c>
      <c r="C152" s="1">
        <f>SUMIFS(BDD[Incrémentation],BDD[Code Article],Magasin[[#This Row],[Code ]])</f>
        <v>1</v>
      </c>
      <c r="D152" t="s">
        <v>482</v>
      </c>
    </row>
    <row r="153" spans="1:4" x14ac:dyDescent="0.45">
      <c r="A153" t="s">
        <v>154</v>
      </c>
      <c r="B153" t="s">
        <v>647</v>
      </c>
      <c r="C153" s="1">
        <f>SUMIFS(BDD[Incrémentation],BDD[Code Article],Magasin[[#This Row],[Code ]])</f>
        <v>1</v>
      </c>
      <c r="D153" t="s">
        <v>482</v>
      </c>
    </row>
    <row r="154" spans="1:4" x14ac:dyDescent="0.45">
      <c r="A154" t="s">
        <v>155</v>
      </c>
      <c r="B154" t="s">
        <v>648</v>
      </c>
      <c r="C154" s="1">
        <f>SUMIFS(BDD[Incrémentation],BDD[Code Article],Magasin[[#This Row],[Code ]])</f>
        <v>1</v>
      </c>
      <c r="D154" t="s">
        <v>482</v>
      </c>
    </row>
    <row r="155" spans="1:4" x14ac:dyDescent="0.45">
      <c r="A155" t="s">
        <v>156</v>
      </c>
      <c r="B155" t="s">
        <v>649</v>
      </c>
      <c r="C155" s="1">
        <f>SUMIFS(BDD[Incrémentation],BDD[Code Article],Magasin[[#This Row],[Code ]])</f>
        <v>4</v>
      </c>
      <c r="D155" t="s">
        <v>482</v>
      </c>
    </row>
    <row r="156" spans="1:4" x14ac:dyDescent="0.45">
      <c r="A156" t="s">
        <v>157</v>
      </c>
      <c r="B156" t="s">
        <v>650</v>
      </c>
      <c r="C156" s="1">
        <f>SUMIFS(BDD[Incrémentation],BDD[Code Article],Magasin[[#This Row],[Code ]])</f>
        <v>1</v>
      </c>
      <c r="D156" t="s">
        <v>482</v>
      </c>
    </row>
    <row r="157" spans="1:4" x14ac:dyDescent="0.45">
      <c r="A157" t="s">
        <v>158</v>
      </c>
      <c r="B157" t="s">
        <v>651</v>
      </c>
      <c r="C157" s="1">
        <f>SUMIFS(BDD[Incrémentation],BDD[Code Article],Magasin[[#This Row],[Code ]])</f>
        <v>1</v>
      </c>
      <c r="D157" t="s">
        <v>482</v>
      </c>
    </row>
    <row r="158" spans="1:4" x14ac:dyDescent="0.45">
      <c r="A158" t="s">
        <v>159</v>
      </c>
      <c r="B158" t="s">
        <v>652</v>
      </c>
      <c r="C158" s="1">
        <f>SUMIFS(BDD[Incrémentation],BDD[Code Article],Magasin[[#This Row],[Code ]])</f>
        <v>2</v>
      </c>
      <c r="D158" t="s">
        <v>482</v>
      </c>
    </row>
    <row r="159" spans="1:4" x14ac:dyDescent="0.45">
      <c r="A159" t="s">
        <v>160</v>
      </c>
      <c r="B159" t="s">
        <v>653</v>
      </c>
      <c r="C159" s="1">
        <f>SUMIFS(BDD[Incrémentation],BDD[Code Article],Magasin[[#This Row],[Code ]])</f>
        <v>1</v>
      </c>
      <c r="D159" t="s">
        <v>482</v>
      </c>
    </row>
    <row r="160" spans="1:4" x14ac:dyDescent="0.45">
      <c r="A160" t="s">
        <v>161</v>
      </c>
      <c r="B160" t="s">
        <v>654</v>
      </c>
      <c r="C160" s="1">
        <f>SUMIFS(BDD[Incrémentation],BDD[Code Article],Magasin[[#This Row],[Code ]])</f>
        <v>2</v>
      </c>
      <c r="D160" t="s">
        <v>482</v>
      </c>
    </row>
    <row r="161" spans="1:4" x14ac:dyDescent="0.45">
      <c r="A161" t="s">
        <v>162</v>
      </c>
      <c r="B161" t="s">
        <v>655</v>
      </c>
      <c r="C161" s="1">
        <f>SUMIFS(BDD[Incrémentation],BDD[Code Article],Magasin[[#This Row],[Code ]])</f>
        <v>1</v>
      </c>
      <c r="D161" t="s">
        <v>482</v>
      </c>
    </row>
    <row r="162" spans="1:4" x14ac:dyDescent="0.45">
      <c r="A162" t="s">
        <v>163</v>
      </c>
      <c r="B162" t="s">
        <v>656</v>
      </c>
      <c r="C162" s="1">
        <f>SUMIFS(BDD[Incrémentation],BDD[Code Article],Magasin[[#This Row],[Code ]])</f>
        <v>1</v>
      </c>
      <c r="D162" t="s">
        <v>482</v>
      </c>
    </row>
    <row r="163" spans="1:4" x14ac:dyDescent="0.45">
      <c r="A163" t="s">
        <v>164</v>
      </c>
      <c r="B163" t="s">
        <v>657</v>
      </c>
      <c r="C163" s="1">
        <f>SUMIFS(BDD[Incrémentation],BDD[Code Article],Magasin[[#This Row],[Code ]])</f>
        <v>1</v>
      </c>
      <c r="D163" t="s">
        <v>482</v>
      </c>
    </row>
    <row r="164" spans="1:4" x14ac:dyDescent="0.45">
      <c r="A164" t="s">
        <v>165</v>
      </c>
      <c r="B164" t="s">
        <v>658</v>
      </c>
      <c r="C164" s="1">
        <f>SUMIFS(BDD[Incrémentation],BDD[Code Article],Magasin[[#This Row],[Code ]])</f>
        <v>1</v>
      </c>
      <c r="D164">
        <v>0</v>
      </c>
    </row>
    <row r="165" spans="1:4" x14ac:dyDescent="0.45">
      <c r="A165" t="s">
        <v>166</v>
      </c>
      <c r="B165" t="s">
        <v>659</v>
      </c>
      <c r="C165" s="1">
        <f>SUMIFS(BDD[Incrémentation],BDD[Code Article],Magasin[[#This Row],[Code ]])</f>
        <v>1</v>
      </c>
      <c r="D165" t="s">
        <v>482</v>
      </c>
    </row>
    <row r="166" spans="1:4" x14ac:dyDescent="0.45">
      <c r="A166" t="s">
        <v>167</v>
      </c>
      <c r="B166" t="s">
        <v>660</v>
      </c>
      <c r="C166" s="1">
        <f>SUMIFS(BDD[Incrémentation],BDD[Code Article],Magasin[[#This Row],[Code ]])</f>
        <v>1</v>
      </c>
      <c r="D166" t="s">
        <v>482</v>
      </c>
    </row>
    <row r="167" spans="1:4" x14ac:dyDescent="0.45">
      <c r="A167" t="s">
        <v>168</v>
      </c>
      <c r="B167" t="s">
        <v>661</v>
      </c>
      <c r="C167" s="1">
        <f>SUMIFS(BDD[Incrémentation],BDD[Code Article],Magasin[[#This Row],[Code ]])</f>
        <v>2</v>
      </c>
      <c r="D167" t="s">
        <v>482</v>
      </c>
    </row>
    <row r="168" spans="1:4" x14ac:dyDescent="0.45">
      <c r="A168" t="s">
        <v>169</v>
      </c>
      <c r="B168" t="s">
        <v>662</v>
      </c>
      <c r="C168" s="1">
        <f>SUMIFS(BDD[Incrémentation],BDD[Code Article],Magasin[[#This Row],[Code ]])</f>
        <v>1</v>
      </c>
      <c r="D168">
        <v>0</v>
      </c>
    </row>
    <row r="169" spans="1:4" x14ac:dyDescent="0.45">
      <c r="A169" t="s">
        <v>170</v>
      </c>
      <c r="B169" t="s">
        <v>663</v>
      </c>
      <c r="C169" s="1">
        <f>SUMIFS(BDD[Incrémentation],BDD[Code Article],Magasin[[#This Row],[Code ]])</f>
        <v>2</v>
      </c>
      <c r="D169" t="s">
        <v>482</v>
      </c>
    </row>
    <row r="170" spans="1:4" x14ac:dyDescent="0.45">
      <c r="A170" t="s">
        <v>171</v>
      </c>
      <c r="B170" t="s">
        <v>664</v>
      </c>
      <c r="C170" s="1">
        <f>SUMIFS(BDD[Incrémentation],BDD[Code Article],Magasin[[#This Row],[Code ]])</f>
        <v>1</v>
      </c>
      <c r="D170" t="s">
        <v>482</v>
      </c>
    </row>
    <row r="171" spans="1:4" x14ac:dyDescent="0.45">
      <c r="A171" t="s">
        <v>172</v>
      </c>
      <c r="B171" t="s">
        <v>665</v>
      </c>
      <c r="C171" s="1">
        <f>SUMIFS(BDD[Incrémentation],BDD[Code Article],Magasin[[#This Row],[Code ]])</f>
        <v>1</v>
      </c>
      <c r="D171" t="s">
        <v>482</v>
      </c>
    </row>
    <row r="172" spans="1:4" x14ac:dyDescent="0.45">
      <c r="A172" t="s">
        <v>173</v>
      </c>
      <c r="B172" t="s">
        <v>666</v>
      </c>
      <c r="C172" s="1">
        <f>SUMIFS(BDD[Incrémentation],BDD[Code Article],Magasin[[#This Row],[Code ]])</f>
        <v>3</v>
      </c>
      <c r="D172" t="s">
        <v>482</v>
      </c>
    </row>
    <row r="173" spans="1:4" x14ac:dyDescent="0.45">
      <c r="A173" t="s">
        <v>174</v>
      </c>
      <c r="B173" t="s">
        <v>667</v>
      </c>
      <c r="C173" s="1">
        <f>SUMIFS(BDD[Incrémentation],BDD[Code Article],Magasin[[#This Row],[Code ]])</f>
        <v>2</v>
      </c>
      <c r="D173" t="s">
        <v>482</v>
      </c>
    </row>
    <row r="174" spans="1:4" x14ac:dyDescent="0.45">
      <c r="A174" t="s">
        <v>175</v>
      </c>
      <c r="B174" t="s">
        <v>668</v>
      </c>
      <c r="C174" s="1">
        <f>SUMIFS(BDD[Incrémentation],BDD[Code Article],Magasin[[#This Row],[Code ]])</f>
        <v>2</v>
      </c>
      <c r="D174" t="s">
        <v>482</v>
      </c>
    </row>
    <row r="175" spans="1:4" x14ac:dyDescent="0.45">
      <c r="A175" t="s">
        <v>176</v>
      </c>
      <c r="B175" t="s">
        <v>669</v>
      </c>
      <c r="C175" s="1">
        <f>SUMIFS(BDD[Incrémentation],BDD[Code Article],Magasin[[#This Row],[Code ]])</f>
        <v>1</v>
      </c>
      <c r="D175" t="s">
        <v>482</v>
      </c>
    </row>
    <row r="176" spans="1:4" x14ac:dyDescent="0.45">
      <c r="A176" t="s">
        <v>177</v>
      </c>
      <c r="B176" t="s">
        <v>670</v>
      </c>
      <c r="C176" s="1">
        <f>SUMIFS(BDD[Incrémentation],BDD[Code Article],Magasin[[#This Row],[Code ]])</f>
        <v>1</v>
      </c>
      <c r="D176" t="s">
        <v>482</v>
      </c>
    </row>
    <row r="177" spans="1:4" x14ac:dyDescent="0.45">
      <c r="A177" t="s">
        <v>178</v>
      </c>
      <c r="B177" t="s">
        <v>671</v>
      </c>
      <c r="C177" s="1">
        <f>SUMIFS(BDD[Incrémentation],BDD[Code Article],Magasin[[#This Row],[Code ]])</f>
        <v>2</v>
      </c>
      <c r="D177" t="s">
        <v>482</v>
      </c>
    </row>
    <row r="178" spans="1:4" x14ac:dyDescent="0.45">
      <c r="A178" t="s">
        <v>179</v>
      </c>
      <c r="B178" t="s">
        <v>672</v>
      </c>
      <c r="C178" s="1">
        <f>SUMIFS(BDD[Incrémentation],BDD[Code Article],Magasin[[#This Row],[Code ]])</f>
        <v>1</v>
      </c>
      <c r="D178" t="s">
        <v>482</v>
      </c>
    </row>
    <row r="179" spans="1:4" x14ac:dyDescent="0.45">
      <c r="A179" t="s">
        <v>180</v>
      </c>
      <c r="B179" t="s">
        <v>673</v>
      </c>
      <c r="C179" s="1">
        <f>SUMIFS(BDD[Incrémentation],BDD[Code Article],Magasin[[#This Row],[Code ]])</f>
        <v>1</v>
      </c>
      <c r="D179" t="s">
        <v>482</v>
      </c>
    </row>
    <row r="180" spans="1:4" x14ac:dyDescent="0.45">
      <c r="A180" t="s">
        <v>181</v>
      </c>
      <c r="B180" t="s">
        <v>674</v>
      </c>
      <c r="C180" s="1">
        <f>SUMIFS(BDD[Incrémentation],BDD[Code Article],Magasin[[#This Row],[Code ]])</f>
        <v>1</v>
      </c>
      <c r="D180" t="s">
        <v>482</v>
      </c>
    </row>
    <row r="181" spans="1:4" x14ac:dyDescent="0.45">
      <c r="A181" t="s">
        <v>182</v>
      </c>
      <c r="B181" t="s">
        <v>675</v>
      </c>
      <c r="C181" s="1">
        <f>SUMIFS(BDD[Incrémentation],BDD[Code Article],Magasin[[#This Row],[Code ]])</f>
        <v>3</v>
      </c>
      <c r="D181" t="s">
        <v>482</v>
      </c>
    </row>
    <row r="182" spans="1:4" x14ac:dyDescent="0.45">
      <c r="A182" t="s">
        <v>183</v>
      </c>
      <c r="B182" t="s">
        <v>676</v>
      </c>
      <c r="C182" s="1">
        <f>SUMIFS(BDD[Incrémentation],BDD[Code Article],Magasin[[#This Row],[Code ]])</f>
        <v>5</v>
      </c>
      <c r="D182" t="s">
        <v>482</v>
      </c>
    </row>
    <row r="183" spans="1:4" x14ac:dyDescent="0.45">
      <c r="A183" t="s">
        <v>184</v>
      </c>
      <c r="B183" t="s">
        <v>677</v>
      </c>
      <c r="C183" s="1">
        <f>SUMIFS(BDD[Incrémentation],BDD[Code Article],Magasin[[#This Row],[Code ]])</f>
        <v>2</v>
      </c>
      <c r="D183" t="s">
        <v>482</v>
      </c>
    </row>
    <row r="184" spans="1:4" x14ac:dyDescent="0.45">
      <c r="A184" t="s">
        <v>185</v>
      </c>
      <c r="B184" t="s">
        <v>678</v>
      </c>
      <c r="C184" s="1">
        <f>SUMIFS(BDD[Incrémentation],BDD[Code Article],Magasin[[#This Row],[Code ]])</f>
        <v>1</v>
      </c>
      <c r="D184" t="s">
        <v>482</v>
      </c>
    </row>
    <row r="185" spans="1:4" x14ac:dyDescent="0.45">
      <c r="A185" t="s">
        <v>186</v>
      </c>
      <c r="B185" t="s">
        <v>679</v>
      </c>
      <c r="C185" s="1">
        <f>SUMIFS(BDD[Incrémentation],BDD[Code Article],Magasin[[#This Row],[Code ]])</f>
        <v>4</v>
      </c>
      <c r="D185" t="s">
        <v>482</v>
      </c>
    </row>
    <row r="186" spans="1:4" x14ac:dyDescent="0.45">
      <c r="A186" t="s">
        <v>187</v>
      </c>
      <c r="B186" t="s">
        <v>680</v>
      </c>
      <c r="C186" s="1">
        <f>SUMIFS(BDD[Incrémentation],BDD[Code Article],Magasin[[#This Row],[Code ]])</f>
        <v>3</v>
      </c>
      <c r="D186" t="s">
        <v>482</v>
      </c>
    </row>
    <row r="187" spans="1:4" x14ac:dyDescent="0.45">
      <c r="A187" t="s">
        <v>188</v>
      </c>
      <c r="B187" t="s">
        <v>681</v>
      </c>
      <c r="C187" s="1">
        <f>SUMIFS(BDD[Incrémentation],BDD[Code Article],Magasin[[#This Row],[Code ]])</f>
        <v>4</v>
      </c>
      <c r="D187" t="s">
        <v>507</v>
      </c>
    </row>
    <row r="188" spans="1:4" x14ac:dyDescent="0.45">
      <c r="A188" t="s">
        <v>189</v>
      </c>
      <c r="B188" t="s">
        <v>682</v>
      </c>
      <c r="C188" s="1">
        <f>SUMIFS(BDD[Incrémentation],BDD[Code Article],Magasin[[#This Row],[Code ]])</f>
        <v>11</v>
      </c>
      <c r="D188" t="s">
        <v>507</v>
      </c>
    </row>
    <row r="189" spans="1:4" x14ac:dyDescent="0.45">
      <c r="A189" t="s">
        <v>190</v>
      </c>
      <c r="B189" t="s">
        <v>683</v>
      </c>
      <c r="C189" s="1">
        <f>SUMIFS(BDD[Incrémentation],BDD[Code Article],Magasin[[#This Row],[Code ]])</f>
        <v>1</v>
      </c>
      <c r="D189" t="s">
        <v>507</v>
      </c>
    </row>
    <row r="190" spans="1:4" x14ac:dyDescent="0.45">
      <c r="A190" t="s">
        <v>191</v>
      </c>
      <c r="B190" t="s">
        <v>684</v>
      </c>
      <c r="C190" s="1">
        <f>SUMIFS(BDD[Incrémentation],BDD[Code Article],Magasin[[#This Row],[Code ]])</f>
        <v>2</v>
      </c>
      <c r="D190" t="s">
        <v>507</v>
      </c>
    </row>
    <row r="191" spans="1:4" x14ac:dyDescent="0.45">
      <c r="A191" t="s">
        <v>192</v>
      </c>
      <c r="B191" t="s">
        <v>685</v>
      </c>
      <c r="C191" s="1">
        <f>SUMIFS(BDD[Incrémentation],BDD[Code Article],Magasin[[#This Row],[Code ]])</f>
        <v>6</v>
      </c>
      <c r="D191" t="s">
        <v>482</v>
      </c>
    </row>
    <row r="192" spans="1:4" x14ac:dyDescent="0.45">
      <c r="A192" t="s">
        <v>193</v>
      </c>
      <c r="B192" t="s">
        <v>686</v>
      </c>
      <c r="C192" s="1">
        <f>SUMIFS(BDD[Incrémentation],BDD[Code Article],Magasin[[#This Row],[Code ]])</f>
        <v>3</v>
      </c>
      <c r="D192" t="s">
        <v>507</v>
      </c>
    </row>
    <row r="193" spans="1:4" x14ac:dyDescent="0.45">
      <c r="A193" t="s">
        <v>194</v>
      </c>
      <c r="B193" t="s">
        <v>687</v>
      </c>
      <c r="C193" s="1">
        <f>SUMIFS(BDD[Incrémentation],BDD[Code Article],Magasin[[#This Row],[Code ]])</f>
        <v>12</v>
      </c>
      <c r="D193" t="s">
        <v>482</v>
      </c>
    </row>
    <row r="194" spans="1:4" x14ac:dyDescent="0.45">
      <c r="A194" t="s">
        <v>195</v>
      </c>
      <c r="B194" t="s">
        <v>688</v>
      </c>
      <c r="C194" s="1">
        <f>SUMIFS(BDD[Incrémentation],BDD[Code Article],Magasin[[#This Row],[Code ]])</f>
        <v>8</v>
      </c>
      <c r="D194" t="s">
        <v>507</v>
      </c>
    </row>
    <row r="195" spans="1:4" x14ac:dyDescent="0.45">
      <c r="A195" t="s">
        <v>196</v>
      </c>
      <c r="B195" t="s">
        <v>689</v>
      </c>
      <c r="C195" s="1">
        <f>SUMIFS(BDD[Incrémentation],BDD[Code Article],Magasin[[#This Row],[Code ]])</f>
        <v>7</v>
      </c>
      <c r="D195" t="s">
        <v>482</v>
      </c>
    </row>
    <row r="196" spans="1:4" x14ac:dyDescent="0.45">
      <c r="A196" t="s">
        <v>197</v>
      </c>
      <c r="B196" t="s">
        <v>690</v>
      </c>
      <c r="C196" s="1">
        <f>SUMIFS(BDD[Incrémentation],BDD[Code Article],Magasin[[#This Row],[Code ]])</f>
        <v>7</v>
      </c>
      <c r="D196" t="s">
        <v>482</v>
      </c>
    </row>
    <row r="197" spans="1:4" x14ac:dyDescent="0.45">
      <c r="A197" t="s">
        <v>198</v>
      </c>
      <c r="B197" t="s">
        <v>691</v>
      </c>
      <c r="C197" s="1">
        <f>SUMIFS(BDD[Incrémentation],BDD[Code Article],Magasin[[#This Row],[Code ]])</f>
        <v>16</v>
      </c>
      <c r="D197" t="s">
        <v>482</v>
      </c>
    </row>
    <row r="198" spans="1:4" x14ac:dyDescent="0.45">
      <c r="A198" t="s">
        <v>199</v>
      </c>
      <c r="B198" t="s">
        <v>692</v>
      </c>
      <c r="C198" s="1">
        <f>SUMIFS(BDD[Incrémentation],BDD[Code Article],Magasin[[#This Row],[Code ]])</f>
        <v>14</v>
      </c>
      <c r="D198" t="s">
        <v>482</v>
      </c>
    </row>
    <row r="199" spans="1:4" x14ac:dyDescent="0.45">
      <c r="A199" t="s">
        <v>200</v>
      </c>
      <c r="B199" t="s">
        <v>693</v>
      </c>
      <c r="C199" s="1">
        <f>SUMIFS(BDD[Incrémentation],BDD[Code Article],Magasin[[#This Row],[Code ]])</f>
        <v>18</v>
      </c>
      <c r="D199" t="s">
        <v>482</v>
      </c>
    </row>
    <row r="200" spans="1:4" x14ac:dyDescent="0.45">
      <c r="A200" t="s">
        <v>201</v>
      </c>
      <c r="B200" t="s">
        <v>694</v>
      </c>
      <c r="C200" s="1">
        <f>SUMIFS(BDD[Incrémentation],BDD[Code Article],Magasin[[#This Row],[Code ]])</f>
        <v>8</v>
      </c>
      <c r="D200" t="s">
        <v>482</v>
      </c>
    </row>
    <row r="201" spans="1:4" x14ac:dyDescent="0.45">
      <c r="A201" t="s">
        <v>202</v>
      </c>
      <c r="B201" t="s">
        <v>695</v>
      </c>
      <c r="C201" s="1">
        <f>SUMIFS(BDD[Incrémentation],BDD[Code Article],Magasin[[#This Row],[Code ]])</f>
        <v>20</v>
      </c>
      <c r="D201" t="s">
        <v>482</v>
      </c>
    </row>
    <row r="202" spans="1:4" x14ac:dyDescent="0.45">
      <c r="A202" t="s">
        <v>203</v>
      </c>
      <c r="B202" t="s">
        <v>696</v>
      </c>
      <c r="C202" s="1">
        <f>SUMIFS(BDD[Incrémentation],BDD[Code Article],Magasin[[#This Row],[Code ]])</f>
        <v>14</v>
      </c>
      <c r="D202" t="s">
        <v>482</v>
      </c>
    </row>
    <row r="203" spans="1:4" x14ac:dyDescent="0.45">
      <c r="A203" t="s">
        <v>204</v>
      </c>
      <c r="B203" t="s">
        <v>697</v>
      </c>
      <c r="C203" s="1">
        <f>SUMIFS(BDD[Incrémentation],BDD[Code Article],Magasin[[#This Row],[Code ]])</f>
        <v>23</v>
      </c>
      <c r="D203" t="s">
        <v>482</v>
      </c>
    </row>
    <row r="204" spans="1:4" x14ac:dyDescent="0.45">
      <c r="A204" t="s">
        <v>205</v>
      </c>
      <c r="B204" t="s">
        <v>698</v>
      </c>
      <c r="C204" s="1">
        <f>SUMIFS(BDD[Incrémentation],BDD[Code Article],Magasin[[#This Row],[Code ]])</f>
        <v>8</v>
      </c>
      <c r="D204" t="s">
        <v>482</v>
      </c>
    </row>
    <row r="205" spans="1:4" x14ac:dyDescent="0.45">
      <c r="A205" t="s">
        <v>206</v>
      </c>
      <c r="B205" t="s">
        <v>699</v>
      </c>
      <c r="C205" s="1">
        <f>SUMIFS(BDD[Incrémentation],BDD[Code Article],Magasin[[#This Row],[Code ]])</f>
        <v>3</v>
      </c>
      <c r="D205" t="s">
        <v>515</v>
      </c>
    </row>
    <row r="206" spans="1:4" x14ac:dyDescent="0.45">
      <c r="A206" t="s">
        <v>207</v>
      </c>
      <c r="B206" t="s">
        <v>700</v>
      </c>
      <c r="C206" s="1">
        <f>SUMIFS(BDD[Incrémentation],BDD[Code Article],Magasin[[#This Row],[Code ]])</f>
        <v>48</v>
      </c>
      <c r="D206" t="s">
        <v>482</v>
      </c>
    </row>
    <row r="207" spans="1:4" x14ac:dyDescent="0.45">
      <c r="A207" t="s">
        <v>208</v>
      </c>
      <c r="B207" t="s">
        <v>701</v>
      </c>
      <c r="C207" s="1">
        <f>SUMIFS(BDD[Incrémentation],BDD[Code Article],Magasin[[#This Row],[Code ]])</f>
        <v>50</v>
      </c>
      <c r="D207" t="s">
        <v>482</v>
      </c>
    </row>
    <row r="208" spans="1:4" x14ac:dyDescent="0.45">
      <c r="A208" t="s">
        <v>209</v>
      </c>
      <c r="B208" t="s">
        <v>702</v>
      </c>
      <c r="C208" s="1">
        <f>SUMIFS(BDD[Incrémentation],BDD[Code Article],Magasin[[#This Row],[Code ]])</f>
        <v>50</v>
      </c>
      <c r="D208" t="s">
        <v>482</v>
      </c>
    </row>
    <row r="209" spans="1:4" x14ac:dyDescent="0.45">
      <c r="A209" t="s">
        <v>210</v>
      </c>
      <c r="B209" t="s">
        <v>703</v>
      </c>
      <c r="C209" s="1">
        <f>SUMIFS(BDD[Incrémentation],BDD[Code Article],Magasin[[#This Row],[Code ]])</f>
        <v>5</v>
      </c>
      <c r="D209" t="s">
        <v>704</v>
      </c>
    </row>
    <row r="210" spans="1:4" x14ac:dyDescent="0.45">
      <c r="A210" t="s">
        <v>211</v>
      </c>
      <c r="B210" t="s">
        <v>705</v>
      </c>
      <c r="C210" s="1">
        <f>SUMIFS(BDD[Incrémentation],BDD[Code Article],Magasin[[#This Row],[Code ]])</f>
        <v>3</v>
      </c>
      <c r="D210" t="s">
        <v>704</v>
      </c>
    </row>
    <row r="211" spans="1:4" x14ac:dyDescent="0.45">
      <c r="A211" t="s">
        <v>212</v>
      </c>
      <c r="B211" t="s">
        <v>706</v>
      </c>
      <c r="C211" s="1">
        <f>SUMIFS(BDD[Incrémentation],BDD[Code Article],Magasin[[#This Row],[Code ]])</f>
        <v>8</v>
      </c>
      <c r="D211" t="s">
        <v>484</v>
      </c>
    </row>
    <row r="212" spans="1:4" x14ac:dyDescent="0.45">
      <c r="A212" t="s">
        <v>213</v>
      </c>
      <c r="B212" t="s">
        <v>707</v>
      </c>
      <c r="C212" s="1">
        <f>SUMIFS(BDD[Incrémentation],BDD[Code Article],Magasin[[#This Row],[Code ]])</f>
        <v>3</v>
      </c>
      <c r="D212" t="s">
        <v>482</v>
      </c>
    </row>
    <row r="213" spans="1:4" x14ac:dyDescent="0.45">
      <c r="A213" t="s">
        <v>214</v>
      </c>
      <c r="B213" t="s">
        <v>708</v>
      </c>
      <c r="C213" s="1">
        <f>SUMIFS(BDD[Incrémentation],BDD[Code Article],Magasin[[#This Row],[Code ]])</f>
        <v>1</v>
      </c>
      <c r="D213" t="s">
        <v>482</v>
      </c>
    </row>
    <row r="214" spans="1:4" x14ac:dyDescent="0.45">
      <c r="A214" t="s">
        <v>215</v>
      </c>
      <c r="B214" t="s">
        <v>709</v>
      </c>
      <c r="C214" s="1">
        <f>SUMIFS(BDD[Incrémentation],BDD[Code Article],Magasin[[#This Row],[Code ]])</f>
        <v>1</v>
      </c>
      <c r="D214" t="s">
        <v>482</v>
      </c>
    </row>
    <row r="215" spans="1:4" x14ac:dyDescent="0.45">
      <c r="A215" t="s">
        <v>216</v>
      </c>
      <c r="B215" t="s">
        <v>710</v>
      </c>
      <c r="C215" s="1">
        <f>SUMIFS(BDD[Incrémentation],BDD[Code Article],Magasin[[#This Row],[Code ]])</f>
        <v>1</v>
      </c>
      <c r="D215" t="s">
        <v>482</v>
      </c>
    </row>
    <row r="216" spans="1:4" x14ac:dyDescent="0.45">
      <c r="A216" t="s">
        <v>217</v>
      </c>
      <c r="B216" t="s">
        <v>711</v>
      </c>
      <c r="C216" s="1">
        <f>SUMIFS(BDD[Incrémentation],BDD[Code Article],Magasin[[#This Row],[Code ]])</f>
        <v>1</v>
      </c>
      <c r="D216" t="s">
        <v>482</v>
      </c>
    </row>
    <row r="217" spans="1:4" x14ac:dyDescent="0.45">
      <c r="A217" t="s">
        <v>218</v>
      </c>
      <c r="B217" t="s">
        <v>712</v>
      </c>
      <c r="C217" s="1">
        <f>SUMIFS(BDD[Incrémentation],BDD[Code Article],Magasin[[#This Row],[Code ]])</f>
        <v>2</v>
      </c>
      <c r="D217" t="s">
        <v>482</v>
      </c>
    </row>
    <row r="218" spans="1:4" x14ac:dyDescent="0.45">
      <c r="A218" t="s">
        <v>219</v>
      </c>
      <c r="B218" t="s">
        <v>713</v>
      </c>
      <c r="C218" s="1">
        <f>SUMIFS(BDD[Incrémentation],BDD[Code Article],Magasin[[#This Row],[Code ]])</f>
        <v>17</v>
      </c>
      <c r="D218" t="s">
        <v>482</v>
      </c>
    </row>
    <row r="219" spans="1:4" x14ac:dyDescent="0.45">
      <c r="A219" t="s">
        <v>220</v>
      </c>
      <c r="B219" t="s">
        <v>714</v>
      </c>
      <c r="C219" s="1">
        <f>SUMIFS(BDD[Incrémentation],BDD[Code Article],Magasin[[#This Row],[Code ]])</f>
        <v>8</v>
      </c>
      <c r="D219" t="s">
        <v>482</v>
      </c>
    </row>
    <row r="220" spans="1:4" x14ac:dyDescent="0.45">
      <c r="A220" t="s">
        <v>221</v>
      </c>
      <c r="B220" t="s">
        <v>715</v>
      </c>
      <c r="C220" s="1">
        <f>SUMIFS(BDD[Incrémentation],BDD[Code Article],Magasin[[#This Row],[Code ]])</f>
        <v>1</v>
      </c>
      <c r="D220" t="s">
        <v>482</v>
      </c>
    </row>
    <row r="221" spans="1:4" x14ac:dyDescent="0.45">
      <c r="A221" t="s">
        <v>222</v>
      </c>
      <c r="B221" t="s">
        <v>716</v>
      </c>
      <c r="C221" s="1">
        <f>SUMIFS(BDD[Incrémentation],BDD[Code Article],Magasin[[#This Row],[Code ]])</f>
        <v>1</v>
      </c>
      <c r="D221" t="s">
        <v>482</v>
      </c>
    </row>
    <row r="222" spans="1:4" x14ac:dyDescent="0.45">
      <c r="A222" t="s">
        <v>223</v>
      </c>
      <c r="B222" t="s">
        <v>717</v>
      </c>
      <c r="C222" s="1">
        <f>SUMIFS(BDD[Incrémentation],BDD[Code Article],Magasin[[#This Row],[Code ]])</f>
        <v>5</v>
      </c>
      <c r="D222" t="s">
        <v>482</v>
      </c>
    </row>
    <row r="223" spans="1:4" x14ac:dyDescent="0.45">
      <c r="A223" t="s">
        <v>224</v>
      </c>
      <c r="B223" t="s">
        <v>718</v>
      </c>
      <c r="C223" s="1">
        <f>SUMIFS(BDD[Incrémentation],BDD[Code Article],Magasin[[#This Row],[Code ]])</f>
        <v>2</v>
      </c>
      <c r="D223" t="s">
        <v>482</v>
      </c>
    </row>
    <row r="224" spans="1:4" x14ac:dyDescent="0.45">
      <c r="A224" t="s">
        <v>225</v>
      </c>
      <c r="B224" t="s">
        <v>719</v>
      </c>
      <c r="C224" s="1">
        <f>SUMIFS(BDD[Incrémentation],BDD[Code Article],Magasin[[#This Row],[Code ]])</f>
        <v>57</v>
      </c>
      <c r="D224" t="s">
        <v>482</v>
      </c>
    </row>
    <row r="225" spans="1:4" x14ac:dyDescent="0.45">
      <c r="A225" t="s">
        <v>226</v>
      </c>
      <c r="B225" t="s">
        <v>720</v>
      </c>
      <c r="C225" s="1">
        <f>SUMIFS(BDD[Incrémentation],BDD[Code Article],Magasin[[#This Row],[Code ]])</f>
        <v>12</v>
      </c>
      <c r="D225" t="s">
        <v>482</v>
      </c>
    </row>
    <row r="226" spans="1:4" x14ac:dyDescent="0.45">
      <c r="A226" t="s">
        <v>227</v>
      </c>
      <c r="B226" t="s">
        <v>721</v>
      </c>
      <c r="C226" s="1">
        <f>SUMIFS(BDD[Incrémentation],BDD[Code Article],Magasin[[#This Row],[Code ]])</f>
        <v>64</v>
      </c>
      <c r="D226" t="s">
        <v>482</v>
      </c>
    </row>
    <row r="227" spans="1:4" x14ac:dyDescent="0.45">
      <c r="A227" t="s">
        <v>228</v>
      </c>
      <c r="B227" t="s">
        <v>722</v>
      </c>
      <c r="C227" s="1">
        <f>SUMIFS(BDD[Incrémentation],BDD[Code Article],Magasin[[#This Row],[Code ]])</f>
        <v>1383</v>
      </c>
      <c r="D227" t="s">
        <v>482</v>
      </c>
    </row>
    <row r="228" spans="1:4" x14ac:dyDescent="0.45">
      <c r="A228" t="s">
        <v>229</v>
      </c>
      <c r="B228" t="s">
        <v>723</v>
      </c>
      <c r="C228" s="1">
        <f>SUMIFS(BDD[Incrémentation],BDD[Code Article],Magasin[[#This Row],[Code ]])</f>
        <v>1170</v>
      </c>
      <c r="D228" t="s">
        <v>482</v>
      </c>
    </row>
    <row r="229" spans="1:4" x14ac:dyDescent="0.45">
      <c r="A229" t="s">
        <v>230</v>
      </c>
      <c r="B229" t="s">
        <v>724</v>
      </c>
      <c r="C229" s="1">
        <f>SUMIFS(BDD[Incrémentation],BDD[Code Article],Magasin[[#This Row],[Code ]])</f>
        <v>4617</v>
      </c>
      <c r="D229" t="s">
        <v>482</v>
      </c>
    </row>
    <row r="230" spans="1:4" x14ac:dyDescent="0.45">
      <c r="A230" t="s">
        <v>231</v>
      </c>
      <c r="B230" t="s">
        <v>725</v>
      </c>
      <c r="C230" s="1">
        <f>SUMIFS(BDD[Incrémentation],BDD[Code Article],Magasin[[#This Row],[Code ]])</f>
        <v>54</v>
      </c>
      <c r="D230" t="s">
        <v>482</v>
      </c>
    </row>
    <row r="231" spans="1:4" x14ac:dyDescent="0.45">
      <c r="A231" t="s">
        <v>232</v>
      </c>
      <c r="B231" t="s">
        <v>726</v>
      </c>
      <c r="C231" s="1">
        <f>SUMIFS(BDD[Incrémentation],BDD[Code Article],Magasin[[#This Row],[Code ]])</f>
        <v>40</v>
      </c>
      <c r="D231" t="s">
        <v>482</v>
      </c>
    </row>
    <row r="232" spans="1:4" x14ac:dyDescent="0.45">
      <c r="A232" t="s">
        <v>233</v>
      </c>
      <c r="B232" t="s">
        <v>727</v>
      </c>
      <c r="C232" s="1">
        <f>SUMIFS(BDD[Incrémentation],BDD[Code Article],Magasin[[#This Row],[Code ]])</f>
        <v>53</v>
      </c>
      <c r="D232" t="s">
        <v>482</v>
      </c>
    </row>
    <row r="233" spans="1:4" x14ac:dyDescent="0.45">
      <c r="A233" t="s">
        <v>234</v>
      </c>
      <c r="B233" t="s">
        <v>728</v>
      </c>
      <c r="C233" s="1">
        <f>SUMIFS(BDD[Incrémentation],BDD[Code Article],Magasin[[#This Row],[Code ]])</f>
        <v>1896</v>
      </c>
      <c r="D233" t="s">
        <v>482</v>
      </c>
    </row>
    <row r="234" spans="1:4" x14ac:dyDescent="0.45">
      <c r="A234" t="s">
        <v>235</v>
      </c>
      <c r="B234" t="s">
        <v>729</v>
      </c>
      <c r="C234" s="1">
        <f>SUMIFS(BDD[Incrémentation],BDD[Code Article],Magasin[[#This Row],[Code ]])</f>
        <v>1360</v>
      </c>
      <c r="D234" t="s">
        <v>482</v>
      </c>
    </row>
    <row r="235" spans="1:4" x14ac:dyDescent="0.45">
      <c r="A235" t="s">
        <v>236</v>
      </c>
      <c r="B235" t="s">
        <v>730</v>
      </c>
      <c r="C235" s="1">
        <f>SUMIFS(BDD[Incrémentation],BDD[Code Article],Magasin[[#This Row],[Code ]])</f>
        <v>168</v>
      </c>
      <c r="D235" t="s">
        <v>482</v>
      </c>
    </row>
    <row r="236" spans="1:4" x14ac:dyDescent="0.45">
      <c r="A236" t="s">
        <v>237</v>
      </c>
      <c r="B236" t="s">
        <v>731</v>
      </c>
      <c r="C236" s="1">
        <f>SUMIFS(BDD[Incrémentation],BDD[Code Article],Magasin[[#This Row],[Code ]])</f>
        <v>182</v>
      </c>
      <c r="D236" t="s">
        <v>482</v>
      </c>
    </row>
    <row r="237" spans="1:4" x14ac:dyDescent="0.45">
      <c r="A237" t="s">
        <v>238</v>
      </c>
      <c r="B237" t="s">
        <v>732</v>
      </c>
      <c r="C237" s="1">
        <f>SUMIFS(BDD[Incrémentation],BDD[Code Article],Magasin[[#This Row],[Code ]])</f>
        <v>2058</v>
      </c>
      <c r="D237" t="s">
        <v>482</v>
      </c>
    </row>
    <row r="238" spans="1:4" x14ac:dyDescent="0.45">
      <c r="A238" t="s">
        <v>239</v>
      </c>
      <c r="B238" t="s">
        <v>733</v>
      </c>
      <c r="C238" s="1">
        <f>SUMIFS(BDD[Incrémentation],BDD[Code Article],Magasin[[#This Row],[Code ]])</f>
        <v>1861</v>
      </c>
      <c r="D238" t="s">
        <v>482</v>
      </c>
    </row>
    <row r="239" spans="1:4" x14ac:dyDescent="0.45">
      <c r="A239" t="s">
        <v>240</v>
      </c>
      <c r="B239" t="s">
        <v>734</v>
      </c>
      <c r="C239" s="1">
        <f>SUMIFS(BDD[Incrémentation],BDD[Code Article],Magasin[[#This Row],[Code ]])</f>
        <v>3</v>
      </c>
      <c r="D239" t="s">
        <v>735</v>
      </c>
    </row>
    <row r="240" spans="1:4" x14ac:dyDescent="0.45">
      <c r="A240" t="s">
        <v>241</v>
      </c>
      <c r="B240" t="s">
        <v>736</v>
      </c>
      <c r="C240" s="1">
        <f>SUMIFS(BDD[Incrémentation],BDD[Code Article],Magasin[[#This Row],[Code ]])</f>
        <v>3</v>
      </c>
      <c r="D240" t="s">
        <v>507</v>
      </c>
    </row>
    <row r="241" spans="1:4" x14ac:dyDescent="0.45">
      <c r="A241" t="s">
        <v>242</v>
      </c>
      <c r="B241" t="s">
        <v>737</v>
      </c>
      <c r="C241" s="1">
        <f>SUMIFS(BDD[Incrémentation],BDD[Code Article],Magasin[[#This Row],[Code ]])</f>
        <v>9</v>
      </c>
      <c r="D241" t="s">
        <v>507</v>
      </c>
    </row>
    <row r="242" spans="1:4" x14ac:dyDescent="0.45">
      <c r="A242" t="s">
        <v>243</v>
      </c>
      <c r="B242" t="s">
        <v>738</v>
      </c>
      <c r="C242" s="1">
        <f>SUMIFS(BDD[Incrémentation],BDD[Code Article],Magasin[[#This Row],[Code ]])</f>
        <v>230</v>
      </c>
      <c r="D242" t="s">
        <v>482</v>
      </c>
    </row>
    <row r="243" spans="1:4" x14ac:dyDescent="0.45">
      <c r="A243" t="s">
        <v>244</v>
      </c>
      <c r="B243" t="s">
        <v>739</v>
      </c>
      <c r="C243" s="1">
        <f>SUMIFS(BDD[Incrémentation],BDD[Code Article],Magasin[[#This Row],[Code ]])</f>
        <v>90</v>
      </c>
      <c r="D243" t="s">
        <v>482</v>
      </c>
    </row>
    <row r="244" spans="1:4" x14ac:dyDescent="0.45">
      <c r="A244" t="s">
        <v>245</v>
      </c>
      <c r="B244" t="s">
        <v>740</v>
      </c>
      <c r="C244" s="1">
        <f>SUMIFS(BDD[Incrémentation],BDD[Code Article],Magasin[[#This Row],[Code ]])</f>
        <v>2</v>
      </c>
      <c r="D244" t="s">
        <v>507</v>
      </c>
    </row>
    <row r="245" spans="1:4" x14ac:dyDescent="0.45">
      <c r="A245" t="s">
        <v>246</v>
      </c>
      <c r="B245" t="s">
        <v>741</v>
      </c>
      <c r="C245" s="1">
        <f>SUMIFS(BDD[Incrémentation],BDD[Code Article],Magasin[[#This Row],[Code ]])</f>
        <v>1</v>
      </c>
      <c r="D245" t="s">
        <v>507</v>
      </c>
    </row>
    <row r="246" spans="1:4" x14ac:dyDescent="0.45">
      <c r="A246" t="s">
        <v>247</v>
      </c>
      <c r="B246" t="s">
        <v>742</v>
      </c>
      <c r="C246" s="1">
        <f>SUMIFS(BDD[Incrémentation],BDD[Code Article],Magasin[[#This Row],[Code ]])</f>
        <v>5</v>
      </c>
      <c r="D246" t="s">
        <v>507</v>
      </c>
    </row>
    <row r="247" spans="1:4" x14ac:dyDescent="0.45">
      <c r="A247" t="s">
        <v>248</v>
      </c>
      <c r="B247" t="s">
        <v>743</v>
      </c>
      <c r="C247" s="1">
        <f>SUMIFS(BDD[Incrémentation],BDD[Code Article],Magasin[[#This Row],[Code ]])</f>
        <v>1</v>
      </c>
      <c r="D247" t="s">
        <v>510</v>
      </c>
    </row>
    <row r="248" spans="1:4" x14ac:dyDescent="0.45">
      <c r="A248" t="s">
        <v>249</v>
      </c>
      <c r="B248" t="s">
        <v>744</v>
      </c>
      <c r="C248" s="1">
        <f>SUMIFS(BDD[Incrémentation],BDD[Code Article],Magasin[[#This Row],[Code ]])</f>
        <v>10</v>
      </c>
      <c r="D248" t="s">
        <v>482</v>
      </c>
    </row>
    <row r="249" spans="1:4" x14ac:dyDescent="0.45">
      <c r="A249" t="s">
        <v>250</v>
      </c>
      <c r="B249" t="s">
        <v>745</v>
      </c>
      <c r="C249" s="1">
        <f>SUMIFS(BDD[Incrémentation],BDD[Code Article],Magasin[[#This Row],[Code ]])</f>
        <v>12</v>
      </c>
      <c r="D249" t="s">
        <v>482</v>
      </c>
    </row>
    <row r="250" spans="1:4" x14ac:dyDescent="0.45">
      <c r="A250" t="s">
        <v>251</v>
      </c>
      <c r="B250" t="s">
        <v>746</v>
      </c>
      <c r="C250" s="1">
        <f>SUMIFS(BDD[Incrémentation],BDD[Code Article],Magasin[[#This Row],[Code ]])</f>
        <v>6</v>
      </c>
      <c r="D250" t="s">
        <v>482</v>
      </c>
    </row>
    <row r="251" spans="1:4" x14ac:dyDescent="0.45">
      <c r="A251" t="s">
        <v>252</v>
      </c>
      <c r="B251" t="s">
        <v>747</v>
      </c>
      <c r="C251" s="1">
        <f>SUMIFS(BDD[Incrémentation],BDD[Code Article],Magasin[[#This Row],[Code ]])</f>
        <v>100</v>
      </c>
      <c r="D251" t="s">
        <v>482</v>
      </c>
    </row>
    <row r="252" spans="1:4" x14ac:dyDescent="0.45">
      <c r="A252" t="s">
        <v>253</v>
      </c>
      <c r="B252" t="s">
        <v>748</v>
      </c>
      <c r="C252" s="1">
        <f>SUMIFS(BDD[Incrémentation],BDD[Code Article],Magasin[[#This Row],[Code ]])</f>
        <v>42</v>
      </c>
      <c r="D252" t="s">
        <v>482</v>
      </c>
    </row>
    <row r="253" spans="1:4" x14ac:dyDescent="0.45">
      <c r="A253" t="s">
        <v>254</v>
      </c>
      <c r="B253" t="s">
        <v>749</v>
      </c>
      <c r="C253" s="1">
        <f>SUMIFS(BDD[Incrémentation],BDD[Code Article],Magasin[[#This Row],[Code ]])</f>
        <v>30</v>
      </c>
      <c r="D253" t="s">
        <v>482</v>
      </c>
    </row>
    <row r="254" spans="1:4" x14ac:dyDescent="0.45">
      <c r="A254" t="s">
        <v>255</v>
      </c>
      <c r="B254" t="s">
        <v>750</v>
      </c>
      <c r="C254" s="1">
        <f>SUMIFS(BDD[Incrémentation],BDD[Code Article],Magasin[[#This Row],[Code ]])</f>
        <v>55</v>
      </c>
      <c r="D254" t="s">
        <v>482</v>
      </c>
    </row>
    <row r="255" spans="1:4" x14ac:dyDescent="0.45">
      <c r="A255" t="s">
        <v>256</v>
      </c>
      <c r="B255" t="s">
        <v>751</v>
      </c>
      <c r="C255" s="1">
        <f>SUMIFS(BDD[Incrémentation],BDD[Code Article],Magasin[[#This Row],[Code ]])</f>
        <v>50</v>
      </c>
      <c r="D255" t="s">
        <v>482</v>
      </c>
    </row>
    <row r="256" spans="1:4" x14ac:dyDescent="0.45">
      <c r="A256" t="s">
        <v>257</v>
      </c>
      <c r="B256" t="s">
        <v>752</v>
      </c>
      <c r="C256" s="1">
        <f>SUMIFS(BDD[Incrémentation],BDD[Code Article],Magasin[[#This Row],[Code ]])</f>
        <v>1</v>
      </c>
      <c r="D256" t="s">
        <v>482</v>
      </c>
    </row>
    <row r="257" spans="1:4" x14ac:dyDescent="0.45">
      <c r="A257" t="s">
        <v>258</v>
      </c>
      <c r="B257" t="s">
        <v>753</v>
      </c>
      <c r="C257" s="1">
        <f>SUMIFS(BDD[Incrémentation],BDD[Code Article],Magasin[[#This Row],[Code ]])</f>
        <v>4</v>
      </c>
      <c r="D257" t="s">
        <v>482</v>
      </c>
    </row>
    <row r="258" spans="1:4" x14ac:dyDescent="0.45">
      <c r="A258" t="s">
        <v>259</v>
      </c>
      <c r="B258" t="s">
        <v>754</v>
      </c>
      <c r="C258" s="1">
        <f>SUMIFS(BDD[Incrémentation],BDD[Code Article],Magasin[[#This Row],[Code ]])</f>
        <v>1</v>
      </c>
      <c r="D258" t="s">
        <v>482</v>
      </c>
    </row>
    <row r="259" spans="1:4" x14ac:dyDescent="0.45">
      <c r="A259" t="s">
        <v>260</v>
      </c>
      <c r="B259" t="s">
        <v>755</v>
      </c>
      <c r="C259" s="1">
        <f>SUMIFS(BDD[Incrémentation],BDD[Code Article],Magasin[[#This Row],[Code ]])</f>
        <v>4</v>
      </c>
      <c r="D259" t="s">
        <v>482</v>
      </c>
    </row>
    <row r="260" spans="1:4" x14ac:dyDescent="0.45">
      <c r="A260" t="s">
        <v>261</v>
      </c>
      <c r="B260" t="s">
        <v>756</v>
      </c>
      <c r="C260" s="1">
        <f>SUMIFS(BDD[Incrémentation],BDD[Code Article],Magasin[[#This Row],[Code ]])</f>
        <v>1</v>
      </c>
      <c r="D260" t="s">
        <v>482</v>
      </c>
    </row>
    <row r="261" spans="1:4" x14ac:dyDescent="0.45">
      <c r="A261" t="s">
        <v>262</v>
      </c>
      <c r="B261" t="s">
        <v>757</v>
      </c>
      <c r="C261" s="1">
        <f>SUMIFS(BDD[Incrémentation],BDD[Code Article],Magasin[[#This Row],[Code ]])</f>
        <v>1</v>
      </c>
      <c r="D261" t="s">
        <v>482</v>
      </c>
    </row>
    <row r="262" spans="1:4" x14ac:dyDescent="0.45">
      <c r="A262" t="s">
        <v>263</v>
      </c>
      <c r="B262" t="s">
        <v>758</v>
      </c>
      <c r="C262" s="1">
        <f>SUMIFS(BDD[Incrémentation],BDD[Code Article],Magasin[[#This Row],[Code ]])</f>
        <v>3</v>
      </c>
      <c r="D262" t="s">
        <v>482</v>
      </c>
    </row>
    <row r="263" spans="1:4" x14ac:dyDescent="0.45">
      <c r="A263" t="s">
        <v>264</v>
      </c>
      <c r="B263" t="s">
        <v>759</v>
      </c>
      <c r="C263" s="1">
        <f>SUMIFS(BDD[Incrémentation],BDD[Code Article],Magasin[[#This Row],[Code ]])</f>
        <v>5</v>
      </c>
      <c r="D263" t="s">
        <v>507</v>
      </c>
    </row>
    <row r="264" spans="1:4" x14ac:dyDescent="0.45">
      <c r="A264" t="s">
        <v>265</v>
      </c>
      <c r="B264" t="s">
        <v>760</v>
      </c>
      <c r="C264" s="1">
        <f>SUMIFS(BDD[Incrémentation],BDD[Code Article],Magasin[[#This Row],[Code ]])</f>
        <v>150</v>
      </c>
      <c r="D264" t="s">
        <v>482</v>
      </c>
    </row>
    <row r="265" spans="1:4" x14ac:dyDescent="0.45">
      <c r="A265" t="s">
        <v>266</v>
      </c>
      <c r="B265" t="s">
        <v>761</v>
      </c>
      <c r="C265" s="1">
        <f>SUMIFS(BDD[Incrémentation],BDD[Code Article],Magasin[[#This Row],[Code ]])</f>
        <v>1</v>
      </c>
      <c r="D265" t="s">
        <v>507</v>
      </c>
    </row>
    <row r="266" spans="1:4" x14ac:dyDescent="0.45">
      <c r="A266" t="s">
        <v>267</v>
      </c>
      <c r="B266" t="s">
        <v>762</v>
      </c>
      <c r="C266" s="1">
        <f>SUMIFS(BDD[Incrémentation],BDD[Code Article],Magasin[[#This Row],[Code ]])</f>
        <v>3</v>
      </c>
      <c r="D266" t="s">
        <v>482</v>
      </c>
    </row>
    <row r="267" spans="1:4" x14ac:dyDescent="0.45">
      <c r="A267" t="s">
        <v>268</v>
      </c>
      <c r="B267" t="s">
        <v>763</v>
      </c>
      <c r="C267" s="1">
        <f>SUMIFS(BDD[Incrémentation],BDD[Code Article],Magasin[[#This Row],[Code ]])</f>
        <v>1</v>
      </c>
      <c r="D267" t="s">
        <v>482</v>
      </c>
    </row>
    <row r="268" spans="1:4" x14ac:dyDescent="0.45">
      <c r="A268" t="s">
        <v>269</v>
      </c>
      <c r="B268" t="s">
        <v>764</v>
      </c>
      <c r="C268" s="1">
        <f>SUMIFS(BDD[Incrémentation],BDD[Code Article],Magasin[[#This Row],[Code ]])</f>
        <v>38</v>
      </c>
      <c r="D268" t="s">
        <v>507</v>
      </c>
    </row>
    <row r="269" spans="1:4" x14ac:dyDescent="0.45">
      <c r="A269" t="s">
        <v>270</v>
      </c>
      <c r="B269" t="s">
        <v>765</v>
      </c>
      <c r="C269" s="1">
        <f>SUMIFS(BDD[Incrémentation],BDD[Code Article],Magasin[[#This Row],[Code ]])</f>
        <v>16</v>
      </c>
      <c r="D269" t="s">
        <v>482</v>
      </c>
    </row>
    <row r="270" spans="1:4" x14ac:dyDescent="0.45">
      <c r="A270" t="s">
        <v>271</v>
      </c>
      <c r="B270" t="s">
        <v>766</v>
      </c>
      <c r="C270" s="1">
        <f>SUMIFS(BDD[Incrémentation],BDD[Code Article],Magasin[[#This Row],[Code ]])</f>
        <v>27</v>
      </c>
      <c r="D270" t="s">
        <v>482</v>
      </c>
    </row>
    <row r="271" spans="1:4" x14ac:dyDescent="0.45">
      <c r="A271" t="s">
        <v>272</v>
      </c>
      <c r="B271" t="s">
        <v>767</v>
      </c>
      <c r="C271" s="1">
        <f>SUMIFS(BDD[Incrémentation],BDD[Code Article],Magasin[[#This Row],[Code ]])</f>
        <v>5</v>
      </c>
      <c r="D271" t="s">
        <v>482</v>
      </c>
    </row>
    <row r="272" spans="1:4" x14ac:dyDescent="0.45">
      <c r="A272" t="s">
        <v>273</v>
      </c>
      <c r="B272" t="s">
        <v>768</v>
      </c>
      <c r="C272" s="1">
        <f>SUMIFS(BDD[Incrémentation],BDD[Code Article],Magasin[[#This Row],[Code ]])</f>
        <v>200</v>
      </c>
      <c r="D272" t="s">
        <v>482</v>
      </c>
    </row>
    <row r="273" spans="1:4" x14ac:dyDescent="0.45">
      <c r="A273" t="s">
        <v>274</v>
      </c>
      <c r="B273" t="s">
        <v>769</v>
      </c>
      <c r="C273" s="1">
        <f>SUMIFS(BDD[Incrémentation],BDD[Code Article],Magasin[[#This Row],[Code ]])</f>
        <v>97</v>
      </c>
      <c r="D273" t="s">
        <v>482</v>
      </c>
    </row>
    <row r="274" spans="1:4" x14ac:dyDescent="0.45">
      <c r="A274" t="s">
        <v>275</v>
      </c>
      <c r="B274" t="s">
        <v>770</v>
      </c>
      <c r="C274" s="1">
        <f>SUMIFS(BDD[Incrémentation],BDD[Code Article],Magasin[[#This Row],[Code ]])</f>
        <v>33</v>
      </c>
      <c r="D274" t="s">
        <v>482</v>
      </c>
    </row>
    <row r="275" spans="1:4" x14ac:dyDescent="0.45">
      <c r="A275" t="s">
        <v>276</v>
      </c>
      <c r="B275" t="s">
        <v>771</v>
      </c>
      <c r="C275" s="1">
        <f>SUMIFS(BDD[Incrémentation],BDD[Code Article],Magasin[[#This Row],[Code ]])</f>
        <v>1</v>
      </c>
      <c r="D275" t="s">
        <v>482</v>
      </c>
    </row>
    <row r="276" spans="1:4" x14ac:dyDescent="0.45">
      <c r="A276" t="s">
        <v>277</v>
      </c>
      <c r="B276" t="s">
        <v>772</v>
      </c>
      <c r="C276" s="1">
        <f>SUMIFS(BDD[Incrémentation],BDD[Code Article],Magasin[[#This Row],[Code ]])</f>
        <v>1</v>
      </c>
      <c r="D276" t="s">
        <v>482</v>
      </c>
    </row>
    <row r="277" spans="1:4" x14ac:dyDescent="0.45">
      <c r="A277" t="s">
        <v>278</v>
      </c>
      <c r="B277" t="s">
        <v>773</v>
      </c>
      <c r="C277" s="1">
        <f>SUMIFS(BDD[Incrémentation],BDD[Code Article],Magasin[[#This Row],[Code ]])</f>
        <v>50</v>
      </c>
      <c r="D277" t="s">
        <v>482</v>
      </c>
    </row>
    <row r="278" spans="1:4" x14ac:dyDescent="0.45">
      <c r="A278" t="s">
        <v>279</v>
      </c>
      <c r="B278" t="s">
        <v>774</v>
      </c>
      <c r="C278" s="1">
        <f>SUMIFS(BDD[Incrémentation],BDD[Code Article],Magasin[[#This Row],[Code ]])</f>
        <v>2</v>
      </c>
      <c r="D278" t="s">
        <v>482</v>
      </c>
    </row>
    <row r="279" spans="1:4" x14ac:dyDescent="0.45">
      <c r="A279" t="s">
        <v>280</v>
      </c>
      <c r="B279" t="s">
        <v>775</v>
      </c>
      <c r="C279" s="1">
        <f>SUMIFS(BDD[Incrémentation],BDD[Code Article],Magasin[[#This Row],[Code ]])</f>
        <v>2</v>
      </c>
      <c r="D279" t="s">
        <v>482</v>
      </c>
    </row>
    <row r="280" spans="1:4" x14ac:dyDescent="0.45">
      <c r="A280" t="s">
        <v>281</v>
      </c>
      <c r="B280" t="s">
        <v>776</v>
      </c>
      <c r="C280" s="1">
        <f>SUMIFS(BDD[Incrémentation],BDD[Code Article],Magasin[[#This Row],[Code ]])</f>
        <v>2</v>
      </c>
      <c r="D280" t="s">
        <v>482</v>
      </c>
    </row>
    <row r="281" spans="1:4" x14ac:dyDescent="0.45">
      <c r="A281" t="s">
        <v>282</v>
      </c>
      <c r="B281" t="s">
        <v>777</v>
      </c>
      <c r="C281" s="1">
        <f>SUMIFS(BDD[Incrémentation],BDD[Code Article],Magasin[[#This Row],[Code ]])</f>
        <v>6</v>
      </c>
      <c r="D281" t="s">
        <v>482</v>
      </c>
    </row>
    <row r="282" spans="1:4" x14ac:dyDescent="0.45">
      <c r="A282" t="s">
        <v>283</v>
      </c>
      <c r="B282" t="s">
        <v>778</v>
      </c>
      <c r="C282" s="1">
        <f>SUMIFS(BDD[Incrémentation],BDD[Code Article],Magasin[[#This Row],[Code ]])</f>
        <v>2</v>
      </c>
      <c r="D282" t="s">
        <v>482</v>
      </c>
    </row>
    <row r="283" spans="1:4" x14ac:dyDescent="0.45">
      <c r="A283" t="s">
        <v>284</v>
      </c>
      <c r="B283" t="s">
        <v>779</v>
      </c>
      <c r="C283" s="1">
        <f>SUMIFS(BDD[Incrémentation],BDD[Code Article],Magasin[[#This Row],[Code ]])</f>
        <v>2</v>
      </c>
      <c r="D283" t="s">
        <v>482</v>
      </c>
    </row>
    <row r="284" spans="1:4" x14ac:dyDescent="0.45">
      <c r="A284" t="s">
        <v>285</v>
      </c>
      <c r="B284" t="s">
        <v>780</v>
      </c>
      <c r="C284" s="1">
        <f>SUMIFS(BDD[Incrémentation],BDD[Code Article],Magasin[[#This Row],[Code ]])</f>
        <v>1</v>
      </c>
      <c r="D284" t="s">
        <v>482</v>
      </c>
    </row>
    <row r="285" spans="1:4" x14ac:dyDescent="0.45">
      <c r="A285" t="s">
        <v>286</v>
      </c>
      <c r="B285" t="s">
        <v>781</v>
      </c>
      <c r="C285" s="1">
        <f>SUMIFS(BDD[Incrémentation],BDD[Code Article],Magasin[[#This Row],[Code ]])</f>
        <v>1</v>
      </c>
      <c r="D285" t="s">
        <v>482</v>
      </c>
    </row>
    <row r="286" spans="1:4" x14ac:dyDescent="0.45">
      <c r="A286" t="s">
        <v>287</v>
      </c>
      <c r="B286" t="s">
        <v>782</v>
      </c>
      <c r="C286" s="1">
        <f>SUMIFS(BDD[Incrémentation],BDD[Code Article],Magasin[[#This Row],[Code ]])</f>
        <v>7</v>
      </c>
      <c r="D286" t="s">
        <v>507</v>
      </c>
    </row>
    <row r="287" spans="1:4" x14ac:dyDescent="0.45">
      <c r="A287" t="s">
        <v>288</v>
      </c>
      <c r="B287" t="s">
        <v>783</v>
      </c>
      <c r="C287" s="1">
        <f>SUMIFS(BDD[Incrémentation],BDD[Code Article],Magasin[[#This Row],[Code ]])</f>
        <v>1</v>
      </c>
      <c r="D287" t="s">
        <v>482</v>
      </c>
    </row>
    <row r="288" spans="1:4" x14ac:dyDescent="0.45">
      <c r="A288" t="s">
        <v>289</v>
      </c>
      <c r="B288" t="s">
        <v>784</v>
      </c>
      <c r="C288" s="1">
        <f>SUMIFS(BDD[Incrémentation],BDD[Code Article],Magasin[[#This Row],[Code ]])</f>
        <v>9</v>
      </c>
      <c r="D288" t="s">
        <v>482</v>
      </c>
    </row>
    <row r="289" spans="1:4" x14ac:dyDescent="0.45">
      <c r="A289" t="s">
        <v>290</v>
      </c>
      <c r="B289" t="s">
        <v>785</v>
      </c>
      <c r="C289" s="1">
        <f>SUMIFS(BDD[Incrémentation],BDD[Code Article],Magasin[[#This Row],[Code ]])</f>
        <v>2</v>
      </c>
      <c r="D289" t="s">
        <v>482</v>
      </c>
    </row>
    <row r="290" spans="1:4" x14ac:dyDescent="0.45">
      <c r="A290" t="s">
        <v>291</v>
      </c>
      <c r="B290" t="s">
        <v>786</v>
      </c>
      <c r="C290" s="1">
        <f>SUMIFS(BDD[Incrémentation],BDD[Code Article],Magasin[[#This Row],[Code ]])</f>
        <v>2</v>
      </c>
      <c r="D290" t="s">
        <v>482</v>
      </c>
    </row>
    <row r="291" spans="1:4" x14ac:dyDescent="0.45">
      <c r="A291" t="s">
        <v>292</v>
      </c>
      <c r="B291" t="s">
        <v>787</v>
      </c>
      <c r="C291" s="1">
        <f>SUMIFS(BDD[Incrémentation],BDD[Code Article],Magasin[[#This Row],[Code ]])</f>
        <v>20</v>
      </c>
      <c r="D291" t="s">
        <v>482</v>
      </c>
    </row>
    <row r="292" spans="1:4" x14ac:dyDescent="0.45">
      <c r="A292" t="s">
        <v>293</v>
      </c>
      <c r="B292" t="s">
        <v>788</v>
      </c>
      <c r="C292" s="1">
        <f>SUMIFS(BDD[Incrémentation],BDD[Code Article],Magasin[[#This Row],[Code ]])</f>
        <v>3000</v>
      </c>
      <c r="D292" t="s">
        <v>482</v>
      </c>
    </row>
    <row r="293" spans="1:4" x14ac:dyDescent="0.45">
      <c r="A293" t="s">
        <v>294</v>
      </c>
      <c r="B293" t="s">
        <v>789</v>
      </c>
      <c r="C293" s="1">
        <f>SUMIFS(BDD[Incrémentation],BDD[Code Article],Magasin[[#This Row],[Code ]])</f>
        <v>1</v>
      </c>
      <c r="D293" t="s">
        <v>482</v>
      </c>
    </row>
    <row r="294" spans="1:4" x14ac:dyDescent="0.45">
      <c r="A294" t="s">
        <v>295</v>
      </c>
      <c r="B294" t="s">
        <v>790</v>
      </c>
      <c r="C294" s="1">
        <f>SUMIFS(BDD[Incrémentation],BDD[Code Article],Magasin[[#This Row],[Code ]])</f>
        <v>2</v>
      </c>
      <c r="D294" t="s">
        <v>482</v>
      </c>
    </row>
    <row r="295" spans="1:4" x14ac:dyDescent="0.45">
      <c r="A295" t="s">
        <v>296</v>
      </c>
      <c r="B295" t="s">
        <v>791</v>
      </c>
      <c r="C295" s="1">
        <f>SUMIFS(BDD[Incrémentation],BDD[Code Article],Magasin[[#This Row],[Code ]])</f>
        <v>2</v>
      </c>
      <c r="D295" t="s">
        <v>482</v>
      </c>
    </row>
    <row r="296" spans="1:4" x14ac:dyDescent="0.45">
      <c r="A296" t="s">
        <v>297</v>
      </c>
      <c r="B296" t="s">
        <v>792</v>
      </c>
      <c r="C296" s="1">
        <f>SUMIFS(BDD[Incrémentation],BDD[Code Article],Magasin[[#This Row],[Code ]])</f>
        <v>2</v>
      </c>
      <c r="D296" t="s">
        <v>482</v>
      </c>
    </row>
    <row r="297" spans="1:4" x14ac:dyDescent="0.45">
      <c r="A297" t="s">
        <v>298</v>
      </c>
      <c r="B297" t="s">
        <v>793</v>
      </c>
      <c r="C297" s="1">
        <f>SUMIFS(BDD[Incrémentation],BDD[Code Article],Magasin[[#This Row],[Code ]])</f>
        <v>1</v>
      </c>
      <c r="D297" t="s">
        <v>482</v>
      </c>
    </row>
    <row r="298" spans="1:4" x14ac:dyDescent="0.45">
      <c r="A298" t="s">
        <v>299</v>
      </c>
      <c r="B298" t="s">
        <v>794</v>
      </c>
      <c r="C298" s="1">
        <f>SUMIFS(BDD[Incrémentation],BDD[Code Article],Magasin[[#This Row],[Code ]])</f>
        <v>8</v>
      </c>
      <c r="D298" t="s">
        <v>482</v>
      </c>
    </row>
    <row r="299" spans="1:4" x14ac:dyDescent="0.45">
      <c r="A299" t="s">
        <v>300</v>
      </c>
      <c r="B299" t="s">
        <v>795</v>
      </c>
      <c r="C299" s="1">
        <f>SUMIFS(BDD[Incrémentation],BDD[Code Article],Magasin[[#This Row],[Code ]])</f>
        <v>2</v>
      </c>
      <c r="D299" t="s">
        <v>482</v>
      </c>
    </row>
    <row r="300" spans="1:4" x14ac:dyDescent="0.45">
      <c r="A300" t="s">
        <v>301</v>
      </c>
      <c r="B300" t="s">
        <v>796</v>
      </c>
      <c r="C300" s="1">
        <f>SUMIFS(BDD[Incrémentation],BDD[Code Article],Magasin[[#This Row],[Code ]])</f>
        <v>1</v>
      </c>
      <c r="D300" t="s">
        <v>507</v>
      </c>
    </row>
    <row r="301" spans="1:4" x14ac:dyDescent="0.45">
      <c r="A301" t="s">
        <v>302</v>
      </c>
      <c r="B301" t="s">
        <v>797</v>
      </c>
      <c r="C301" s="1">
        <f>SUMIFS(BDD[Incrémentation],BDD[Code Article],Magasin[[#This Row],[Code ]])</f>
        <v>8</v>
      </c>
      <c r="D301" t="s">
        <v>507</v>
      </c>
    </row>
    <row r="302" spans="1:4" x14ac:dyDescent="0.45">
      <c r="A302" t="s">
        <v>303</v>
      </c>
      <c r="B302" t="s">
        <v>798</v>
      </c>
      <c r="C302" s="1">
        <f>SUMIFS(BDD[Incrémentation],BDD[Code Article],Magasin[[#This Row],[Code ]])</f>
        <v>2</v>
      </c>
      <c r="D302" t="s">
        <v>482</v>
      </c>
    </row>
    <row r="303" spans="1:4" x14ac:dyDescent="0.45">
      <c r="A303" t="s">
        <v>304</v>
      </c>
      <c r="B303" t="s">
        <v>799</v>
      </c>
      <c r="C303" s="1">
        <f>SUMIFS(BDD[Incrémentation],BDD[Code Article],Magasin[[#This Row],[Code ]])</f>
        <v>4</v>
      </c>
      <c r="D303" t="s">
        <v>507</v>
      </c>
    </row>
    <row r="304" spans="1:4" x14ac:dyDescent="0.45">
      <c r="A304" t="s">
        <v>305</v>
      </c>
      <c r="B304" t="s">
        <v>800</v>
      </c>
      <c r="C304" s="1">
        <f>SUMIFS(BDD[Incrémentation],BDD[Code Article],Magasin[[#This Row],[Code ]])</f>
        <v>3</v>
      </c>
      <c r="D304" t="s">
        <v>507</v>
      </c>
    </row>
    <row r="305" spans="1:4" x14ac:dyDescent="0.45">
      <c r="A305" t="s">
        <v>306</v>
      </c>
      <c r="B305" t="s">
        <v>801</v>
      </c>
      <c r="C305" s="1">
        <f>SUMIFS(BDD[Incrémentation],BDD[Code Article],Magasin[[#This Row],[Code ]])</f>
        <v>4</v>
      </c>
      <c r="D305" t="s">
        <v>507</v>
      </c>
    </row>
    <row r="306" spans="1:4" x14ac:dyDescent="0.45">
      <c r="A306" t="s">
        <v>307</v>
      </c>
      <c r="B306" t="s">
        <v>802</v>
      </c>
      <c r="C306" s="1">
        <f>SUMIFS(BDD[Incrémentation],BDD[Code Article],Magasin[[#This Row],[Code ]])</f>
        <v>1</v>
      </c>
      <c r="D306" t="s">
        <v>482</v>
      </c>
    </row>
    <row r="307" spans="1:4" x14ac:dyDescent="0.45">
      <c r="A307" t="s">
        <v>308</v>
      </c>
      <c r="B307" t="s">
        <v>803</v>
      </c>
      <c r="C307" s="1">
        <f>SUMIFS(BDD[Incrémentation],BDD[Code Article],Magasin[[#This Row],[Code ]])</f>
        <v>1</v>
      </c>
      <c r="D307" t="s">
        <v>482</v>
      </c>
    </row>
    <row r="308" spans="1:4" x14ac:dyDescent="0.45">
      <c r="A308" t="s">
        <v>309</v>
      </c>
      <c r="B308" t="s">
        <v>804</v>
      </c>
      <c r="C308" s="1">
        <f>SUMIFS(BDD[Incrémentation],BDD[Code Article],Magasin[[#This Row],[Code ]])</f>
        <v>1</v>
      </c>
      <c r="D308" t="s">
        <v>482</v>
      </c>
    </row>
    <row r="309" spans="1:4" x14ac:dyDescent="0.45">
      <c r="A309" t="s">
        <v>310</v>
      </c>
      <c r="B309" t="s">
        <v>805</v>
      </c>
      <c r="C309" s="1">
        <f>SUMIFS(BDD[Incrémentation],BDD[Code Article],Magasin[[#This Row],[Code ]])</f>
        <v>5</v>
      </c>
      <c r="D309" t="s">
        <v>507</v>
      </c>
    </row>
    <row r="310" spans="1:4" x14ac:dyDescent="0.45">
      <c r="A310" t="s">
        <v>311</v>
      </c>
      <c r="B310" t="s">
        <v>806</v>
      </c>
      <c r="C310" s="1">
        <f>SUMIFS(BDD[Incrémentation],BDD[Code Article],Magasin[[#This Row],[Code ]])</f>
        <v>2</v>
      </c>
      <c r="D310" t="s">
        <v>482</v>
      </c>
    </row>
    <row r="311" spans="1:4" x14ac:dyDescent="0.45">
      <c r="A311" t="s">
        <v>312</v>
      </c>
      <c r="B311" t="s">
        <v>807</v>
      </c>
      <c r="C311" s="1">
        <f>SUMIFS(BDD[Incrémentation],BDD[Code Article],Magasin[[#This Row],[Code ]])</f>
        <v>2</v>
      </c>
      <c r="D311" t="s">
        <v>507</v>
      </c>
    </row>
    <row r="312" spans="1:4" x14ac:dyDescent="0.45">
      <c r="A312" t="s">
        <v>313</v>
      </c>
      <c r="B312" t="s">
        <v>808</v>
      </c>
      <c r="C312" s="1">
        <f>SUMIFS(BDD[Incrémentation],BDD[Code Article],Magasin[[#This Row],[Code ]])</f>
        <v>2</v>
      </c>
      <c r="D312" t="s">
        <v>482</v>
      </c>
    </row>
    <row r="313" spans="1:4" x14ac:dyDescent="0.45">
      <c r="A313" t="s">
        <v>314</v>
      </c>
      <c r="B313" t="s">
        <v>809</v>
      </c>
      <c r="C313" s="1">
        <f>SUMIFS(BDD[Incrémentation],BDD[Code Article],Magasin[[#This Row],[Code ]])</f>
        <v>5</v>
      </c>
      <c r="D313" t="s">
        <v>482</v>
      </c>
    </row>
    <row r="314" spans="1:4" x14ac:dyDescent="0.45">
      <c r="A314" t="s">
        <v>315</v>
      </c>
      <c r="B314" t="s">
        <v>810</v>
      </c>
      <c r="C314" s="1">
        <f>SUMIFS(BDD[Incrémentation],BDD[Code Article],Magasin[[#This Row],[Code ]])</f>
        <v>10</v>
      </c>
      <c r="D314" t="s">
        <v>482</v>
      </c>
    </row>
    <row r="315" spans="1:4" x14ac:dyDescent="0.45">
      <c r="A315" t="s">
        <v>316</v>
      </c>
      <c r="B315" t="s">
        <v>811</v>
      </c>
      <c r="C315" s="1">
        <f>SUMIFS(BDD[Incrémentation],BDD[Code Article],Magasin[[#This Row],[Code ]])</f>
        <v>6</v>
      </c>
      <c r="D315" t="s">
        <v>507</v>
      </c>
    </row>
    <row r="316" spans="1:4" x14ac:dyDescent="0.45">
      <c r="A316" t="s">
        <v>317</v>
      </c>
      <c r="B316" t="s">
        <v>812</v>
      </c>
      <c r="C316" s="1">
        <f>SUMIFS(BDD[Incrémentation],BDD[Code Article],Magasin[[#This Row],[Code ]])</f>
        <v>2</v>
      </c>
      <c r="D316" t="s">
        <v>482</v>
      </c>
    </row>
    <row r="317" spans="1:4" x14ac:dyDescent="0.45">
      <c r="A317" t="s">
        <v>318</v>
      </c>
      <c r="B317" t="s">
        <v>813</v>
      </c>
      <c r="C317" s="1">
        <f>SUMIFS(BDD[Incrémentation],BDD[Code Article],Magasin[[#This Row],[Code ]])</f>
        <v>2</v>
      </c>
      <c r="D317" t="s">
        <v>507</v>
      </c>
    </row>
    <row r="318" spans="1:4" x14ac:dyDescent="0.45">
      <c r="A318" t="s">
        <v>319</v>
      </c>
      <c r="B318" t="s">
        <v>814</v>
      </c>
      <c r="C318" s="1">
        <f>SUMIFS(BDD[Incrémentation],BDD[Code Article],Magasin[[#This Row],[Code ]])</f>
        <v>3</v>
      </c>
      <c r="D318" t="s">
        <v>482</v>
      </c>
    </row>
    <row r="319" spans="1:4" x14ac:dyDescent="0.45">
      <c r="A319" t="s">
        <v>320</v>
      </c>
      <c r="B319" t="s">
        <v>815</v>
      </c>
      <c r="C319" s="1">
        <f>SUMIFS(BDD[Incrémentation],BDD[Code Article],Magasin[[#This Row],[Code ]])</f>
        <v>1</v>
      </c>
      <c r="D319" t="s">
        <v>482</v>
      </c>
    </row>
    <row r="320" spans="1:4" x14ac:dyDescent="0.45">
      <c r="A320" t="s">
        <v>321</v>
      </c>
      <c r="B320" t="s">
        <v>816</v>
      </c>
      <c r="C320" s="1">
        <f>SUMIFS(BDD[Incrémentation],BDD[Code Article],Magasin[[#This Row],[Code ]])</f>
        <v>2</v>
      </c>
      <c r="D320" t="s">
        <v>507</v>
      </c>
    </row>
    <row r="321" spans="1:4" x14ac:dyDescent="0.45">
      <c r="A321" t="s">
        <v>322</v>
      </c>
      <c r="B321" t="s">
        <v>817</v>
      </c>
      <c r="C321" s="1">
        <f>SUMIFS(BDD[Incrémentation],BDD[Code Article],Magasin[[#This Row],[Code ]])</f>
        <v>3</v>
      </c>
      <c r="D321" t="s">
        <v>507</v>
      </c>
    </row>
    <row r="322" spans="1:4" x14ac:dyDescent="0.45">
      <c r="A322" t="s">
        <v>323</v>
      </c>
      <c r="B322" t="s">
        <v>818</v>
      </c>
      <c r="C322" s="1">
        <f>SUMIFS(BDD[Incrémentation],BDD[Code Article],Magasin[[#This Row],[Code ]])</f>
        <v>5</v>
      </c>
      <c r="D322" t="s">
        <v>482</v>
      </c>
    </row>
    <row r="323" spans="1:4" x14ac:dyDescent="0.45">
      <c r="A323" t="s">
        <v>324</v>
      </c>
      <c r="B323" t="s">
        <v>819</v>
      </c>
      <c r="C323" s="1">
        <f>SUMIFS(BDD[Incrémentation],BDD[Code Article],Magasin[[#This Row],[Code ]])</f>
        <v>1</v>
      </c>
      <c r="D323" t="s">
        <v>482</v>
      </c>
    </row>
    <row r="324" spans="1:4" x14ac:dyDescent="0.45">
      <c r="A324" t="s">
        <v>325</v>
      </c>
      <c r="B324" t="s">
        <v>820</v>
      </c>
      <c r="C324" s="1">
        <f>SUMIFS(BDD[Incrémentation],BDD[Code Article],Magasin[[#This Row],[Code ]])</f>
        <v>1</v>
      </c>
      <c r="D324" t="s">
        <v>482</v>
      </c>
    </row>
    <row r="325" spans="1:4" x14ac:dyDescent="0.45">
      <c r="A325" t="s">
        <v>326</v>
      </c>
      <c r="B325" t="s">
        <v>821</v>
      </c>
      <c r="C325" s="1">
        <f>SUMIFS(BDD[Incrémentation],BDD[Code Article],Magasin[[#This Row],[Code ]])</f>
        <v>1</v>
      </c>
      <c r="D325" t="s">
        <v>482</v>
      </c>
    </row>
    <row r="326" spans="1:4" x14ac:dyDescent="0.45">
      <c r="A326" t="s">
        <v>327</v>
      </c>
      <c r="B326" t="s">
        <v>822</v>
      </c>
      <c r="C326" s="1">
        <f>SUMIFS(BDD[Incrémentation],BDD[Code Article],Magasin[[#This Row],[Code ]])</f>
        <v>1</v>
      </c>
      <c r="D326" t="s">
        <v>482</v>
      </c>
    </row>
    <row r="327" spans="1:4" x14ac:dyDescent="0.45">
      <c r="A327" t="s">
        <v>328</v>
      </c>
      <c r="B327" t="s">
        <v>823</v>
      </c>
      <c r="C327" s="1">
        <f>SUMIFS(BDD[Incrémentation],BDD[Code Article],Magasin[[#This Row],[Code ]])</f>
        <v>1</v>
      </c>
      <c r="D327" t="s">
        <v>482</v>
      </c>
    </row>
    <row r="328" spans="1:4" x14ac:dyDescent="0.45">
      <c r="A328" t="s">
        <v>329</v>
      </c>
      <c r="B328" t="s">
        <v>824</v>
      </c>
      <c r="C328" s="1">
        <f>SUMIFS(BDD[Incrémentation],BDD[Code Article],Magasin[[#This Row],[Code ]])</f>
        <v>1</v>
      </c>
      <c r="D328" t="s">
        <v>482</v>
      </c>
    </row>
    <row r="329" spans="1:4" x14ac:dyDescent="0.45">
      <c r="A329" t="s">
        <v>330</v>
      </c>
      <c r="B329" t="s">
        <v>825</v>
      </c>
      <c r="C329" s="1">
        <f>SUMIFS(BDD[Incrémentation],BDD[Code Article],Magasin[[#This Row],[Code ]])</f>
        <v>2</v>
      </c>
      <c r="D329" t="s">
        <v>482</v>
      </c>
    </row>
    <row r="330" spans="1:4" x14ac:dyDescent="0.45">
      <c r="A330" t="s">
        <v>331</v>
      </c>
      <c r="B330" t="s">
        <v>826</v>
      </c>
      <c r="C330" s="1">
        <f>SUMIFS(BDD[Incrémentation],BDD[Code Article],Magasin[[#This Row],[Code ]])</f>
        <v>2</v>
      </c>
      <c r="D330" t="s">
        <v>482</v>
      </c>
    </row>
    <row r="331" spans="1:4" x14ac:dyDescent="0.45">
      <c r="A331" t="s">
        <v>332</v>
      </c>
      <c r="B331" t="s">
        <v>827</v>
      </c>
      <c r="C331" s="1">
        <f>SUMIFS(BDD[Incrémentation],BDD[Code Article],Magasin[[#This Row],[Code ]])</f>
        <v>1</v>
      </c>
      <c r="D331" t="s">
        <v>507</v>
      </c>
    </row>
    <row r="332" spans="1:4" x14ac:dyDescent="0.45">
      <c r="A332" t="s">
        <v>333</v>
      </c>
      <c r="B332" t="s">
        <v>828</v>
      </c>
      <c r="C332" s="1">
        <f>SUMIFS(BDD[Incrémentation],BDD[Code Article],Magasin[[#This Row],[Code ]])</f>
        <v>2</v>
      </c>
      <c r="D332" t="s">
        <v>507</v>
      </c>
    </row>
    <row r="333" spans="1:4" x14ac:dyDescent="0.45">
      <c r="A333" t="s">
        <v>334</v>
      </c>
      <c r="B333" t="s">
        <v>829</v>
      </c>
      <c r="C333" s="1">
        <f>SUMIFS(BDD[Incrémentation],BDD[Code Article],Magasin[[#This Row],[Code ]])</f>
        <v>2</v>
      </c>
      <c r="D333" t="s">
        <v>507</v>
      </c>
    </row>
    <row r="334" spans="1:4" x14ac:dyDescent="0.45">
      <c r="A334" t="s">
        <v>335</v>
      </c>
      <c r="B334" t="s">
        <v>830</v>
      </c>
      <c r="C334" s="1">
        <f>SUMIFS(BDD[Incrémentation],BDD[Code Article],Magasin[[#This Row],[Code ]])</f>
        <v>4</v>
      </c>
      <c r="D334" t="s">
        <v>507</v>
      </c>
    </row>
    <row r="335" spans="1:4" x14ac:dyDescent="0.45">
      <c r="A335" t="s">
        <v>336</v>
      </c>
      <c r="B335" t="s">
        <v>831</v>
      </c>
      <c r="C335" s="1">
        <f>SUMIFS(BDD[Incrémentation],BDD[Code Article],Magasin[[#This Row],[Code ]])</f>
        <v>1</v>
      </c>
      <c r="D335" t="s">
        <v>482</v>
      </c>
    </row>
    <row r="336" spans="1:4" x14ac:dyDescent="0.45">
      <c r="A336" t="s">
        <v>337</v>
      </c>
      <c r="B336" t="s">
        <v>832</v>
      </c>
      <c r="C336" s="1">
        <f>SUMIFS(BDD[Incrémentation],BDD[Code Article],Magasin[[#This Row],[Code ]])</f>
        <v>5</v>
      </c>
      <c r="D336" t="s">
        <v>482</v>
      </c>
    </row>
    <row r="337" spans="1:4" x14ac:dyDescent="0.45">
      <c r="A337" t="s">
        <v>338</v>
      </c>
      <c r="B337" t="s">
        <v>833</v>
      </c>
      <c r="C337" s="1">
        <f>SUMIFS(BDD[Incrémentation],BDD[Code Article],Magasin[[#This Row],[Code ]])</f>
        <v>3</v>
      </c>
      <c r="D337" t="s">
        <v>482</v>
      </c>
    </row>
    <row r="338" spans="1:4" x14ac:dyDescent="0.45">
      <c r="A338" t="s">
        <v>339</v>
      </c>
      <c r="B338" t="s">
        <v>834</v>
      </c>
      <c r="C338" s="1">
        <f>SUMIFS(BDD[Incrémentation],BDD[Code Article],Magasin[[#This Row],[Code ]])</f>
        <v>3</v>
      </c>
      <c r="D338" t="s">
        <v>482</v>
      </c>
    </row>
    <row r="339" spans="1:4" x14ac:dyDescent="0.45">
      <c r="A339" t="s">
        <v>340</v>
      </c>
      <c r="B339" t="s">
        <v>835</v>
      </c>
      <c r="C339" s="1">
        <f>SUMIFS(BDD[Incrémentation],BDD[Code Article],Magasin[[#This Row],[Code ]])</f>
        <v>3</v>
      </c>
      <c r="D339" t="s">
        <v>482</v>
      </c>
    </row>
    <row r="340" spans="1:4" x14ac:dyDescent="0.45">
      <c r="A340" t="s">
        <v>341</v>
      </c>
      <c r="B340" t="s">
        <v>836</v>
      </c>
      <c r="C340" s="1">
        <f>SUMIFS(BDD[Incrémentation],BDD[Code Article],Magasin[[#This Row],[Code ]])</f>
        <v>2</v>
      </c>
      <c r="D340" t="s">
        <v>507</v>
      </c>
    </row>
    <row r="341" spans="1:4" x14ac:dyDescent="0.45">
      <c r="A341" t="s">
        <v>342</v>
      </c>
      <c r="B341" t="s">
        <v>837</v>
      </c>
      <c r="C341" s="1">
        <f>SUMIFS(BDD[Incrémentation],BDD[Code Article],Magasin[[#This Row],[Code ]])</f>
        <v>3</v>
      </c>
      <c r="D341" t="s">
        <v>482</v>
      </c>
    </row>
    <row r="342" spans="1:4" x14ac:dyDescent="0.45">
      <c r="A342" t="s">
        <v>343</v>
      </c>
      <c r="B342" t="s">
        <v>838</v>
      </c>
      <c r="C342" s="1">
        <f>SUMIFS(BDD[Incrémentation],BDD[Code Article],Magasin[[#This Row],[Code ]])</f>
        <v>7</v>
      </c>
      <c r="D342" t="s">
        <v>507</v>
      </c>
    </row>
    <row r="343" spans="1:4" x14ac:dyDescent="0.45">
      <c r="A343" t="s">
        <v>344</v>
      </c>
      <c r="B343" t="s">
        <v>839</v>
      </c>
      <c r="C343" s="1">
        <f>SUMIFS(BDD[Incrémentation],BDD[Code Article],Magasin[[#This Row],[Code ]])</f>
        <v>3</v>
      </c>
      <c r="D343" t="s">
        <v>482</v>
      </c>
    </row>
    <row r="344" spans="1:4" x14ac:dyDescent="0.45">
      <c r="A344" t="s">
        <v>345</v>
      </c>
      <c r="B344" t="s">
        <v>840</v>
      </c>
      <c r="C344" s="1">
        <f>SUMIFS(BDD[Incrémentation],BDD[Code Article],Magasin[[#This Row],[Code ]])</f>
        <v>6</v>
      </c>
      <c r="D344" t="s">
        <v>482</v>
      </c>
    </row>
    <row r="345" spans="1:4" x14ac:dyDescent="0.45">
      <c r="A345" t="s">
        <v>346</v>
      </c>
      <c r="B345" t="s">
        <v>841</v>
      </c>
      <c r="C345" s="1">
        <f>SUMIFS(BDD[Incrémentation],BDD[Code Article],Magasin[[#This Row],[Code ]])</f>
        <v>4</v>
      </c>
      <c r="D345" t="s">
        <v>482</v>
      </c>
    </row>
    <row r="346" spans="1:4" x14ac:dyDescent="0.45">
      <c r="A346" t="s">
        <v>347</v>
      </c>
      <c r="B346" t="s">
        <v>842</v>
      </c>
      <c r="C346" s="1">
        <f>SUMIFS(BDD[Incrémentation],BDD[Code Article],Magasin[[#This Row],[Code ]])</f>
        <v>1</v>
      </c>
      <c r="D346" t="s">
        <v>704</v>
      </c>
    </row>
    <row r="347" spans="1:4" x14ac:dyDescent="0.45">
      <c r="A347" t="s">
        <v>348</v>
      </c>
      <c r="B347" t="s">
        <v>843</v>
      </c>
      <c r="C347" s="1">
        <f>SUMIFS(BDD[Incrémentation],BDD[Code Article],Magasin[[#This Row],[Code ]])</f>
        <v>4</v>
      </c>
      <c r="D347" t="s">
        <v>482</v>
      </c>
    </row>
    <row r="348" spans="1:4" x14ac:dyDescent="0.45">
      <c r="A348" t="s">
        <v>349</v>
      </c>
      <c r="B348" t="s">
        <v>844</v>
      </c>
      <c r="C348" s="1">
        <f>SUMIFS(BDD[Incrémentation],BDD[Code Article],Magasin[[#This Row],[Code ]])</f>
        <v>8</v>
      </c>
      <c r="D348" t="s">
        <v>482</v>
      </c>
    </row>
    <row r="349" spans="1:4" x14ac:dyDescent="0.45">
      <c r="A349" t="s">
        <v>350</v>
      </c>
      <c r="B349" t="s">
        <v>845</v>
      </c>
      <c r="C349" s="1">
        <f>SUMIFS(BDD[Incrémentation],BDD[Code Article],Magasin[[#This Row],[Code ]])</f>
        <v>1</v>
      </c>
      <c r="D349" t="s">
        <v>482</v>
      </c>
    </row>
    <row r="350" spans="1:4" x14ac:dyDescent="0.45">
      <c r="A350" t="s">
        <v>351</v>
      </c>
      <c r="B350" t="s">
        <v>846</v>
      </c>
      <c r="C350" s="1">
        <f>SUMIFS(BDD[Incrémentation],BDD[Code Article],Magasin[[#This Row],[Code ]])</f>
        <v>7</v>
      </c>
      <c r="D350" t="s">
        <v>482</v>
      </c>
    </row>
    <row r="351" spans="1:4" x14ac:dyDescent="0.45">
      <c r="A351" t="s">
        <v>352</v>
      </c>
      <c r="B351" t="s">
        <v>847</v>
      </c>
      <c r="C351" s="1">
        <f>SUMIFS(BDD[Incrémentation],BDD[Code Article],Magasin[[#This Row],[Code ]])</f>
        <v>9</v>
      </c>
      <c r="D351" t="s">
        <v>848</v>
      </c>
    </row>
    <row r="352" spans="1:4" x14ac:dyDescent="0.45">
      <c r="A352" t="s">
        <v>353</v>
      </c>
      <c r="B352" t="s">
        <v>849</v>
      </c>
      <c r="C352" s="1">
        <f>SUMIFS(BDD[Incrémentation],BDD[Code Article],Magasin[[#This Row],[Code ]])</f>
        <v>11</v>
      </c>
      <c r="D352" t="s">
        <v>482</v>
      </c>
    </row>
    <row r="353" spans="1:4" x14ac:dyDescent="0.45">
      <c r="A353" t="s">
        <v>354</v>
      </c>
      <c r="B353" t="s">
        <v>850</v>
      </c>
      <c r="C353" s="1">
        <f>SUMIFS(BDD[Incrémentation],BDD[Code Article],Magasin[[#This Row],[Code ]])</f>
        <v>4</v>
      </c>
      <c r="D353" t="s">
        <v>524</v>
      </c>
    </row>
    <row r="354" spans="1:4" x14ac:dyDescent="0.45">
      <c r="A354" t="s">
        <v>355</v>
      </c>
      <c r="B354" t="s">
        <v>851</v>
      </c>
      <c r="C354" s="1">
        <f>SUMIFS(BDD[Incrémentation],BDD[Code Article],Magasin[[#This Row],[Code ]])</f>
        <v>13</v>
      </c>
      <c r="D354" t="s">
        <v>524</v>
      </c>
    </row>
    <row r="355" spans="1:4" x14ac:dyDescent="0.45">
      <c r="A355" t="s">
        <v>356</v>
      </c>
      <c r="B355" t="s">
        <v>852</v>
      </c>
      <c r="C355" s="1">
        <f>SUMIFS(BDD[Incrémentation],BDD[Code Article],Magasin[[#This Row],[Code ]])</f>
        <v>2</v>
      </c>
      <c r="D355" t="s">
        <v>482</v>
      </c>
    </row>
    <row r="356" spans="1:4" x14ac:dyDescent="0.45">
      <c r="A356" t="s">
        <v>357</v>
      </c>
      <c r="B356" t="s">
        <v>853</v>
      </c>
      <c r="C356" s="1">
        <f>SUMIFS(BDD[Incrémentation],BDD[Code Article],Magasin[[#This Row],[Code ]])</f>
        <v>10</v>
      </c>
      <c r="D356" t="s">
        <v>482</v>
      </c>
    </row>
    <row r="357" spans="1:4" x14ac:dyDescent="0.45">
      <c r="A357" t="s">
        <v>358</v>
      </c>
      <c r="B357" t="s">
        <v>854</v>
      </c>
      <c r="C357" s="1">
        <f>SUMIFS(BDD[Incrémentation],BDD[Code Article],Magasin[[#This Row],[Code ]])</f>
        <v>2</v>
      </c>
      <c r="D357" t="s">
        <v>482</v>
      </c>
    </row>
    <row r="358" spans="1:4" x14ac:dyDescent="0.45">
      <c r="A358" t="s">
        <v>359</v>
      </c>
      <c r="B358" t="s">
        <v>855</v>
      </c>
      <c r="C358" s="1">
        <f>SUMIFS(BDD[Incrémentation],BDD[Code Article],Magasin[[#This Row],[Code ]])</f>
        <v>6</v>
      </c>
      <c r="D358" t="s">
        <v>482</v>
      </c>
    </row>
    <row r="359" spans="1:4" x14ac:dyDescent="0.45">
      <c r="A359" t="s">
        <v>360</v>
      </c>
      <c r="B359" t="s">
        <v>856</v>
      </c>
      <c r="C359" s="1">
        <f>SUMIFS(BDD[Incrémentation],BDD[Code Article],Magasin[[#This Row],[Code ]])</f>
        <v>120</v>
      </c>
      <c r="D359" t="s">
        <v>482</v>
      </c>
    </row>
    <row r="360" spans="1:4" x14ac:dyDescent="0.45">
      <c r="A360" t="s">
        <v>361</v>
      </c>
      <c r="B360" t="s">
        <v>857</v>
      </c>
      <c r="C360" s="1">
        <f>SUMIFS(BDD[Incrémentation],BDD[Code Article],Magasin[[#This Row],[Code ]])</f>
        <v>9</v>
      </c>
      <c r="D360" t="s">
        <v>482</v>
      </c>
    </row>
    <row r="361" spans="1:4" x14ac:dyDescent="0.45">
      <c r="A361" t="s">
        <v>362</v>
      </c>
      <c r="B361" t="s">
        <v>858</v>
      </c>
      <c r="C361" s="1">
        <f>SUMIFS(BDD[Incrémentation],BDD[Code Article],Magasin[[#This Row],[Code ]])</f>
        <v>41</v>
      </c>
      <c r="D361" t="s">
        <v>482</v>
      </c>
    </row>
    <row r="362" spans="1:4" x14ac:dyDescent="0.45">
      <c r="A362" t="s">
        <v>363</v>
      </c>
      <c r="B362" t="s">
        <v>859</v>
      </c>
      <c r="C362" s="1">
        <f>SUMIFS(BDD[Incrémentation],BDD[Code Article],Magasin[[#This Row],[Code ]])</f>
        <v>35</v>
      </c>
      <c r="D362" t="s">
        <v>482</v>
      </c>
    </row>
    <row r="363" spans="1:4" x14ac:dyDescent="0.45">
      <c r="A363" t="s">
        <v>364</v>
      </c>
      <c r="B363" t="s">
        <v>860</v>
      </c>
      <c r="C363" s="1">
        <f>SUMIFS(BDD[Incrémentation],BDD[Code Article],Magasin[[#This Row],[Code ]])</f>
        <v>3</v>
      </c>
      <c r="D363" t="s">
        <v>482</v>
      </c>
    </row>
    <row r="364" spans="1:4" x14ac:dyDescent="0.45">
      <c r="A364" t="s">
        <v>365</v>
      </c>
      <c r="B364" t="s">
        <v>861</v>
      </c>
      <c r="C364" s="1">
        <f>SUMIFS(BDD[Incrémentation],BDD[Code Article],Magasin[[#This Row],[Code ]])</f>
        <v>104</v>
      </c>
      <c r="D364" t="s">
        <v>482</v>
      </c>
    </row>
    <row r="365" spans="1:4" x14ac:dyDescent="0.45">
      <c r="A365" t="s">
        <v>366</v>
      </c>
      <c r="B365" t="s">
        <v>862</v>
      </c>
      <c r="C365" s="1">
        <f>SUMIFS(BDD[Incrémentation],BDD[Code Article],Magasin[[#This Row],[Code ]])</f>
        <v>100</v>
      </c>
      <c r="D365" t="s">
        <v>482</v>
      </c>
    </row>
    <row r="366" spans="1:4" x14ac:dyDescent="0.45">
      <c r="A366" t="s">
        <v>367</v>
      </c>
      <c r="B366" t="s">
        <v>863</v>
      </c>
      <c r="C366" s="1">
        <f>SUMIFS(BDD[Incrémentation],BDD[Code Article],Magasin[[#This Row],[Code ]])</f>
        <v>75</v>
      </c>
      <c r="D366" t="s">
        <v>482</v>
      </c>
    </row>
    <row r="367" spans="1:4" x14ac:dyDescent="0.45">
      <c r="A367" t="s">
        <v>368</v>
      </c>
      <c r="B367" t="s">
        <v>864</v>
      </c>
      <c r="C367" s="1">
        <f>SUMIFS(BDD[Incrémentation],BDD[Code Article],Magasin[[#This Row],[Code ]])</f>
        <v>100</v>
      </c>
      <c r="D367" t="s">
        <v>482</v>
      </c>
    </row>
    <row r="368" spans="1:4" x14ac:dyDescent="0.45">
      <c r="A368" t="s">
        <v>369</v>
      </c>
      <c r="B368" t="s">
        <v>865</v>
      </c>
      <c r="C368" s="1">
        <f>SUMIFS(BDD[Incrémentation],BDD[Code Article],Magasin[[#This Row],[Code ]])</f>
        <v>100</v>
      </c>
      <c r="D368" t="s">
        <v>482</v>
      </c>
    </row>
    <row r="369" spans="1:4" x14ac:dyDescent="0.45">
      <c r="A369" t="s">
        <v>370</v>
      </c>
      <c r="B369" t="s">
        <v>866</v>
      </c>
      <c r="C369" s="1">
        <f>SUMIFS(BDD[Incrémentation],BDD[Code Article],Magasin[[#This Row],[Code ]])</f>
        <v>2</v>
      </c>
      <c r="D369" t="s">
        <v>482</v>
      </c>
    </row>
    <row r="370" spans="1:4" x14ac:dyDescent="0.45">
      <c r="A370" t="s">
        <v>371</v>
      </c>
      <c r="B370" t="s">
        <v>867</v>
      </c>
      <c r="C370" s="1">
        <f>SUMIFS(BDD[Incrémentation],BDD[Code Article],Magasin[[#This Row],[Code ]])</f>
        <v>1</v>
      </c>
      <c r="D370" t="s">
        <v>482</v>
      </c>
    </row>
    <row r="371" spans="1:4" x14ac:dyDescent="0.45">
      <c r="A371" t="s">
        <v>372</v>
      </c>
      <c r="B371" t="s">
        <v>868</v>
      </c>
      <c r="C371" s="1">
        <f>SUMIFS(BDD[Incrémentation],BDD[Code Article],Magasin[[#This Row],[Code ]])</f>
        <v>12</v>
      </c>
      <c r="D371" t="s">
        <v>482</v>
      </c>
    </row>
    <row r="372" spans="1:4" x14ac:dyDescent="0.45">
      <c r="A372" t="s">
        <v>373</v>
      </c>
      <c r="B372" t="s">
        <v>869</v>
      </c>
      <c r="C372" s="1">
        <f>SUMIFS(BDD[Incrémentation],BDD[Code Article],Magasin[[#This Row],[Code ]])</f>
        <v>4</v>
      </c>
      <c r="D372" t="s">
        <v>870</v>
      </c>
    </row>
    <row r="373" spans="1:4" x14ac:dyDescent="0.45">
      <c r="A373" t="s">
        <v>374</v>
      </c>
      <c r="B373" t="s">
        <v>871</v>
      </c>
      <c r="C373" s="1">
        <f>SUMIFS(BDD[Incrémentation],BDD[Code Article],Magasin[[#This Row],[Code ]])</f>
        <v>1</v>
      </c>
      <c r="D373" t="s">
        <v>870</v>
      </c>
    </row>
    <row r="374" spans="1:4" x14ac:dyDescent="0.45">
      <c r="A374" t="s">
        <v>375</v>
      </c>
      <c r="B374" t="s">
        <v>872</v>
      </c>
      <c r="C374" s="1">
        <f>SUMIFS(BDD[Incrémentation],BDD[Code Article],Magasin[[#This Row],[Code ]])</f>
        <v>1</v>
      </c>
      <c r="D374" t="s">
        <v>482</v>
      </c>
    </row>
    <row r="375" spans="1:4" x14ac:dyDescent="0.45">
      <c r="A375" t="s">
        <v>376</v>
      </c>
      <c r="B375" t="s">
        <v>873</v>
      </c>
      <c r="C375" s="1">
        <f>SUMIFS(BDD[Incrémentation],BDD[Code Article],Magasin[[#This Row],[Code ]])</f>
        <v>1</v>
      </c>
      <c r="D375" t="s">
        <v>482</v>
      </c>
    </row>
    <row r="376" spans="1:4" x14ac:dyDescent="0.45">
      <c r="A376" t="s">
        <v>377</v>
      </c>
      <c r="B376" t="s">
        <v>874</v>
      </c>
      <c r="C376" s="1">
        <f>SUMIFS(BDD[Incrémentation],BDD[Code Article],Magasin[[#This Row],[Code ]])</f>
        <v>1</v>
      </c>
      <c r="D376" t="s">
        <v>482</v>
      </c>
    </row>
    <row r="377" spans="1:4" x14ac:dyDescent="0.45">
      <c r="A377" t="s">
        <v>378</v>
      </c>
      <c r="B377" t="s">
        <v>875</v>
      </c>
      <c r="C377" s="1">
        <f>SUMIFS(BDD[Incrémentation],BDD[Code Article],Magasin[[#This Row],[Code ]])</f>
        <v>1</v>
      </c>
      <c r="D377" t="s">
        <v>482</v>
      </c>
    </row>
    <row r="378" spans="1:4" x14ac:dyDescent="0.45">
      <c r="A378" t="s">
        <v>379</v>
      </c>
      <c r="B378" t="s">
        <v>876</v>
      </c>
      <c r="C378" s="1">
        <f>SUMIFS(BDD[Incrémentation],BDD[Code Article],Magasin[[#This Row],[Code ]])</f>
        <v>1</v>
      </c>
      <c r="D378" t="s">
        <v>482</v>
      </c>
    </row>
    <row r="379" spans="1:4" x14ac:dyDescent="0.45">
      <c r="A379" t="s">
        <v>380</v>
      </c>
      <c r="B379" t="s">
        <v>877</v>
      </c>
      <c r="C379" s="1">
        <f>SUMIFS(BDD[Incrémentation],BDD[Code Article],Magasin[[#This Row],[Code ]])</f>
        <v>2</v>
      </c>
      <c r="D379" t="s">
        <v>482</v>
      </c>
    </row>
    <row r="380" spans="1:4" x14ac:dyDescent="0.45">
      <c r="A380" t="s">
        <v>381</v>
      </c>
      <c r="B380" t="s">
        <v>878</v>
      </c>
      <c r="C380" s="1">
        <f>SUMIFS(BDD[Incrémentation],BDD[Code Article],Magasin[[#This Row],[Code ]])</f>
        <v>1</v>
      </c>
      <c r="D380" t="s">
        <v>482</v>
      </c>
    </row>
    <row r="381" spans="1:4" x14ac:dyDescent="0.45">
      <c r="A381" t="s">
        <v>382</v>
      </c>
      <c r="B381" t="s">
        <v>879</v>
      </c>
      <c r="C381" s="1">
        <f>SUMIFS(BDD[Incrémentation],BDD[Code Article],Magasin[[#This Row],[Code ]])</f>
        <v>1</v>
      </c>
      <c r="D381" t="s">
        <v>482</v>
      </c>
    </row>
    <row r="382" spans="1:4" x14ac:dyDescent="0.45">
      <c r="A382" t="s">
        <v>383</v>
      </c>
      <c r="B382" t="s">
        <v>880</v>
      </c>
      <c r="C382" s="1">
        <f>SUMIFS(BDD[Incrémentation],BDD[Code Article],Magasin[[#This Row],[Code ]])</f>
        <v>1</v>
      </c>
      <c r="D382" t="s">
        <v>482</v>
      </c>
    </row>
    <row r="383" spans="1:4" x14ac:dyDescent="0.45">
      <c r="A383" t="s">
        <v>384</v>
      </c>
      <c r="B383" t="s">
        <v>881</v>
      </c>
      <c r="C383" s="1">
        <f>SUMIFS(BDD[Incrémentation],BDD[Code Article],Magasin[[#This Row],[Code ]])</f>
        <v>1</v>
      </c>
      <c r="D383" t="s">
        <v>482</v>
      </c>
    </row>
    <row r="384" spans="1:4" x14ac:dyDescent="0.45">
      <c r="A384" t="s">
        <v>385</v>
      </c>
      <c r="B384" t="s">
        <v>882</v>
      </c>
      <c r="C384" s="1">
        <f>SUMIFS(BDD[Incrémentation],BDD[Code Article],Magasin[[#This Row],[Code ]])</f>
        <v>2</v>
      </c>
      <c r="D384" t="s">
        <v>482</v>
      </c>
    </row>
    <row r="385" spans="1:4" x14ac:dyDescent="0.45">
      <c r="A385" t="s">
        <v>386</v>
      </c>
      <c r="B385" t="s">
        <v>883</v>
      </c>
      <c r="C385" s="1">
        <f>SUMIFS(BDD[Incrémentation],BDD[Code Article],Magasin[[#This Row],[Code ]])</f>
        <v>2</v>
      </c>
      <c r="D385" t="s">
        <v>482</v>
      </c>
    </row>
    <row r="386" spans="1:4" x14ac:dyDescent="0.45">
      <c r="A386" t="s">
        <v>387</v>
      </c>
      <c r="B386" t="s">
        <v>884</v>
      </c>
      <c r="C386" s="1">
        <f>SUMIFS(BDD[Incrémentation],BDD[Code Article],Magasin[[#This Row],[Code ]])</f>
        <v>8</v>
      </c>
      <c r="D386" t="s">
        <v>482</v>
      </c>
    </row>
    <row r="387" spans="1:4" x14ac:dyDescent="0.45">
      <c r="A387" t="s">
        <v>388</v>
      </c>
      <c r="B387" t="s">
        <v>885</v>
      </c>
      <c r="C387" s="1">
        <f>SUMIFS(BDD[Incrémentation],BDD[Code Article],Magasin[[#This Row],[Code ]])</f>
        <v>9</v>
      </c>
      <c r="D387" t="s">
        <v>482</v>
      </c>
    </row>
    <row r="388" spans="1:4" x14ac:dyDescent="0.45">
      <c r="A388" t="s">
        <v>389</v>
      </c>
      <c r="B388" t="s">
        <v>886</v>
      </c>
      <c r="C388" s="1">
        <f>SUMIFS(BDD[Incrémentation],BDD[Code Article],Magasin[[#This Row],[Code ]])</f>
        <v>9</v>
      </c>
      <c r="D388" t="s">
        <v>482</v>
      </c>
    </row>
    <row r="389" spans="1:4" x14ac:dyDescent="0.45">
      <c r="A389" t="s">
        <v>390</v>
      </c>
      <c r="B389" t="s">
        <v>887</v>
      </c>
      <c r="C389" s="1">
        <f>SUMIFS(BDD[Incrémentation],BDD[Code Article],Magasin[[#This Row],[Code ]])</f>
        <v>1</v>
      </c>
      <c r="D389" t="s">
        <v>482</v>
      </c>
    </row>
    <row r="390" spans="1:4" x14ac:dyDescent="0.45">
      <c r="A390" t="s">
        <v>391</v>
      </c>
      <c r="B390" t="s">
        <v>888</v>
      </c>
      <c r="C390" s="1">
        <f>SUMIFS(BDD[Incrémentation],BDD[Code Article],Magasin[[#This Row],[Code ]])</f>
        <v>12</v>
      </c>
      <c r="D390" t="s">
        <v>482</v>
      </c>
    </row>
    <row r="391" spans="1:4" x14ac:dyDescent="0.45">
      <c r="A391" t="s">
        <v>392</v>
      </c>
      <c r="B391" t="s">
        <v>889</v>
      </c>
      <c r="C391" s="1">
        <f>SUMIFS(BDD[Incrémentation],BDD[Code Article],Magasin[[#This Row],[Code ]])</f>
        <v>12</v>
      </c>
      <c r="D391" t="s">
        <v>482</v>
      </c>
    </row>
    <row r="392" spans="1:4" x14ac:dyDescent="0.45">
      <c r="A392" t="s">
        <v>393</v>
      </c>
      <c r="B392" t="s">
        <v>890</v>
      </c>
      <c r="C392" s="1">
        <f>SUMIFS(BDD[Incrémentation],BDD[Code Article],Magasin[[#This Row],[Code ]])</f>
        <v>14</v>
      </c>
      <c r="D392" t="s">
        <v>482</v>
      </c>
    </row>
    <row r="393" spans="1:4" x14ac:dyDescent="0.45">
      <c r="A393" t="s">
        <v>394</v>
      </c>
      <c r="B393" t="s">
        <v>891</v>
      </c>
      <c r="C393" s="1">
        <f>SUMIFS(BDD[Incrémentation],BDD[Code Article],Magasin[[#This Row],[Code ]])</f>
        <v>27</v>
      </c>
      <c r="D393" t="s">
        <v>482</v>
      </c>
    </row>
    <row r="394" spans="1:4" x14ac:dyDescent="0.45">
      <c r="A394" t="s">
        <v>395</v>
      </c>
      <c r="B394" t="s">
        <v>892</v>
      </c>
      <c r="C394" s="1">
        <f>SUMIFS(BDD[Incrémentation],BDD[Code Article],Magasin[[#This Row],[Code ]])</f>
        <v>2</v>
      </c>
      <c r="D394" t="s">
        <v>482</v>
      </c>
    </row>
    <row r="395" spans="1:4" x14ac:dyDescent="0.45">
      <c r="A395" t="s">
        <v>396</v>
      </c>
      <c r="B395" t="s">
        <v>893</v>
      </c>
      <c r="C395" s="1">
        <f>SUMIFS(BDD[Incrémentation],BDD[Code Article],Magasin[[#This Row],[Code ]])</f>
        <v>2</v>
      </c>
      <c r="D395" t="s">
        <v>482</v>
      </c>
    </row>
    <row r="396" spans="1:4" x14ac:dyDescent="0.45">
      <c r="A396" t="s">
        <v>397</v>
      </c>
      <c r="B396" t="s">
        <v>894</v>
      </c>
      <c r="C396" s="1">
        <f>SUMIFS(BDD[Incrémentation],BDD[Code Article],Magasin[[#This Row],[Code ]])</f>
        <v>1</v>
      </c>
      <c r="D396" t="s">
        <v>482</v>
      </c>
    </row>
    <row r="397" spans="1:4" x14ac:dyDescent="0.45">
      <c r="A397" t="s">
        <v>398</v>
      </c>
      <c r="B397" t="s">
        <v>895</v>
      </c>
      <c r="C397" s="1">
        <f>SUMIFS(BDD[Incrémentation],BDD[Code Article],Magasin[[#This Row],[Code ]])</f>
        <v>4</v>
      </c>
      <c r="D397" t="s">
        <v>482</v>
      </c>
    </row>
    <row r="398" spans="1:4" x14ac:dyDescent="0.45">
      <c r="A398" t="s">
        <v>399</v>
      </c>
      <c r="B398" t="s">
        <v>896</v>
      </c>
      <c r="C398" s="1">
        <f>SUMIFS(BDD[Incrémentation],BDD[Code Article],Magasin[[#This Row],[Code ]])</f>
        <v>1</v>
      </c>
      <c r="D398" t="s">
        <v>482</v>
      </c>
    </row>
    <row r="399" spans="1:4" x14ac:dyDescent="0.45">
      <c r="A399" t="s">
        <v>400</v>
      </c>
      <c r="B399" t="s">
        <v>897</v>
      </c>
      <c r="C399" s="1">
        <f>SUMIFS(BDD[Incrémentation],BDD[Code Article],Magasin[[#This Row],[Code ]])</f>
        <v>3</v>
      </c>
      <c r="D399" t="s">
        <v>482</v>
      </c>
    </row>
    <row r="400" spans="1:4" x14ac:dyDescent="0.45">
      <c r="A400" t="s">
        <v>401</v>
      </c>
      <c r="B400" t="s">
        <v>898</v>
      </c>
      <c r="C400" s="1">
        <f>SUMIFS(BDD[Incrémentation],BDD[Code Article],Magasin[[#This Row],[Code ]])</f>
        <v>1</v>
      </c>
      <c r="D400" t="s">
        <v>482</v>
      </c>
    </row>
    <row r="401" spans="1:4" x14ac:dyDescent="0.45">
      <c r="A401" t="s">
        <v>402</v>
      </c>
      <c r="B401" t="s">
        <v>899</v>
      </c>
      <c r="C401" s="1">
        <f>SUMIFS(BDD[Incrémentation],BDD[Code Article],Magasin[[#This Row],[Code ]])</f>
        <v>3</v>
      </c>
      <c r="D401" t="s">
        <v>482</v>
      </c>
    </row>
    <row r="402" spans="1:4" x14ac:dyDescent="0.45">
      <c r="A402" t="s">
        <v>403</v>
      </c>
      <c r="B402" t="s">
        <v>900</v>
      </c>
      <c r="C402" s="1">
        <f>SUMIFS(BDD[Incrémentation],BDD[Code Article],Magasin[[#This Row],[Code ]])</f>
        <v>2</v>
      </c>
      <c r="D402" t="s">
        <v>482</v>
      </c>
    </row>
    <row r="403" spans="1:4" x14ac:dyDescent="0.45">
      <c r="A403" t="s">
        <v>404</v>
      </c>
      <c r="B403" t="s">
        <v>901</v>
      </c>
      <c r="C403" s="1">
        <f>SUMIFS(BDD[Incrémentation],BDD[Code Article],Magasin[[#This Row],[Code ]])</f>
        <v>28</v>
      </c>
      <c r="D403" t="s">
        <v>482</v>
      </c>
    </row>
    <row r="404" spans="1:4" x14ac:dyDescent="0.45">
      <c r="A404" t="s">
        <v>405</v>
      </c>
      <c r="B404" t="s">
        <v>902</v>
      </c>
      <c r="C404" s="1">
        <f>SUMIFS(BDD[Incrémentation],BDD[Code Article],Magasin[[#This Row],[Code ]])</f>
        <v>17</v>
      </c>
      <c r="D404" t="s">
        <v>482</v>
      </c>
    </row>
    <row r="405" spans="1:4" x14ac:dyDescent="0.45">
      <c r="A405" t="s">
        <v>406</v>
      </c>
      <c r="B405" t="s">
        <v>903</v>
      </c>
      <c r="C405" s="1">
        <f>SUMIFS(BDD[Incrémentation],BDD[Code Article],Magasin[[#This Row],[Code ]])</f>
        <v>2</v>
      </c>
      <c r="D405" t="s">
        <v>482</v>
      </c>
    </row>
    <row r="406" spans="1:4" x14ac:dyDescent="0.45">
      <c r="A406" t="s">
        <v>407</v>
      </c>
      <c r="B406" t="s">
        <v>904</v>
      </c>
      <c r="C406" s="1">
        <f>SUMIFS(BDD[Incrémentation],BDD[Code Article],Magasin[[#This Row],[Code ]])</f>
        <v>4</v>
      </c>
      <c r="D406" t="s">
        <v>482</v>
      </c>
    </row>
    <row r="407" spans="1:4" x14ac:dyDescent="0.45">
      <c r="A407" t="s">
        <v>408</v>
      </c>
      <c r="B407" t="s">
        <v>905</v>
      </c>
      <c r="C407" s="1">
        <f>SUMIFS(BDD[Incrémentation],BDD[Code Article],Magasin[[#This Row],[Code ]])</f>
        <v>3</v>
      </c>
      <c r="D407" t="s">
        <v>482</v>
      </c>
    </row>
    <row r="408" spans="1:4" x14ac:dyDescent="0.45">
      <c r="A408" t="s">
        <v>409</v>
      </c>
      <c r="B408" t="s">
        <v>906</v>
      </c>
      <c r="C408" s="1">
        <f>SUMIFS(BDD[Incrémentation],BDD[Code Article],Magasin[[#This Row],[Code ]])</f>
        <v>6</v>
      </c>
      <c r="D408" t="s">
        <v>482</v>
      </c>
    </row>
    <row r="409" spans="1:4" x14ac:dyDescent="0.45">
      <c r="A409" t="s">
        <v>410</v>
      </c>
      <c r="B409" t="s">
        <v>907</v>
      </c>
      <c r="C409" s="1">
        <f>SUMIFS(BDD[Incrémentation],BDD[Code Article],Magasin[[#This Row],[Code ]])</f>
        <v>8</v>
      </c>
      <c r="D409" t="s">
        <v>482</v>
      </c>
    </row>
    <row r="410" spans="1:4" x14ac:dyDescent="0.45">
      <c r="A410" t="s">
        <v>411</v>
      </c>
      <c r="B410" t="s">
        <v>908</v>
      </c>
      <c r="C410" s="1">
        <f>SUMIFS(BDD[Incrémentation],BDD[Code Article],Magasin[[#This Row],[Code ]])</f>
        <v>1</v>
      </c>
      <c r="D410" t="s">
        <v>482</v>
      </c>
    </row>
    <row r="411" spans="1:4" x14ac:dyDescent="0.45">
      <c r="A411" t="s">
        <v>412</v>
      </c>
      <c r="B411" t="s">
        <v>909</v>
      </c>
      <c r="C411" s="1">
        <f>SUMIFS(BDD[Incrémentation],BDD[Code Article],Magasin[[#This Row],[Code ]])</f>
        <v>4</v>
      </c>
      <c r="D411" t="s">
        <v>482</v>
      </c>
    </row>
    <row r="412" spans="1:4" x14ac:dyDescent="0.45">
      <c r="A412" t="s">
        <v>413</v>
      </c>
      <c r="B412" t="s">
        <v>910</v>
      </c>
      <c r="C412" s="1">
        <f>SUMIFS(BDD[Incrémentation],BDD[Code Article],Magasin[[#This Row],[Code ]])</f>
        <v>5</v>
      </c>
      <c r="D412" t="s">
        <v>482</v>
      </c>
    </row>
    <row r="413" spans="1:4" x14ac:dyDescent="0.45">
      <c r="A413" t="s">
        <v>414</v>
      </c>
      <c r="B413" t="s">
        <v>911</v>
      </c>
      <c r="C413" s="1">
        <f>SUMIFS(BDD[Incrémentation],BDD[Code Article],Magasin[[#This Row],[Code ]])</f>
        <v>1</v>
      </c>
      <c r="D413" t="s">
        <v>482</v>
      </c>
    </row>
    <row r="414" spans="1:4" x14ac:dyDescent="0.45">
      <c r="A414" t="s">
        <v>415</v>
      </c>
      <c r="B414" t="s">
        <v>912</v>
      </c>
      <c r="C414" s="1">
        <f>SUMIFS(BDD[Incrémentation],BDD[Code Article],Magasin[[#This Row],[Code ]])</f>
        <v>1</v>
      </c>
      <c r="D414" t="s">
        <v>482</v>
      </c>
    </row>
    <row r="415" spans="1:4" x14ac:dyDescent="0.45">
      <c r="A415" t="s">
        <v>416</v>
      </c>
      <c r="B415" t="s">
        <v>913</v>
      </c>
      <c r="C415" s="1">
        <f>SUMIFS(BDD[Incrémentation],BDD[Code Article],Magasin[[#This Row],[Code ]])</f>
        <v>1</v>
      </c>
      <c r="D415" t="s">
        <v>482</v>
      </c>
    </row>
    <row r="416" spans="1:4" x14ac:dyDescent="0.45">
      <c r="A416" t="s">
        <v>417</v>
      </c>
      <c r="B416" t="s">
        <v>914</v>
      </c>
      <c r="C416" s="1">
        <f>SUMIFS(BDD[Incrémentation],BDD[Code Article],Magasin[[#This Row],[Code ]])</f>
        <v>1</v>
      </c>
      <c r="D416" t="s">
        <v>482</v>
      </c>
    </row>
    <row r="417" spans="1:4" x14ac:dyDescent="0.45">
      <c r="A417" t="s">
        <v>418</v>
      </c>
      <c r="B417" t="s">
        <v>915</v>
      </c>
      <c r="C417" s="1">
        <f>SUMIFS(BDD[Incrémentation],BDD[Code Article],Magasin[[#This Row],[Code ]])</f>
        <v>1</v>
      </c>
      <c r="D417" t="s">
        <v>482</v>
      </c>
    </row>
    <row r="418" spans="1:4" x14ac:dyDescent="0.45">
      <c r="A418" t="s">
        <v>419</v>
      </c>
      <c r="B418" t="s">
        <v>916</v>
      </c>
      <c r="C418" s="1">
        <f>SUMIFS(BDD[Incrémentation],BDD[Code Article],Magasin[[#This Row],[Code ]])</f>
        <v>1</v>
      </c>
      <c r="D418" t="s">
        <v>482</v>
      </c>
    </row>
    <row r="419" spans="1:4" x14ac:dyDescent="0.45">
      <c r="A419" t="s">
        <v>420</v>
      </c>
      <c r="B419" t="s">
        <v>917</v>
      </c>
      <c r="C419" s="1">
        <f>SUMIFS(BDD[Incrémentation],BDD[Code Article],Magasin[[#This Row],[Code ]])</f>
        <v>1</v>
      </c>
      <c r="D419" t="s">
        <v>482</v>
      </c>
    </row>
    <row r="420" spans="1:4" x14ac:dyDescent="0.45">
      <c r="A420" t="s">
        <v>421</v>
      </c>
      <c r="B420" t="s">
        <v>918</v>
      </c>
      <c r="C420" s="1">
        <f>SUMIFS(BDD[Incrémentation],BDD[Code Article],Magasin[[#This Row],[Code ]])</f>
        <v>4</v>
      </c>
      <c r="D420" t="s">
        <v>482</v>
      </c>
    </row>
    <row r="421" spans="1:4" x14ac:dyDescent="0.45">
      <c r="A421" t="s">
        <v>422</v>
      </c>
      <c r="B421" t="s">
        <v>919</v>
      </c>
      <c r="C421" s="1">
        <f>SUMIFS(BDD[Incrémentation],BDD[Code Article],Magasin[[#This Row],[Code ]])</f>
        <v>3</v>
      </c>
      <c r="D421" t="s">
        <v>482</v>
      </c>
    </row>
    <row r="422" spans="1:4" x14ac:dyDescent="0.45">
      <c r="A422" t="s">
        <v>423</v>
      </c>
      <c r="B422" t="s">
        <v>920</v>
      </c>
      <c r="C422" s="1">
        <f>SUMIFS(BDD[Incrémentation],BDD[Code Article],Magasin[[#This Row],[Code ]])</f>
        <v>2</v>
      </c>
      <c r="D422" t="s">
        <v>482</v>
      </c>
    </row>
    <row r="423" spans="1:4" x14ac:dyDescent="0.45">
      <c r="A423" t="s">
        <v>424</v>
      </c>
      <c r="B423" t="s">
        <v>921</v>
      </c>
      <c r="C423" s="1">
        <f>SUMIFS(BDD[Incrémentation],BDD[Code Article],Magasin[[#This Row],[Code ]])</f>
        <v>3</v>
      </c>
      <c r="D423" t="s">
        <v>482</v>
      </c>
    </row>
    <row r="424" spans="1:4" x14ac:dyDescent="0.45">
      <c r="A424" t="s">
        <v>425</v>
      </c>
      <c r="B424" t="s">
        <v>922</v>
      </c>
      <c r="C424" s="1">
        <f>SUMIFS(BDD[Incrémentation],BDD[Code Article],Magasin[[#This Row],[Code ]])</f>
        <v>1</v>
      </c>
      <c r="D424" t="s">
        <v>482</v>
      </c>
    </row>
    <row r="425" spans="1:4" x14ac:dyDescent="0.45">
      <c r="A425" t="s">
        <v>426</v>
      </c>
      <c r="B425" t="s">
        <v>923</v>
      </c>
      <c r="C425" s="1">
        <f>SUMIFS(BDD[Incrémentation],BDD[Code Article],Magasin[[#This Row],[Code ]])</f>
        <v>16</v>
      </c>
      <c r="D425" t="s">
        <v>482</v>
      </c>
    </row>
    <row r="426" spans="1:4" x14ac:dyDescent="0.45">
      <c r="A426" t="s">
        <v>427</v>
      </c>
      <c r="B426" t="s">
        <v>924</v>
      </c>
      <c r="C426" s="1">
        <f>SUMIFS(BDD[Incrémentation],BDD[Code Article],Magasin[[#This Row],[Code ]])</f>
        <v>18</v>
      </c>
      <c r="D426" t="s">
        <v>482</v>
      </c>
    </row>
    <row r="427" spans="1:4" x14ac:dyDescent="0.45">
      <c r="A427" t="s">
        <v>428</v>
      </c>
      <c r="B427" t="s">
        <v>925</v>
      </c>
      <c r="C427" s="1">
        <f>SUMIFS(BDD[Incrémentation],BDD[Code Article],Magasin[[#This Row],[Code ]])</f>
        <v>5</v>
      </c>
      <c r="D427" t="s">
        <v>482</v>
      </c>
    </row>
    <row r="428" spans="1:4" x14ac:dyDescent="0.45">
      <c r="A428" t="s">
        <v>429</v>
      </c>
      <c r="B428" t="s">
        <v>926</v>
      </c>
      <c r="C428" s="1">
        <f>SUMIFS(BDD[Incrémentation],BDD[Code Article],Magasin[[#This Row],[Code ]])</f>
        <v>1</v>
      </c>
      <c r="D428" t="s">
        <v>482</v>
      </c>
    </row>
    <row r="429" spans="1:4" x14ac:dyDescent="0.45">
      <c r="A429" t="s">
        <v>430</v>
      </c>
      <c r="B429" t="s">
        <v>927</v>
      </c>
      <c r="C429" s="1">
        <f>SUMIFS(BDD[Incrémentation],BDD[Code Article],Magasin[[#This Row],[Code ]])</f>
        <v>4</v>
      </c>
      <c r="D429" t="s">
        <v>482</v>
      </c>
    </row>
    <row r="430" spans="1:4" x14ac:dyDescent="0.45">
      <c r="A430" t="s">
        <v>431</v>
      </c>
      <c r="B430" t="s">
        <v>928</v>
      </c>
      <c r="C430" s="1">
        <f>SUMIFS(BDD[Incrémentation],BDD[Code Article],Magasin[[#This Row],[Code ]])</f>
        <v>4</v>
      </c>
      <c r="D430" t="s">
        <v>482</v>
      </c>
    </row>
    <row r="431" spans="1:4" x14ac:dyDescent="0.45">
      <c r="A431" t="s">
        <v>432</v>
      </c>
      <c r="B431" t="s">
        <v>929</v>
      </c>
      <c r="C431" s="1">
        <f>SUMIFS(BDD[Incrémentation],BDD[Code Article],Magasin[[#This Row],[Code ]])</f>
        <v>7</v>
      </c>
      <c r="D431" t="s">
        <v>482</v>
      </c>
    </row>
    <row r="432" spans="1:4" x14ac:dyDescent="0.45">
      <c r="A432" t="s">
        <v>433</v>
      </c>
      <c r="B432" t="s">
        <v>930</v>
      </c>
      <c r="C432" s="1">
        <f>SUMIFS(BDD[Incrémentation],BDD[Code Article],Magasin[[#This Row],[Code ]])</f>
        <v>6</v>
      </c>
      <c r="D432" t="s">
        <v>482</v>
      </c>
    </row>
    <row r="433" spans="1:4" x14ac:dyDescent="0.45">
      <c r="A433" t="s">
        <v>434</v>
      </c>
      <c r="B433" t="s">
        <v>931</v>
      </c>
      <c r="C433" s="1">
        <f>SUMIFS(BDD[Incrémentation],BDD[Code Article],Magasin[[#This Row],[Code ]])</f>
        <v>3</v>
      </c>
      <c r="D433" t="s">
        <v>482</v>
      </c>
    </row>
    <row r="434" spans="1:4" x14ac:dyDescent="0.45">
      <c r="A434" t="s">
        <v>435</v>
      </c>
      <c r="B434" t="s">
        <v>932</v>
      </c>
      <c r="C434" s="1">
        <f>SUMIFS(BDD[Incrémentation],BDD[Code Article],Magasin[[#This Row],[Code ]])</f>
        <v>4</v>
      </c>
      <c r="D434" t="s">
        <v>482</v>
      </c>
    </row>
    <row r="435" spans="1:4" x14ac:dyDescent="0.45">
      <c r="A435" t="s">
        <v>436</v>
      </c>
      <c r="B435" t="s">
        <v>933</v>
      </c>
      <c r="C435" s="1">
        <f>SUMIFS(BDD[Incrémentation],BDD[Code Article],Magasin[[#This Row],[Code ]])</f>
        <v>2</v>
      </c>
      <c r="D435" t="s">
        <v>482</v>
      </c>
    </row>
    <row r="436" spans="1:4" x14ac:dyDescent="0.45">
      <c r="A436" t="s">
        <v>437</v>
      </c>
      <c r="B436" t="s">
        <v>934</v>
      </c>
      <c r="C436" s="1">
        <f>SUMIFS(BDD[Incrémentation],BDD[Code Article],Magasin[[#This Row],[Code ]])</f>
        <v>20</v>
      </c>
      <c r="D436" t="s">
        <v>482</v>
      </c>
    </row>
    <row r="437" spans="1:4" x14ac:dyDescent="0.45">
      <c r="A437" t="s">
        <v>438</v>
      </c>
      <c r="B437" t="s">
        <v>935</v>
      </c>
      <c r="C437" s="1">
        <f>SUMIFS(BDD[Incrémentation],BDD[Code Article],Magasin[[#This Row],[Code ]])</f>
        <v>3</v>
      </c>
      <c r="D437" t="s">
        <v>482</v>
      </c>
    </row>
    <row r="438" spans="1:4" x14ac:dyDescent="0.45">
      <c r="A438" t="s">
        <v>439</v>
      </c>
      <c r="B438" t="s">
        <v>936</v>
      </c>
      <c r="C438" s="1">
        <f>SUMIFS(BDD[Incrémentation],BDD[Code Article],Magasin[[#This Row],[Code ]])</f>
        <v>1</v>
      </c>
      <c r="D438" t="s">
        <v>482</v>
      </c>
    </row>
    <row r="439" spans="1:4" x14ac:dyDescent="0.45">
      <c r="A439" t="s">
        <v>440</v>
      </c>
      <c r="B439" t="s">
        <v>937</v>
      </c>
      <c r="C439" s="1">
        <f>SUMIFS(BDD[Incrémentation],BDD[Code Article],Magasin[[#This Row],[Code ]])</f>
        <v>5</v>
      </c>
      <c r="D439" t="s">
        <v>482</v>
      </c>
    </row>
    <row r="440" spans="1:4" x14ac:dyDescent="0.45">
      <c r="A440" t="s">
        <v>441</v>
      </c>
      <c r="B440" t="s">
        <v>938</v>
      </c>
      <c r="C440" s="1">
        <f>SUMIFS(BDD[Incrémentation],BDD[Code Article],Magasin[[#This Row],[Code ]])</f>
        <v>350</v>
      </c>
      <c r="D440" t="s">
        <v>482</v>
      </c>
    </row>
    <row r="441" spans="1:4" x14ac:dyDescent="0.45">
      <c r="A441" t="s">
        <v>442</v>
      </c>
      <c r="B441" t="s">
        <v>939</v>
      </c>
      <c r="C441" s="1">
        <f>SUMIFS(BDD[Incrémentation],BDD[Code Article],Magasin[[#This Row],[Code ]])</f>
        <v>130</v>
      </c>
      <c r="D441" t="s">
        <v>482</v>
      </c>
    </row>
    <row r="442" spans="1:4" x14ac:dyDescent="0.45">
      <c r="A442" t="s">
        <v>443</v>
      </c>
      <c r="B442" t="s">
        <v>940</v>
      </c>
      <c r="C442" s="1">
        <f>SUMIFS(BDD[Incrémentation],BDD[Code Article],Magasin[[#This Row],[Code ]])</f>
        <v>300</v>
      </c>
      <c r="D442" t="s">
        <v>482</v>
      </c>
    </row>
    <row r="443" spans="1:4" x14ac:dyDescent="0.45">
      <c r="A443" t="s">
        <v>444</v>
      </c>
      <c r="B443" t="s">
        <v>941</v>
      </c>
      <c r="C443" s="1">
        <f>SUMIFS(BDD[Incrémentation],BDD[Code Article],Magasin[[#This Row],[Code ]])</f>
        <v>4</v>
      </c>
      <c r="D443" t="s">
        <v>482</v>
      </c>
    </row>
    <row r="444" spans="1:4" x14ac:dyDescent="0.45">
      <c r="A444" t="s">
        <v>445</v>
      </c>
      <c r="B444" t="s">
        <v>942</v>
      </c>
      <c r="C444" s="1">
        <f>SUMIFS(BDD[Incrémentation],BDD[Code Article],Magasin[[#This Row],[Code ]])</f>
        <v>1</v>
      </c>
      <c r="D444" t="s">
        <v>482</v>
      </c>
    </row>
    <row r="445" spans="1:4" x14ac:dyDescent="0.45">
      <c r="A445" t="s">
        <v>446</v>
      </c>
      <c r="B445" t="s">
        <v>943</v>
      </c>
      <c r="C445" s="1">
        <f>SUMIFS(BDD[Incrémentation],BDD[Code Article],Magasin[[#This Row],[Code ]])</f>
        <v>3</v>
      </c>
      <c r="D445" t="s">
        <v>482</v>
      </c>
    </row>
    <row r="446" spans="1:4" x14ac:dyDescent="0.45">
      <c r="A446" t="s">
        <v>447</v>
      </c>
      <c r="B446" t="s">
        <v>944</v>
      </c>
      <c r="C446" s="1">
        <f>SUMIFS(BDD[Incrémentation],BDD[Code Article],Magasin[[#This Row],[Code ]])</f>
        <v>2</v>
      </c>
      <c r="D446" t="s">
        <v>482</v>
      </c>
    </row>
    <row r="447" spans="1:4" x14ac:dyDescent="0.45">
      <c r="A447" t="s">
        <v>448</v>
      </c>
      <c r="B447" t="s">
        <v>945</v>
      </c>
      <c r="C447" s="1">
        <f>SUMIFS(BDD[Incrémentation],BDD[Code Article],Magasin[[#This Row],[Code ]])</f>
        <v>2</v>
      </c>
      <c r="D447" t="s">
        <v>482</v>
      </c>
    </row>
    <row r="448" spans="1:4" x14ac:dyDescent="0.45">
      <c r="A448" t="s">
        <v>449</v>
      </c>
      <c r="B448" t="s">
        <v>946</v>
      </c>
      <c r="C448" s="1">
        <f>SUMIFS(BDD[Incrémentation],BDD[Code Article],Magasin[[#This Row],[Code ]])</f>
        <v>200</v>
      </c>
      <c r="D448" t="s">
        <v>482</v>
      </c>
    </row>
    <row r="449" spans="1:4" x14ac:dyDescent="0.45">
      <c r="A449" t="s">
        <v>450</v>
      </c>
      <c r="B449" t="s">
        <v>947</v>
      </c>
      <c r="C449" s="1">
        <f>SUMIFS(BDD[Incrémentation],BDD[Code Article],Magasin[[#This Row],[Code ]])</f>
        <v>100</v>
      </c>
      <c r="D449" t="s">
        <v>482</v>
      </c>
    </row>
    <row r="450" spans="1:4" x14ac:dyDescent="0.45">
      <c r="A450" t="s">
        <v>451</v>
      </c>
      <c r="B450" t="s">
        <v>948</v>
      </c>
      <c r="C450" s="1">
        <f>SUMIFS(BDD[Incrémentation],BDD[Code Article],Magasin[[#This Row],[Code ]])</f>
        <v>2</v>
      </c>
      <c r="D450" t="s">
        <v>482</v>
      </c>
    </row>
    <row r="451" spans="1:4" x14ac:dyDescent="0.45">
      <c r="A451" t="s">
        <v>452</v>
      </c>
      <c r="B451" t="s">
        <v>949</v>
      </c>
      <c r="C451" s="1">
        <f>SUMIFS(BDD[Incrémentation],BDD[Code Article],Magasin[[#This Row],[Code ]])</f>
        <v>38</v>
      </c>
      <c r="D451" t="s">
        <v>482</v>
      </c>
    </row>
    <row r="452" spans="1:4" x14ac:dyDescent="0.45">
      <c r="A452" t="s">
        <v>453</v>
      </c>
      <c r="B452" t="s">
        <v>950</v>
      </c>
      <c r="C452" s="1">
        <f>SUMIFS(BDD[Incrémentation],BDD[Code Article],Magasin[[#This Row],[Code ]])</f>
        <v>19</v>
      </c>
      <c r="D452" t="s">
        <v>482</v>
      </c>
    </row>
    <row r="453" spans="1:4" x14ac:dyDescent="0.45">
      <c r="A453" t="s">
        <v>454</v>
      </c>
      <c r="B453" t="s">
        <v>951</v>
      </c>
      <c r="C453" s="1">
        <f>SUMIFS(BDD[Incrémentation],BDD[Code Article],Magasin[[#This Row],[Code ]])</f>
        <v>15</v>
      </c>
      <c r="D453" t="s">
        <v>482</v>
      </c>
    </row>
    <row r="454" spans="1:4" x14ac:dyDescent="0.45">
      <c r="A454" t="s">
        <v>455</v>
      </c>
      <c r="B454" t="s">
        <v>952</v>
      </c>
      <c r="C454" s="1">
        <f>SUMIFS(BDD[Incrémentation],BDD[Code Article],Magasin[[#This Row],[Code ]])</f>
        <v>24</v>
      </c>
      <c r="D454" t="s">
        <v>482</v>
      </c>
    </row>
    <row r="455" spans="1:4" x14ac:dyDescent="0.45">
      <c r="A455" t="s">
        <v>456</v>
      </c>
      <c r="B455" t="s">
        <v>953</v>
      </c>
      <c r="C455" s="1">
        <f>SUMIFS(BDD[Incrémentation],BDD[Code Article],Magasin[[#This Row],[Code ]])</f>
        <v>12</v>
      </c>
      <c r="D455" t="s">
        <v>482</v>
      </c>
    </row>
    <row r="456" spans="1:4" x14ac:dyDescent="0.45">
      <c r="A456" t="s">
        <v>457</v>
      </c>
      <c r="B456" t="s">
        <v>954</v>
      </c>
      <c r="C456" s="1">
        <f>SUMIFS(BDD[Incrémentation],BDD[Code Article],Magasin[[#This Row],[Code ]])</f>
        <v>200</v>
      </c>
      <c r="D456" t="s">
        <v>482</v>
      </c>
    </row>
    <row r="457" spans="1:4" x14ac:dyDescent="0.45">
      <c r="A457" t="s">
        <v>458</v>
      </c>
      <c r="B457" t="s">
        <v>955</v>
      </c>
      <c r="C457" s="1">
        <f>SUMIFS(BDD[Incrémentation],BDD[Code Article],Magasin[[#This Row],[Code ]])</f>
        <v>2</v>
      </c>
      <c r="D457" t="s">
        <v>482</v>
      </c>
    </row>
    <row r="458" spans="1:4" x14ac:dyDescent="0.45">
      <c r="A458" t="s">
        <v>459</v>
      </c>
      <c r="B458" t="s">
        <v>956</v>
      </c>
      <c r="C458" s="1">
        <f>SUMIFS(BDD[Incrémentation],BDD[Code Article],Magasin[[#This Row],[Code ]])</f>
        <v>100</v>
      </c>
      <c r="D458" t="s">
        <v>482</v>
      </c>
    </row>
    <row r="459" spans="1:4" x14ac:dyDescent="0.45">
      <c r="A459" t="s">
        <v>460</v>
      </c>
      <c r="B459" t="s">
        <v>957</v>
      </c>
      <c r="C459" s="1">
        <f>SUMIFS(BDD[Incrémentation],BDD[Code Article],Magasin[[#This Row],[Code ]])</f>
        <v>2</v>
      </c>
      <c r="D459" t="s">
        <v>482</v>
      </c>
    </row>
    <row r="460" spans="1:4" x14ac:dyDescent="0.45">
      <c r="A460" t="s">
        <v>461</v>
      </c>
      <c r="B460" t="s">
        <v>958</v>
      </c>
      <c r="C460" s="1">
        <f>SUMIFS(BDD[Incrémentation],BDD[Code Article],Magasin[[#This Row],[Code ]])</f>
        <v>1</v>
      </c>
      <c r="D460" t="s">
        <v>482</v>
      </c>
    </row>
    <row r="461" spans="1:4" x14ac:dyDescent="0.45">
      <c r="A461" t="s">
        <v>462</v>
      </c>
      <c r="B461" t="s">
        <v>959</v>
      </c>
      <c r="C461" s="1">
        <f>SUMIFS(BDD[Incrémentation],BDD[Code Article],Magasin[[#This Row],[Code ]])</f>
        <v>2</v>
      </c>
      <c r="D461" t="s">
        <v>482</v>
      </c>
    </row>
    <row r="462" spans="1:4" x14ac:dyDescent="0.45">
      <c r="A462" t="s">
        <v>463</v>
      </c>
      <c r="B462" t="s">
        <v>960</v>
      </c>
      <c r="C462" s="1">
        <f>SUMIFS(BDD[Incrémentation],BDD[Code Article],Magasin[[#This Row],[Code ]])</f>
        <v>7</v>
      </c>
      <c r="D462" t="s">
        <v>482</v>
      </c>
    </row>
    <row r="463" spans="1:4" x14ac:dyDescent="0.45">
      <c r="A463" t="s">
        <v>464</v>
      </c>
      <c r="B463" t="s">
        <v>961</v>
      </c>
      <c r="C463" s="1">
        <f>SUMIFS(BDD[Incrémentation],BDD[Code Article],Magasin[[#This Row],[Code ]])</f>
        <v>3</v>
      </c>
      <c r="D463" t="s">
        <v>482</v>
      </c>
    </row>
    <row r="464" spans="1:4" x14ac:dyDescent="0.45">
      <c r="A464" t="s">
        <v>465</v>
      </c>
      <c r="B464" t="s">
        <v>962</v>
      </c>
      <c r="C464" s="1">
        <f>SUMIFS(BDD[Incrémentation],BDD[Code Article],Magasin[[#This Row],[Code ]])</f>
        <v>18</v>
      </c>
      <c r="D464" t="s">
        <v>482</v>
      </c>
    </row>
    <row r="465" spans="1:4" x14ac:dyDescent="0.45">
      <c r="A465" t="s">
        <v>466</v>
      </c>
      <c r="B465" t="s">
        <v>963</v>
      </c>
      <c r="C465" s="1">
        <f>SUMIFS(BDD[Incrémentation],BDD[Code Article],Magasin[[#This Row],[Code ]])</f>
        <v>13</v>
      </c>
      <c r="D465" t="s">
        <v>482</v>
      </c>
    </row>
    <row r="466" spans="1:4" x14ac:dyDescent="0.45">
      <c r="A466" t="s">
        <v>467</v>
      </c>
      <c r="B466" t="s">
        <v>964</v>
      </c>
      <c r="C466" s="1">
        <f>SUMIFS(BDD[Incrémentation],BDD[Code Article],Magasin[[#This Row],[Code ]])</f>
        <v>30</v>
      </c>
      <c r="D466" t="s">
        <v>482</v>
      </c>
    </row>
    <row r="467" spans="1:4" x14ac:dyDescent="0.45">
      <c r="A467" t="s">
        <v>468</v>
      </c>
      <c r="B467" t="s">
        <v>965</v>
      </c>
      <c r="C467" s="1">
        <f>SUMIFS(BDD[Incrémentation],BDD[Code Article],Magasin[[#This Row],[Code ]])</f>
        <v>6</v>
      </c>
      <c r="D467" t="s">
        <v>482</v>
      </c>
    </row>
    <row r="468" spans="1:4" x14ac:dyDescent="0.45">
      <c r="A468" t="s">
        <v>469</v>
      </c>
      <c r="B468" t="s">
        <v>966</v>
      </c>
      <c r="C468" s="1">
        <f>SUMIFS(BDD[Incrémentation],BDD[Code Article],Magasin[[#This Row],[Code ]])</f>
        <v>8</v>
      </c>
      <c r="D468" t="s">
        <v>482</v>
      </c>
    </row>
    <row r="469" spans="1:4" x14ac:dyDescent="0.45">
      <c r="A469" t="s">
        <v>470</v>
      </c>
      <c r="B469" t="s">
        <v>967</v>
      </c>
      <c r="C469" s="1">
        <f>SUMIFS(BDD[Incrémentation],BDD[Code Article],Magasin[[#This Row],[Code ]])</f>
        <v>1</v>
      </c>
      <c r="D469" t="s">
        <v>482</v>
      </c>
    </row>
    <row r="470" spans="1:4" x14ac:dyDescent="0.45">
      <c r="A470" t="s">
        <v>471</v>
      </c>
      <c r="B470" t="s">
        <v>968</v>
      </c>
      <c r="C470" s="1">
        <f>SUMIFS(BDD[Incrémentation],BDD[Code Article],Magasin[[#This Row],[Code ]])</f>
        <v>1</v>
      </c>
      <c r="D470" t="s">
        <v>482</v>
      </c>
    </row>
    <row r="471" spans="1:4" x14ac:dyDescent="0.45">
      <c r="A471" t="s">
        <v>472</v>
      </c>
      <c r="B471" t="s">
        <v>969</v>
      </c>
      <c r="C471" s="1">
        <f>SUMIFS(BDD[Incrémentation],BDD[Code Article],Magasin[[#This Row],[Code ]])</f>
        <v>7</v>
      </c>
      <c r="D471" t="s">
        <v>482</v>
      </c>
    </row>
    <row r="472" spans="1:4" x14ac:dyDescent="0.45">
      <c r="A472" t="s">
        <v>473</v>
      </c>
      <c r="B472" t="s">
        <v>970</v>
      </c>
      <c r="C472" s="1">
        <f>SUMIFS(BDD[Incrémentation],BDD[Code Article],Magasin[[#This Row],[Code ]])</f>
        <v>3</v>
      </c>
      <c r="D472" t="s">
        <v>482</v>
      </c>
    </row>
    <row r="473" spans="1:4" x14ac:dyDescent="0.45">
      <c r="A473" t="s">
        <v>474</v>
      </c>
      <c r="B473" t="s">
        <v>971</v>
      </c>
      <c r="C473" s="1">
        <f>SUMIFS(BDD[Incrémentation],BDD[Code Article],Magasin[[#This Row],[Code ]])</f>
        <v>8</v>
      </c>
      <c r="D473" t="s">
        <v>482</v>
      </c>
    </row>
    <row r="474" spans="1:4" x14ac:dyDescent="0.45">
      <c r="A474" t="s">
        <v>475</v>
      </c>
      <c r="B474" t="s">
        <v>972</v>
      </c>
      <c r="C474" s="1">
        <f>SUMIFS(BDD[Incrémentation],BDD[Code Article],Magasin[[#This Row],[Code ]])</f>
        <v>4</v>
      </c>
      <c r="D474" t="s">
        <v>973</v>
      </c>
    </row>
    <row r="475" spans="1:4" x14ac:dyDescent="0.45">
      <c r="A475" t="s">
        <v>476</v>
      </c>
      <c r="B475" t="s">
        <v>974</v>
      </c>
      <c r="C475" s="1">
        <f>SUMIFS(BDD[Incrémentation],BDD[Code Article],Magasin[[#This Row],[Code ]])</f>
        <v>5</v>
      </c>
      <c r="D475" t="s">
        <v>507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Magasin</vt:lpstr>
      <vt:lpstr>Douchette</vt:lpstr>
      <vt:lpstr>Qté_stk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Gurvan Touzé</dc:creator>
  <cp:lastModifiedBy>Gurvan Touzé</cp:lastModifiedBy>
  <dcterms:created xsi:type="dcterms:W3CDTF">2017-07-12T09:30:12Z</dcterms:created>
  <dcterms:modified xsi:type="dcterms:W3CDTF">2017-07-13T14:48:56Z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192 192 2736 1824</vt:lpwstr>
  </property>
</Properties>
</file>