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nda\Desktop\"/>
    </mc:Choice>
  </mc:AlternateContent>
  <xr:revisionPtr revIDLastSave="0" documentId="13_ncr:1_{0BFF41D1-BDB1-45C3-9FC0-BFD231398AFC}" xr6:coauthVersionLast="45" xr6:coauthVersionMax="45" xr10:uidLastSave="{00000000-0000-0000-0000-000000000000}"/>
  <bookViews>
    <workbookView xWindow="-108" yWindow="-108" windowWidth="23256" windowHeight="13176" activeTab="1" xr2:uid="{C6D04C9E-C81D-4912-AE42-5ACCF5F9BAE4}"/>
  </bookViews>
  <sheets>
    <sheet name="Accueil" sheetId="1" r:id="rId1"/>
    <sheet name="Data" sheetId="2" r:id="rId2"/>
    <sheet name="Graphique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I2" i="2" l="1"/>
  <c r="O2" i="2" s="1"/>
  <c r="Q2" i="2" s="1"/>
  <c r="M2" i="2"/>
  <c r="O3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9" i="2"/>
  <c r="O120" i="2"/>
  <c r="O121" i="2"/>
  <c r="O122" i="2"/>
  <c r="O123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I3" i="2"/>
  <c r="I4" i="2"/>
  <c r="O4" i="2" s="1"/>
  <c r="I5" i="2"/>
  <c r="O5" i="2" s="1"/>
  <c r="I6" i="2"/>
  <c r="O6" i="2" s="1"/>
  <c r="I7" i="2"/>
  <c r="O7" i="2" s="1"/>
  <c r="I8" i="2"/>
  <c r="O8" i="2" s="1"/>
  <c r="I9" i="2"/>
  <c r="O9" i="2" s="1"/>
  <c r="I10" i="2"/>
  <c r="O10" i="2" s="1"/>
  <c r="I11" i="2"/>
  <c r="O11" i="2" s="1"/>
  <c r="I12" i="2"/>
  <c r="O12" i="2" s="1"/>
  <c r="I13" i="2"/>
  <c r="O13" i="2" s="1"/>
  <c r="I14" i="2"/>
  <c r="O14" i="2" s="1"/>
  <c r="I15" i="2"/>
  <c r="O15" i="2" s="1"/>
  <c r="I16" i="2"/>
  <c r="O16" i="2" s="1"/>
  <c r="I17" i="2"/>
  <c r="O17" i="2" s="1"/>
  <c r="I18" i="2"/>
  <c r="O18" i="2" s="1"/>
  <c r="I19" i="2"/>
  <c r="O19" i="2" s="1"/>
  <c r="I20" i="2"/>
  <c r="O20" i="2" s="1"/>
  <c r="I21" i="2"/>
  <c r="O21" i="2" s="1"/>
  <c r="I22" i="2"/>
  <c r="O22" i="2" s="1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O118" i="2" s="1"/>
  <c r="I119" i="2"/>
  <c r="I120" i="2"/>
  <c r="I121" i="2"/>
  <c r="I122" i="2"/>
  <c r="I123" i="2"/>
  <c r="P2" i="2" l="1"/>
</calcChain>
</file>

<file path=xl/sharedStrings.xml><?xml version="1.0" encoding="utf-8"?>
<sst xmlns="http://schemas.openxmlformats.org/spreadsheetml/2006/main" count="17" uniqueCount="16">
  <si>
    <t>Dates</t>
  </si>
  <si>
    <t>Mois Année</t>
  </si>
  <si>
    <t>Sans coordonnées</t>
  </si>
  <si>
    <t>Sans RDV</t>
  </si>
  <si>
    <t>RDV fixés</t>
  </si>
  <si>
    <t>Séances Spontanées</t>
  </si>
  <si>
    <t>Pass Découvertes</t>
  </si>
  <si>
    <t>TOTAL</t>
  </si>
  <si>
    <t>One Shot</t>
  </si>
  <si>
    <t>Autres</t>
  </si>
  <si>
    <t>One Shot + Autres</t>
  </si>
  <si>
    <t>Nombre Prospects</t>
  </si>
  <si>
    <t>TTG</t>
  </si>
  <si>
    <t>TTI</t>
  </si>
  <si>
    <t>Réabos</t>
  </si>
  <si>
    <t>Code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</si>
</sst>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5" tint="-0.249977111117893"/>
      <name val="Arial"/>
      <family val="2"/>
    </font>
    <font>
      <sz val="11"/>
      <color theme="5" tint="-0.249977111117893"/>
      <name val="Calibri"/>
      <family val="2"/>
      <scheme val="minor"/>
    </font>
    <font>
      <sz val="10"/>
      <color theme="4"/>
      <name val="Arial"/>
      <family val="2"/>
    </font>
    <font>
      <sz val="11"/>
      <color theme="4"/>
      <name val="Calibri"/>
      <family val="2"/>
      <scheme val="minor"/>
    </font>
    <font>
      <b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6D01"/>
        <bgColor indexed="64"/>
      </patternFill>
    </fill>
    <fill>
      <patternFill patternType="solid">
        <fgColor rgb="FF0B5394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2" fillId="3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7" fontId="1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10" fillId="5" borderId="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164" fontId="10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8" fillId="0" borderId="0" xfId="0" applyNumberFormat="1" applyFont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9" fontId="4" fillId="0" borderId="0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002063254127937E-2"/>
          <c:y val="7.6165225134352948E-2"/>
          <c:w val="0.96018831468615173"/>
          <c:h val="0.92020785938305882"/>
        </c:manualLayout>
      </c:layout>
      <c:areaChart>
        <c:grouping val="standard"/>
        <c:varyColors val="0"/>
        <c:ser>
          <c:idx val="0"/>
          <c:order val="0"/>
          <c:tx>
            <c:strRef>
              <c:f>Data!$M$1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70C0">
                <a:alpha val="50980"/>
              </a:srgbClr>
            </a:solidFill>
            <a:ln w="25400">
              <a:noFill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0" vertOverflow="overflow" horzOverflow="overflow" wrap="square" lIns="0" tIns="0" rIns="0" bIns="0" anchor="ctr" anchorCtr="0">
                <a:spAutoFit/>
              </a:bodyPr>
              <a:lstStyle/>
              <a:p>
                <a:pPr>
                  <a:defRPr sz="9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numRef>
              <c:f>Data!$B$2:$B$123</c:f>
              <c:numCache>
                <c:formatCode>m/d/yyyy</c:formatCode>
                <c:ptCount val="122"/>
                <c:pt idx="0">
                  <c:v>44075</c:v>
                </c:pt>
                <c:pt idx="1">
                  <c:v>44076</c:v>
                </c:pt>
                <c:pt idx="2">
                  <c:v>44077</c:v>
                </c:pt>
                <c:pt idx="3">
                  <c:v>44078</c:v>
                </c:pt>
                <c:pt idx="4">
                  <c:v>44079</c:v>
                </c:pt>
                <c:pt idx="5">
                  <c:v>44080</c:v>
                </c:pt>
                <c:pt idx="6">
                  <c:v>44081</c:v>
                </c:pt>
                <c:pt idx="7">
                  <c:v>44082</c:v>
                </c:pt>
                <c:pt idx="8">
                  <c:v>44083</c:v>
                </c:pt>
                <c:pt idx="9">
                  <c:v>44084</c:v>
                </c:pt>
                <c:pt idx="10">
                  <c:v>44085</c:v>
                </c:pt>
                <c:pt idx="11">
                  <c:v>44086</c:v>
                </c:pt>
                <c:pt idx="12">
                  <c:v>44087</c:v>
                </c:pt>
                <c:pt idx="13">
                  <c:v>44088</c:v>
                </c:pt>
                <c:pt idx="14">
                  <c:v>44089</c:v>
                </c:pt>
                <c:pt idx="15">
                  <c:v>44090</c:v>
                </c:pt>
                <c:pt idx="16">
                  <c:v>44091</c:v>
                </c:pt>
                <c:pt idx="17">
                  <c:v>44092</c:v>
                </c:pt>
                <c:pt idx="18">
                  <c:v>44093</c:v>
                </c:pt>
                <c:pt idx="19">
                  <c:v>44094</c:v>
                </c:pt>
                <c:pt idx="20">
                  <c:v>44095</c:v>
                </c:pt>
                <c:pt idx="21">
                  <c:v>44096</c:v>
                </c:pt>
                <c:pt idx="22">
                  <c:v>44097</c:v>
                </c:pt>
                <c:pt idx="23">
                  <c:v>44098</c:v>
                </c:pt>
                <c:pt idx="24">
                  <c:v>44099</c:v>
                </c:pt>
                <c:pt idx="25">
                  <c:v>44100</c:v>
                </c:pt>
                <c:pt idx="26">
                  <c:v>44101</c:v>
                </c:pt>
                <c:pt idx="27">
                  <c:v>44102</c:v>
                </c:pt>
                <c:pt idx="28">
                  <c:v>44103</c:v>
                </c:pt>
                <c:pt idx="29">
                  <c:v>44104</c:v>
                </c:pt>
                <c:pt idx="30">
                  <c:v>44105</c:v>
                </c:pt>
                <c:pt idx="31">
                  <c:v>44106</c:v>
                </c:pt>
                <c:pt idx="32">
                  <c:v>44107</c:v>
                </c:pt>
                <c:pt idx="33">
                  <c:v>44108</c:v>
                </c:pt>
                <c:pt idx="34">
                  <c:v>44109</c:v>
                </c:pt>
                <c:pt idx="35">
                  <c:v>44110</c:v>
                </c:pt>
                <c:pt idx="36">
                  <c:v>44111</c:v>
                </c:pt>
                <c:pt idx="37">
                  <c:v>44112</c:v>
                </c:pt>
                <c:pt idx="38">
                  <c:v>44113</c:v>
                </c:pt>
                <c:pt idx="39">
                  <c:v>44114</c:v>
                </c:pt>
                <c:pt idx="40">
                  <c:v>44115</c:v>
                </c:pt>
                <c:pt idx="41">
                  <c:v>44116</c:v>
                </c:pt>
                <c:pt idx="42">
                  <c:v>44117</c:v>
                </c:pt>
                <c:pt idx="43">
                  <c:v>44118</c:v>
                </c:pt>
                <c:pt idx="44">
                  <c:v>44119</c:v>
                </c:pt>
                <c:pt idx="45">
                  <c:v>44120</c:v>
                </c:pt>
                <c:pt idx="46">
                  <c:v>44121</c:v>
                </c:pt>
                <c:pt idx="47">
                  <c:v>44122</c:v>
                </c:pt>
                <c:pt idx="48">
                  <c:v>44123</c:v>
                </c:pt>
                <c:pt idx="49">
                  <c:v>44124</c:v>
                </c:pt>
                <c:pt idx="50">
                  <c:v>44125</c:v>
                </c:pt>
                <c:pt idx="51">
                  <c:v>44126</c:v>
                </c:pt>
                <c:pt idx="52">
                  <c:v>44127</c:v>
                </c:pt>
                <c:pt idx="53">
                  <c:v>44128</c:v>
                </c:pt>
                <c:pt idx="54">
                  <c:v>44129</c:v>
                </c:pt>
                <c:pt idx="55">
                  <c:v>44130</c:v>
                </c:pt>
                <c:pt idx="56">
                  <c:v>44131</c:v>
                </c:pt>
                <c:pt idx="57">
                  <c:v>44132</c:v>
                </c:pt>
                <c:pt idx="58">
                  <c:v>44133</c:v>
                </c:pt>
                <c:pt idx="59">
                  <c:v>44134</c:v>
                </c:pt>
                <c:pt idx="60">
                  <c:v>44135</c:v>
                </c:pt>
                <c:pt idx="61">
                  <c:v>44136</c:v>
                </c:pt>
                <c:pt idx="62">
                  <c:v>44137</c:v>
                </c:pt>
                <c:pt idx="63">
                  <c:v>44138</c:v>
                </c:pt>
                <c:pt idx="64">
                  <c:v>44139</c:v>
                </c:pt>
                <c:pt idx="65">
                  <c:v>44140</c:v>
                </c:pt>
                <c:pt idx="66">
                  <c:v>44141</c:v>
                </c:pt>
                <c:pt idx="67">
                  <c:v>44142</c:v>
                </c:pt>
                <c:pt idx="68">
                  <c:v>44143</c:v>
                </c:pt>
                <c:pt idx="69">
                  <c:v>44144</c:v>
                </c:pt>
                <c:pt idx="70">
                  <c:v>44145</c:v>
                </c:pt>
                <c:pt idx="71">
                  <c:v>44146</c:v>
                </c:pt>
                <c:pt idx="72">
                  <c:v>44147</c:v>
                </c:pt>
                <c:pt idx="73">
                  <c:v>44148</c:v>
                </c:pt>
                <c:pt idx="74">
                  <c:v>44149</c:v>
                </c:pt>
                <c:pt idx="75">
                  <c:v>44150</c:v>
                </c:pt>
                <c:pt idx="76">
                  <c:v>44151</c:v>
                </c:pt>
                <c:pt idx="77">
                  <c:v>44152</c:v>
                </c:pt>
                <c:pt idx="78">
                  <c:v>44153</c:v>
                </c:pt>
                <c:pt idx="79">
                  <c:v>44154</c:v>
                </c:pt>
                <c:pt idx="80">
                  <c:v>44155</c:v>
                </c:pt>
                <c:pt idx="81">
                  <c:v>44156</c:v>
                </c:pt>
                <c:pt idx="82">
                  <c:v>44157</c:v>
                </c:pt>
                <c:pt idx="83">
                  <c:v>44158</c:v>
                </c:pt>
                <c:pt idx="84">
                  <c:v>44159</c:v>
                </c:pt>
                <c:pt idx="85">
                  <c:v>44160</c:v>
                </c:pt>
                <c:pt idx="86">
                  <c:v>44161</c:v>
                </c:pt>
                <c:pt idx="87">
                  <c:v>44162</c:v>
                </c:pt>
                <c:pt idx="88">
                  <c:v>44163</c:v>
                </c:pt>
                <c:pt idx="89">
                  <c:v>44164</c:v>
                </c:pt>
                <c:pt idx="90">
                  <c:v>44165</c:v>
                </c:pt>
                <c:pt idx="91">
                  <c:v>44166</c:v>
                </c:pt>
                <c:pt idx="92">
                  <c:v>44167</c:v>
                </c:pt>
                <c:pt idx="93">
                  <c:v>44168</c:v>
                </c:pt>
                <c:pt idx="94">
                  <c:v>44169</c:v>
                </c:pt>
                <c:pt idx="95">
                  <c:v>44170</c:v>
                </c:pt>
                <c:pt idx="96">
                  <c:v>44171</c:v>
                </c:pt>
                <c:pt idx="97">
                  <c:v>44172</c:v>
                </c:pt>
                <c:pt idx="98">
                  <c:v>44173</c:v>
                </c:pt>
                <c:pt idx="99">
                  <c:v>44174</c:v>
                </c:pt>
                <c:pt idx="100">
                  <c:v>44175</c:v>
                </c:pt>
                <c:pt idx="101">
                  <c:v>44176</c:v>
                </c:pt>
                <c:pt idx="102">
                  <c:v>44177</c:v>
                </c:pt>
                <c:pt idx="103">
                  <c:v>44178</c:v>
                </c:pt>
                <c:pt idx="104">
                  <c:v>44179</c:v>
                </c:pt>
                <c:pt idx="105">
                  <c:v>44180</c:v>
                </c:pt>
                <c:pt idx="106">
                  <c:v>44181</c:v>
                </c:pt>
                <c:pt idx="107">
                  <c:v>44182</c:v>
                </c:pt>
                <c:pt idx="108">
                  <c:v>44183</c:v>
                </c:pt>
                <c:pt idx="109">
                  <c:v>44184</c:v>
                </c:pt>
                <c:pt idx="110">
                  <c:v>44185</c:v>
                </c:pt>
                <c:pt idx="111">
                  <c:v>44186</c:v>
                </c:pt>
                <c:pt idx="112">
                  <c:v>44187</c:v>
                </c:pt>
                <c:pt idx="113">
                  <c:v>44188</c:v>
                </c:pt>
                <c:pt idx="114">
                  <c:v>44189</c:v>
                </c:pt>
                <c:pt idx="115">
                  <c:v>44190</c:v>
                </c:pt>
                <c:pt idx="116">
                  <c:v>44191</c:v>
                </c:pt>
                <c:pt idx="117">
                  <c:v>44192</c:v>
                </c:pt>
                <c:pt idx="118">
                  <c:v>44193</c:v>
                </c:pt>
                <c:pt idx="119">
                  <c:v>44194</c:v>
                </c:pt>
                <c:pt idx="120">
                  <c:v>44195</c:v>
                </c:pt>
                <c:pt idx="121">
                  <c:v>44196</c:v>
                </c:pt>
              </c:numCache>
            </c:numRef>
          </c:cat>
          <c:val>
            <c:numRef>
              <c:f>Data!$M$2:$M$123</c:f>
              <c:numCache>
                <c:formatCode>0;\-0;;@</c:formatCode>
                <c:ptCount val="1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0AF-4C44-84C5-8C48763ED16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37499776"/>
        <c:axId val="137501312"/>
      </c:areaChart>
      <c:dateAx>
        <c:axId val="137499776"/>
        <c:scaling>
          <c:orientation val="minMax"/>
        </c:scaling>
        <c:delete val="0"/>
        <c:axPos val="b"/>
        <c:numFmt formatCode="[$-40C]d\-mmm;@" sourceLinked="0"/>
        <c:majorTickMark val="out"/>
        <c:minorTickMark val="none"/>
        <c:tickLblPos val="low"/>
        <c:txPr>
          <a:bodyPr/>
          <a:lstStyle/>
          <a:p>
            <a:pPr>
              <a:defRPr sz="900"/>
            </a:pPr>
            <a:endParaRPr lang="fr-FR"/>
          </a:p>
        </c:txPr>
        <c:crossAx val="137501312"/>
        <c:crosses val="autoZero"/>
        <c:auto val="1"/>
        <c:lblOffset val="100"/>
        <c:baseTimeUnit val="days"/>
      </c:dateAx>
      <c:valAx>
        <c:axId val="137501312"/>
        <c:scaling>
          <c:orientation val="minMax"/>
        </c:scaling>
        <c:delete val="1"/>
        <c:axPos val="l"/>
        <c:numFmt formatCode="0;\-0;;@" sourceLinked="1"/>
        <c:majorTickMark val="out"/>
        <c:minorTickMark val="none"/>
        <c:tickLblPos val="nextTo"/>
        <c:crossAx val="137499776"/>
        <c:crosses val="autoZero"/>
        <c:crossBetween val="midCat"/>
      </c:valAx>
    </c:plotArea>
    <c:plotVisOnly val="1"/>
    <c:dispBlanksAs val="zero"/>
    <c:showDLblsOverMax val="0"/>
  </c:chart>
  <c:spPr>
    <a:ln>
      <a:noFill/>
    </a:ln>
  </c:spPr>
  <c:txPr>
    <a:bodyPr/>
    <a:lstStyle/>
    <a:p>
      <a:pPr>
        <a:defRPr sz="18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664779</xdr:colOff>
      <xdr:row>4</xdr:row>
      <xdr:rowOff>30027</xdr:rowOff>
    </xdr:from>
    <xdr:to>
      <xdr:col>10</xdr:col>
      <xdr:colOff>480059</xdr:colOff>
      <xdr:row>7</xdr:row>
      <xdr:rowOff>156418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75CB202-6C25-4A8A-A526-6B3C76B0B034}"/>
            </a:ext>
          </a:extLst>
        </xdr:cNvPr>
        <xdr:cNvGrpSpPr/>
      </xdr:nvGrpSpPr>
      <xdr:grpSpPr>
        <a:xfrm>
          <a:off x="6212139" y="761547"/>
          <a:ext cx="2192720" cy="675031"/>
          <a:chOff x="2082800" y="279400"/>
          <a:chExt cx="2234895" cy="679450"/>
        </a:xfrm>
      </xdr:grpSpPr>
      <xdr:cxnSp macro="">
        <xdr:nvCxnSpPr>
          <xdr:cNvPr id="4" name="Connecteur droit 3">
            <a:extLst>
              <a:ext uri="{FF2B5EF4-FFF2-40B4-BE49-F238E27FC236}">
                <a16:creationId xmlns:a16="http://schemas.microsoft.com/office/drawing/2014/main" id="{5D8F6BFE-34BC-42B2-853D-B8729D749B6F}"/>
              </a:ext>
            </a:extLst>
          </xdr:cNvPr>
          <xdr:cNvCxnSpPr/>
        </xdr:nvCxnSpPr>
        <xdr:spPr>
          <a:xfrm>
            <a:off x="2082800" y="298450"/>
            <a:ext cx="0" cy="641350"/>
          </a:xfrm>
          <a:prstGeom prst="line">
            <a:avLst/>
          </a:prstGeom>
          <a:ln w="28575">
            <a:solidFill>
              <a:schemeClr val="accent5">
                <a:lumMod val="50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CD36986B-30EA-485A-A3CB-3DBF64D7DB47}"/>
              </a:ext>
            </a:extLst>
          </xdr:cNvPr>
          <xdr:cNvSpPr txBox="1"/>
        </xdr:nvSpPr>
        <xdr:spPr>
          <a:xfrm>
            <a:off x="2101848" y="279400"/>
            <a:ext cx="2215847" cy="6794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32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Statistiques</a:t>
            </a:r>
          </a:p>
        </xdr:txBody>
      </xdr:sp>
    </xdr:grpSp>
    <xdr:clientData/>
  </xdr:twoCellAnchor>
  <xdr:twoCellAnchor>
    <xdr:from>
      <xdr:col>1</xdr:col>
      <xdr:colOff>177800</xdr:colOff>
      <xdr:row>14</xdr:row>
      <xdr:rowOff>161290</xdr:rowOff>
    </xdr:from>
    <xdr:to>
      <xdr:col>3</xdr:col>
      <xdr:colOff>716280</xdr:colOff>
      <xdr:row>22</xdr:row>
      <xdr:rowOff>53340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E98E8BA-355C-478C-AE71-53C327CC927A}"/>
            </a:ext>
          </a:extLst>
        </xdr:cNvPr>
        <xdr:cNvGrpSpPr/>
      </xdr:nvGrpSpPr>
      <xdr:grpSpPr>
        <a:xfrm>
          <a:off x="970280" y="272161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[0]!Sans_coordonnées_increment" textlink="">
        <xdr:nvSpPr>
          <xdr:cNvPr id="9" name="Rectangle 8">
            <a:extLst>
              <a:ext uri="{FF2B5EF4-FFF2-40B4-BE49-F238E27FC236}">
                <a16:creationId xmlns:a16="http://schemas.microsoft.com/office/drawing/2014/main" id="{58FB499E-14FA-4DDA-94ED-35434437372A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Sans_coordonnées_increment" textlink="">
        <xdr:nvSpPr>
          <xdr:cNvPr id="10" name="ZoneTexte 9">
            <a:extLst>
              <a:ext uri="{FF2B5EF4-FFF2-40B4-BE49-F238E27FC236}">
                <a16:creationId xmlns:a16="http://schemas.microsoft.com/office/drawing/2014/main" id="{94603E7B-CBAD-470F-AC92-D585E9B28A79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Sans coordonnées</a:t>
            </a: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328930</xdr:colOff>
      <xdr:row>1</xdr:row>
      <xdr:rowOff>69850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80BF178-F6B3-4916-8854-50F724C3DEB6}"/>
            </a:ext>
          </a:extLst>
        </xdr:cNvPr>
        <xdr:cNvSpPr/>
      </xdr:nvSpPr>
      <xdr:spPr>
        <a:xfrm>
          <a:off x="0" y="0"/>
          <a:ext cx="1121410" cy="252730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393065</xdr:colOff>
      <xdr:row>14</xdr:row>
      <xdr:rowOff>161290</xdr:rowOff>
    </xdr:from>
    <xdr:to>
      <xdr:col>7</xdr:col>
      <xdr:colOff>139065</xdr:colOff>
      <xdr:row>22</xdr:row>
      <xdr:rowOff>53340</xdr:rowOff>
    </xdr:to>
    <xdr:grpSp>
      <xdr:nvGrpSpPr>
        <xdr:cNvPr id="39" name="Groupe 38">
          <a:extLst>
            <a:ext uri="{FF2B5EF4-FFF2-40B4-BE49-F238E27FC236}">
              <a16:creationId xmlns:a16="http://schemas.microsoft.com/office/drawing/2014/main" id="{AEB0FAC5-9AF2-4D4D-8A7A-3C830EE96181}"/>
            </a:ext>
          </a:extLst>
        </xdr:cNvPr>
        <xdr:cNvGrpSpPr/>
      </xdr:nvGrpSpPr>
      <xdr:grpSpPr>
        <a:xfrm>
          <a:off x="3562985" y="272161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40" name="Rectangle 39">
            <a:extLst>
              <a:ext uri="{FF2B5EF4-FFF2-40B4-BE49-F238E27FC236}">
                <a16:creationId xmlns:a16="http://schemas.microsoft.com/office/drawing/2014/main" id="{7DB05289-2F97-44F2-A047-3E2E3DF2744F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1" name="ZoneTexte 40">
            <a:extLst>
              <a:ext uri="{FF2B5EF4-FFF2-40B4-BE49-F238E27FC236}">
                <a16:creationId xmlns:a16="http://schemas.microsoft.com/office/drawing/2014/main" id="{2EDD564D-F105-4AC2-99F2-12D3FCA0223E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Sans rendez-vous</a:t>
            </a:r>
          </a:p>
        </xdr:txBody>
      </xdr:sp>
    </xdr:grpSp>
    <xdr:clientData/>
  </xdr:twoCellAnchor>
  <xdr:twoCellAnchor>
    <xdr:from>
      <xdr:col>7</xdr:col>
      <xdr:colOff>608330</xdr:colOff>
      <xdr:row>14</xdr:row>
      <xdr:rowOff>161290</xdr:rowOff>
    </xdr:from>
    <xdr:to>
      <xdr:col>10</xdr:col>
      <xdr:colOff>354330</xdr:colOff>
      <xdr:row>22</xdr:row>
      <xdr:rowOff>53340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7F037500-96A6-449D-BE37-CA7389FCBEFA}"/>
            </a:ext>
          </a:extLst>
        </xdr:cNvPr>
        <xdr:cNvGrpSpPr/>
      </xdr:nvGrpSpPr>
      <xdr:grpSpPr>
        <a:xfrm>
          <a:off x="6155690" y="272161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43" name="Rectangle 42">
            <a:extLst>
              <a:ext uri="{FF2B5EF4-FFF2-40B4-BE49-F238E27FC236}">
                <a16:creationId xmlns:a16="http://schemas.microsoft.com/office/drawing/2014/main" id="{4C046EB7-83A3-4D80-9BEB-FCE99212CA3E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4" name="ZoneTexte 43">
            <a:extLst>
              <a:ext uri="{FF2B5EF4-FFF2-40B4-BE49-F238E27FC236}">
                <a16:creationId xmlns:a16="http://schemas.microsoft.com/office/drawing/2014/main" id="{A5D66B04-9784-4410-AAD3-08DA05A4D99C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Avec</a:t>
            </a:r>
            <a:r>
              <a:rPr lang="fr-FR" sz="1600" b="1" baseline="0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 rendez-vous</a:t>
            </a:r>
            <a:endParaRPr lang="fr-FR" sz="1600" b="1">
              <a:solidFill>
                <a:schemeClr val="accent5">
                  <a:lumMod val="50000"/>
                </a:schemeClr>
              </a:solidFill>
              <a:latin typeface="Segoe UI Light" panose="020B0502040204020203" pitchFamily="34" charset="0"/>
              <a:cs typeface="Segoe UI Light" panose="020B0502040204020203" pitchFamily="34" charset="0"/>
            </a:endParaRPr>
          </a:p>
        </xdr:txBody>
      </xdr:sp>
    </xdr:grpSp>
    <xdr:clientData/>
  </xdr:twoCellAnchor>
  <xdr:twoCellAnchor>
    <xdr:from>
      <xdr:col>11</xdr:col>
      <xdr:colOff>31115</xdr:colOff>
      <xdr:row>14</xdr:row>
      <xdr:rowOff>161290</xdr:rowOff>
    </xdr:from>
    <xdr:to>
      <xdr:col>13</xdr:col>
      <xdr:colOff>569595</xdr:colOff>
      <xdr:row>22</xdr:row>
      <xdr:rowOff>53340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C4CE9D96-9CEC-493C-92CB-F767866A298D}"/>
            </a:ext>
          </a:extLst>
        </xdr:cNvPr>
        <xdr:cNvGrpSpPr/>
      </xdr:nvGrpSpPr>
      <xdr:grpSpPr>
        <a:xfrm>
          <a:off x="8748395" y="272161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id="{749C3D33-93C3-485F-8B03-F76949865BED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ZoneTexte 46">
            <a:extLst>
              <a:ext uri="{FF2B5EF4-FFF2-40B4-BE49-F238E27FC236}">
                <a16:creationId xmlns:a16="http://schemas.microsoft.com/office/drawing/2014/main" id="{297F9562-D82C-4BBC-BBF8-EF7E7B8A02B2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Séance</a:t>
            </a:r>
            <a:r>
              <a:rPr lang="fr-FR" sz="1600" b="1" baseline="0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 spontanée</a:t>
            </a:r>
            <a:endParaRPr lang="fr-FR" sz="1600" b="1">
              <a:solidFill>
                <a:schemeClr val="accent5">
                  <a:lumMod val="50000"/>
                </a:schemeClr>
              </a:solidFill>
              <a:latin typeface="Segoe UI Light" panose="020B0502040204020203" pitchFamily="34" charset="0"/>
              <a:cs typeface="Segoe UI Light" panose="020B0502040204020203" pitchFamily="34" charset="0"/>
            </a:endParaRPr>
          </a:p>
        </xdr:txBody>
      </xdr:sp>
    </xdr:grpSp>
    <xdr:clientData/>
  </xdr:twoCellAnchor>
  <xdr:twoCellAnchor>
    <xdr:from>
      <xdr:col>14</xdr:col>
      <xdr:colOff>246380</xdr:colOff>
      <xdr:row>14</xdr:row>
      <xdr:rowOff>161290</xdr:rowOff>
    </xdr:from>
    <xdr:to>
      <xdr:col>16</xdr:col>
      <xdr:colOff>784860</xdr:colOff>
      <xdr:row>22</xdr:row>
      <xdr:rowOff>53340</xdr:rowOff>
    </xdr:to>
    <xdr:grpSp>
      <xdr:nvGrpSpPr>
        <xdr:cNvPr id="48" name="Groupe 47">
          <a:extLst>
            <a:ext uri="{FF2B5EF4-FFF2-40B4-BE49-F238E27FC236}">
              <a16:creationId xmlns:a16="http://schemas.microsoft.com/office/drawing/2014/main" id="{8AA725E3-B0E3-4A62-826A-50777A89292C}"/>
            </a:ext>
          </a:extLst>
        </xdr:cNvPr>
        <xdr:cNvGrpSpPr/>
      </xdr:nvGrpSpPr>
      <xdr:grpSpPr>
        <a:xfrm>
          <a:off x="11341100" y="272161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49" name="Rectangle 48">
            <a:extLst>
              <a:ext uri="{FF2B5EF4-FFF2-40B4-BE49-F238E27FC236}">
                <a16:creationId xmlns:a16="http://schemas.microsoft.com/office/drawing/2014/main" id="{9EE10F96-1472-4761-8802-19028D73DBBC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0" name="ZoneTexte 49">
            <a:extLst>
              <a:ext uri="{FF2B5EF4-FFF2-40B4-BE49-F238E27FC236}">
                <a16:creationId xmlns:a16="http://schemas.microsoft.com/office/drawing/2014/main" id="{7E55F7FA-1BDA-40C5-B729-D8DBA11E1C03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Pass découverte</a:t>
            </a:r>
          </a:p>
        </xdr:txBody>
      </xdr:sp>
    </xdr:grpSp>
    <xdr:clientData/>
  </xdr:twoCellAnchor>
  <xdr:twoCellAnchor>
    <xdr:from>
      <xdr:col>6</xdr:col>
      <xdr:colOff>126365</xdr:colOff>
      <xdr:row>27</xdr:row>
      <xdr:rowOff>176530</xdr:rowOff>
    </xdr:from>
    <xdr:to>
      <xdr:col>8</xdr:col>
      <xdr:colOff>664845</xdr:colOff>
      <xdr:row>35</xdr:row>
      <xdr:rowOff>68580</xdr:rowOff>
    </xdr:to>
    <xdr:grpSp>
      <xdr:nvGrpSpPr>
        <xdr:cNvPr id="51" name="Groupe 50">
          <a:extLst>
            <a:ext uri="{FF2B5EF4-FFF2-40B4-BE49-F238E27FC236}">
              <a16:creationId xmlns:a16="http://schemas.microsoft.com/office/drawing/2014/main" id="{1CAEF233-013B-4C9C-9B05-C2E27E11049E}"/>
            </a:ext>
          </a:extLst>
        </xdr:cNvPr>
        <xdr:cNvGrpSpPr/>
      </xdr:nvGrpSpPr>
      <xdr:grpSpPr>
        <a:xfrm>
          <a:off x="4881245" y="511429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52" name="Rectangle 51">
            <a:extLst>
              <a:ext uri="{FF2B5EF4-FFF2-40B4-BE49-F238E27FC236}">
                <a16:creationId xmlns:a16="http://schemas.microsoft.com/office/drawing/2014/main" id="{F91408BF-38F1-4A8F-BF13-538CF80E78F3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3" name="ZoneTexte 52">
            <a:extLst>
              <a:ext uri="{FF2B5EF4-FFF2-40B4-BE49-F238E27FC236}">
                <a16:creationId xmlns:a16="http://schemas.microsoft.com/office/drawing/2014/main" id="{608B5B87-6234-4C6C-83F6-A306C9ABA425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One Shot</a:t>
            </a:r>
          </a:p>
        </xdr:txBody>
      </xdr:sp>
    </xdr:grpSp>
    <xdr:clientData/>
  </xdr:twoCellAnchor>
  <xdr:twoCellAnchor>
    <xdr:from>
      <xdr:col>9</xdr:col>
      <xdr:colOff>341630</xdr:colOff>
      <xdr:row>27</xdr:row>
      <xdr:rowOff>176530</xdr:rowOff>
    </xdr:from>
    <xdr:to>
      <xdr:col>12</xdr:col>
      <xdr:colOff>87630</xdr:colOff>
      <xdr:row>35</xdr:row>
      <xdr:rowOff>68580</xdr:rowOff>
    </xdr:to>
    <xdr:grpSp>
      <xdr:nvGrpSpPr>
        <xdr:cNvPr id="54" name="Groupe 53">
          <a:extLst>
            <a:ext uri="{FF2B5EF4-FFF2-40B4-BE49-F238E27FC236}">
              <a16:creationId xmlns:a16="http://schemas.microsoft.com/office/drawing/2014/main" id="{DE23AEB9-FE12-4C12-B3E7-2E785964386D}"/>
            </a:ext>
          </a:extLst>
        </xdr:cNvPr>
        <xdr:cNvGrpSpPr/>
      </xdr:nvGrpSpPr>
      <xdr:grpSpPr>
        <a:xfrm>
          <a:off x="7473950" y="5114290"/>
          <a:ext cx="2123440" cy="1355090"/>
          <a:chOff x="1358900" y="2368550"/>
          <a:chExt cx="2177170" cy="1365250"/>
        </a:xfrm>
        <a:solidFill>
          <a:schemeClr val="accent2">
            <a:lumMod val="20000"/>
            <a:lumOff val="80000"/>
          </a:schemeClr>
        </a:solidFill>
      </xdr:grpSpPr>
      <xdr:sp macro="" textlink="">
        <xdr:nvSpPr>
          <xdr:cNvPr id="55" name="Rectangle 54">
            <a:extLst>
              <a:ext uri="{FF2B5EF4-FFF2-40B4-BE49-F238E27FC236}">
                <a16:creationId xmlns:a16="http://schemas.microsoft.com/office/drawing/2014/main" id="{A3CC75CF-F25E-44AB-9EFE-EF20E5A6322C}"/>
              </a:ext>
            </a:extLst>
          </xdr:cNvPr>
          <xdr:cNvSpPr/>
        </xdr:nvSpPr>
        <xdr:spPr>
          <a:xfrm>
            <a:off x="1358900" y="2368550"/>
            <a:ext cx="2177170" cy="1365250"/>
          </a:xfrm>
          <a:prstGeom prst="rect">
            <a:avLst/>
          </a:prstGeom>
          <a:grpFill/>
          <a:ln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6" name="ZoneTexte 55">
            <a:extLst>
              <a:ext uri="{FF2B5EF4-FFF2-40B4-BE49-F238E27FC236}">
                <a16:creationId xmlns:a16="http://schemas.microsoft.com/office/drawing/2014/main" id="{60A6DADE-DFD4-42FD-BC31-42198B2EE67A}"/>
              </a:ext>
            </a:extLst>
          </xdr:cNvPr>
          <xdr:cNvSpPr txBox="1"/>
        </xdr:nvSpPr>
        <xdr:spPr>
          <a:xfrm>
            <a:off x="1365249" y="2528490"/>
            <a:ext cx="2163009" cy="1036413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5">
                    <a:lumMod val="50000"/>
                  </a:schemeClr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Réabo</a:t>
            </a:r>
          </a:p>
        </xdr:txBody>
      </xdr:sp>
    </xdr:grpSp>
    <xdr:clientData/>
  </xdr:twoCellAnchor>
  <xdr:twoCellAnchor>
    <xdr:from>
      <xdr:col>2</xdr:col>
      <xdr:colOff>335281</xdr:colOff>
      <xdr:row>39</xdr:row>
      <xdr:rowOff>137161</xdr:rowOff>
    </xdr:from>
    <xdr:to>
      <xdr:col>2</xdr:col>
      <xdr:colOff>786695</xdr:colOff>
      <xdr:row>41</xdr:row>
      <xdr:rowOff>177656</xdr:rowOff>
    </xdr:to>
    <xdr:sp macro="[0]!_xludf.SAVE" textlink="">
      <xdr:nvSpPr>
        <xdr:cNvPr id="60" name="Shape 2653">
          <a:extLst>
            <a:ext uri="{FF2B5EF4-FFF2-40B4-BE49-F238E27FC236}">
              <a16:creationId xmlns:a16="http://schemas.microsoft.com/office/drawing/2014/main" id="{45E2349E-15F9-4D0B-B25A-57B56F707E64}"/>
            </a:ext>
          </a:extLst>
        </xdr:cNvPr>
        <xdr:cNvSpPr>
          <a:spLocks noChangeAspect="1"/>
        </xdr:cNvSpPr>
      </xdr:nvSpPr>
      <xdr:spPr>
        <a:xfrm>
          <a:off x="1920241" y="7269481"/>
          <a:ext cx="451414" cy="406255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600" h="21600" extrusionOk="0">
              <a:moveTo>
                <a:pt x="12764" y="5891"/>
              </a:moveTo>
              <a:lnTo>
                <a:pt x="14727" y="5891"/>
              </a:lnTo>
              <a:lnTo>
                <a:pt x="14727" y="1964"/>
              </a:lnTo>
              <a:lnTo>
                <a:pt x="12764" y="1964"/>
              </a:lnTo>
              <a:cubicBezTo>
                <a:pt x="12764" y="1964"/>
                <a:pt x="12764" y="5891"/>
                <a:pt x="12764" y="5891"/>
              </a:cubicBezTo>
              <a:close/>
              <a:moveTo>
                <a:pt x="6873" y="2945"/>
              </a:moveTo>
              <a:lnTo>
                <a:pt x="10800" y="2945"/>
              </a:lnTo>
              <a:lnTo>
                <a:pt x="10800" y="1964"/>
              </a:lnTo>
              <a:lnTo>
                <a:pt x="6873" y="1964"/>
              </a:lnTo>
              <a:cubicBezTo>
                <a:pt x="6873" y="1964"/>
                <a:pt x="6873" y="2945"/>
                <a:pt x="6873" y="2945"/>
              </a:cubicBezTo>
              <a:close/>
              <a:moveTo>
                <a:pt x="20618" y="19636"/>
              </a:moveTo>
              <a:cubicBezTo>
                <a:pt x="20618" y="20178"/>
                <a:pt x="20178" y="20618"/>
                <a:pt x="19636" y="20618"/>
              </a:cubicBezTo>
              <a:lnTo>
                <a:pt x="18655" y="20618"/>
              </a:lnTo>
              <a:lnTo>
                <a:pt x="18655" y="11782"/>
              </a:lnTo>
              <a:cubicBezTo>
                <a:pt x="18655" y="11240"/>
                <a:pt x="18214" y="10800"/>
                <a:pt x="17673" y="10800"/>
              </a:cubicBezTo>
              <a:lnTo>
                <a:pt x="3927" y="10800"/>
              </a:lnTo>
              <a:cubicBezTo>
                <a:pt x="3385" y="10800"/>
                <a:pt x="2945" y="11240"/>
                <a:pt x="2945" y="11782"/>
              </a:cubicBezTo>
              <a:lnTo>
                <a:pt x="2945" y="20618"/>
              </a:lnTo>
              <a:lnTo>
                <a:pt x="1964" y="20618"/>
              </a:lnTo>
              <a:cubicBezTo>
                <a:pt x="1421" y="20618"/>
                <a:pt x="982" y="20178"/>
                <a:pt x="982" y="19636"/>
              </a:cubicBezTo>
              <a:lnTo>
                <a:pt x="982" y="1964"/>
              </a:lnTo>
              <a:cubicBezTo>
                <a:pt x="982" y="1422"/>
                <a:pt x="1421" y="982"/>
                <a:pt x="1964" y="982"/>
              </a:cubicBezTo>
              <a:lnTo>
                <a:pt x="4909" y="982"/>
              </a:lnTo>
              <a:lnTo>
                <a:pt x="4909" y="6873"/>
              </a:lnTo>
              <a:cubicBezTo>
                <a:pt x="4909" y="7415"/>
                <a:pt x="5348" y="7855"/>
                <a:pt x="5891" y="7855"/>
              </a:cubicBezTo>
              <a:lnTo>
                <a:pt x="15709" y="7855"/>
              </a:lnTo>
              <a:cubicBezTo>
                <a:pt x="16251" y="7855"/>
                <a:pt x="16691" y="7415"/>
                <a:pt x="16691" y="6873"/>
              </a:cubicBezTo>
              <a:lnTo>
                <a:pt x="16691" y="982"/>
              </a:lnTo>
              <a:lnTo>
                <a:pt x="17182" y="982"/>
              </a:lnTo>
              <a:lnTo>
                <a:pt x="20618" y="4418"/>
              </a:lnTo>
              <a:cubicBezTo>
                <a:pt x="20618" y="4418"/>
                <a:pt x="20618" y="19636"/>
                <a:pt x="20618" y="19636"/>
              </a:cubicBezTo>
              <a:close/>
              <a:moveTo>
                <a:pt x="17673" y="20618"/>
              </a:moveTo>
              <a:lnTo>
                <a:pt x="3927" y="20618"/>
              </a:lnTo>
              <a:lnTo>
                <a:pt x="3927" y="11782"/>
              </a:lnTo>
              <a:lnTo>
                <a:pt x="17673" y="11782"/>
              </a:lnTo>
              <a:cubicBezTo>
                <a:pt x="17673" y="11782"/>
                <a:pt x="17673" y="20618"/>
                <a:pt x="17673" y="20618"/>
              </a:cubicBezTo>
              <a:close/>
              <a:moveTo>
                <a:pt x="5891" y="982"/>
              </a:moveTo>
              <a:lnTo>
                <a:pt x="15709" y="982"/>
              </a:lnTo>
              <a:lnTo>
                <a:pt x="15709" y="6873"/>
              </a:lnTo>
              <a:lnTo>
                <a:pt x="5891" y="6873"/>
              </a:lnTo>
              <a:cubicBezTo>
                <a:pt x="5891" y="6873"/>
                <a:pt x="5891" y="982"/>
                <a:pt x="5891" y="982"/>
              </a:cubicBezTo>
              <a:close/>
              <a:moveTo>
                <a:pt x="17673" y="0"/>
              </a:moveTo>
              <a:lnTo>
                <a:pt x="1964" y="0"/>
              </a:lnTo>
              <a:cubicBezTo>
                <a:pt x="879" y="0"/>
                <a:pt x="0" y="879"/>
                <a:pt x="0" y="1964"/>
              </a:cubicBezTo>
              <a:lnTo>
                <a:pt x="0" y="19636"/>
              </a:lnTo>
              <a:cubicBezTo>
                <a:pt x="0" y="20721"/>
                <a:pt x="879" y="21600"/>
                <a:pt x="1964" y="21600"/>
              </a:cubicBezTo>
              <a:lnTo>
                <a:pt x="19636" y="21600"/>
              </a:lnTo>
              <a:cubicBezTo>
                <a:pt x="20721" y="21600"/>
                <a:pt x="21600" y="20721"/>
                <a:pt x="21600" y="19636"/>
              </a:cubicBezTo>
              <a:lnTo>
                <a:pt x="21600" y="3927"/>
              </a:lnTo>
              <a:cubicBezTo>
                <a:pt x="21600" y="3927"/>
                <a:pt x="17673" y="0"/>
                <a:pt x="17673" y="0"/>
              </a:cubicBezTo>
              <a:close/>
              <a:moveTo>
                <a:pt x="6873" y="4909"/>
              </a:moveTo>
              <a:lnTo>
                <a:pt x="9818" y="4909"/>
              </a:lnTo>
              <a:lnTo>
                <a:pt x="9818" y="3927"/>
              </a:lnTo>
              <a:lnTo>
                <a:pt x="6873" y="3927"/>
              </a:lnTo>
              <a:cubicBezTo>
                <a:pt x="6873" y="3927"/>
                <a:pt x="6873" y="4909"/>
                <a:pt x="6873" y="4909"/>
              </a:cubicBezTo>
              <a:close/>
            </a:path>
          </a:pathLst>
        </a:custGeom>
        <a:solidFill>
          <a:schemeClr val="bg1">
            <a:lumMod val="85000"/>
          </a:schemeClr>
        </a:solidFill>
        <a:ln w="12700">
          <a:miter lim="400000"/>
        </a:ln>
      </xdr:spPr>
      <xdr:txBody>
        <a:bodyPr wrap="square" lIns="38090" tIns="38090" rIns="38090" bIns="38090" anchor="ctr"/>
        <a:lstStyle>
          <a:defPPr>
            <a:defRPr lang="en-US"/>
          </a:defPPr>
          <a:lvl1pPr marL="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91421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828434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2742651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3656868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4571086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5485303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639952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731373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defTabSz="457063">
            <a:defRPr sz="3000" cap="none">
              <a:solidFill>
                <a:srgbClr val="FFFFFF"/>
              </a:solidFill>
              <a:effectLst>
                <a:outerShdw blurRad="38100" dist="12700" dir="5400000" rotWithShape="0">
                  <a:srgbClr val="000000">
                    <a:alpha val="50000"/>
                  </a:srgbClr>
                </a:outerShdw>
              </a:effectLst>
              <a:latin typeface="Gill Sans"/>
              <a:ea typeface="Gill Sans"/>
              <a:cs typeface="Gill Sans"/>
              <a:sym typeface="Gill Sans"/>
            </a:defRPr>
          </a:pPr>
          <a:endParaRPr sz="2999">
            <a:latin typeface="Poppins Light" charset="0"/>
            <a:ea typeface="Poppins Light" charset="0"/>
            <a:cs typeface="Poppins Light" charset="0"/>
          </a:endParaRPr>
        </a:p>
      </xdr:txBody>
    </xdr:sp>
    <xdr:clientData/>
  </xdr:twoCellAnchor>
  <xdr:twoCellAnchor>
    <xdr:from>
      <xdr:col>0</xdr:col>
      <xdr:colOff>768596</xdr:colOff>
      <xdr:row>39</xdr:row>
      <xdr:rowOff>137161</xdr:rowOff>
    </xdr:from>
    <xdr:to>
      <xdr:col>1</xdr:col>
      <xdr:colOff>427530</xdr:colOff>
      <xdr:row>41</xdr:row>
      <xdr:rowOff>177656</xdr:rowOff>
    </xdr:to>
    <xdr:sp macro="[0]!FULLSCREEN" textlink="">
      <xdr:nvSpPr>
        <xdr:cNvPr id="61" name="Shape 2716">
          <a:extLst>
            <a:ext uri="{FF2B5EF4-FFF2-40B4-BE49-F238E27FC236}">
              <a16:creationId xmlns:a16="http://schemas.microsoft.com/office/drawing/2014/main" id="{F4729D39-9944-471C-901D-53FEC43032C8}"/>
            </a:ext>
          </a:extLst>
        </xdr:cNvPr>
        <xdr:cNvSpPr>
          <a:spLocks noChangeAspect="1"/>
        </xdr:cNvSpPr>
      </xdr:nvSpPr>
      <xdr:spPr>
        <a:xfrm>
          <a:off x="768596" y="7269481"/>
          <a:ext cx="451414" cy="406255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600" h="21600" extrusionOk="0">
              <a:moveTo>
                <a:pt x="13745" y="13745"/>
              </a:moveTo>
              <a:lnTo>
                <a:pt x="7855" y="13745"/>
              </a:lnTo>
              <a:lnTo>
                <a:pt x="7855" y="7855"/>
              </a:lnTo>
              <a:lnTo>
                <a:pt x="13745" y="7855"/>
              </a:lnTo>
              <a:cubicBezTo>
                <a:pt x="13745" y="7855"/>
                <a:pt x="13745" y="13745"/>
                <a:pt x="13745" y="13745"/>
              </a:cubicBezTo>
              <a:close/>
              <a:moveTo>
                <a:pt x="14236" y="6873"/>
              </a:moveTo>
              <a:lnTo>
                <a:pt x="7364" y="6873"/>
              </a:lnTo>
              <a:cubicBezTo>
                <a:pt x="7092" y="6873"/>
                <a:pt x="6873" y="7092"/>
                <a:pt x="6873" y="7364"/>
              </a:cubicBezTo>
              <a:lnTo>
                <a:pt x="6873" y="14236"/>
              </a:lnTo>
              <a:cubicBezTo>
                <a:pt x="6873" y="14508"/>
                <a:pt x="7092" y="14727"/>
                <a:pt x="7364" y="14727"/>
              </a:cubicBezTo>
              <a:lnTo>
                <a:pt x="14236" y="14727"/>
              </a:lnTo>
              <a:cubicBezTo>
                <a:pt x="14508" y="14727"/>
                <a:pt x="14727" y="14508"/>
                <a:pt x="14727" y="14236"/>
              </a:cubicBezTo>
              <a:lnTo>
                <a:pt x="14727" y="7364"/>
              </a:lnTo>
              <a:cubicBezTo>
                <a:pt x="14727" y="7092"/>
                <a:pt x="14508" y="6873"/>
                <a:pt x="14236" y="6873"/>
              </a:cubicBezTo>
              <a:moveTo>
                <a:pt x="7855" y="21600"/>
              </a:moveTo>
              <a:lnTo>
                <a:pt x="9818" y="21600"/>
              </a:lnTo>
              <a:lnTo>
                <a:pt x="9818" y="20618"/>
              </a:lnTo>
              <a:lnTo>
                <a:pt x="7855" y="20618"/>
              </a:lnTo>
              <a:cubicBezTo>
                <a:pt x="7855" y="20618"/>
                <a:pt x="7855" y="21600"/>
                <a:pt x="7855" y="21600"/>
              </a:cubicBezTo>
              <a:close/>
              <a:moveTo>
                <a:pt x="15709" y="21600"/>
              </a:moveTo>
              <a:lnTo>
                <a:pt x="17673" y="21600"/>
              </a:lnTo>
              <a:lnTo>
                <a:pt x="17673" y="20618"/>
              </a:lnTo>
              <a:lnTo>
                <a:pt x="15709" y="20618"/>
              </a:lnTo>
              <a:cubicBezTo>
                <a:pt x="15709" y="20618"/>
                <a:pt x="15709" y="21600"/>
                <a:pt x="15709" y="21600"/>
              </a:cubicBezTo>
              <a:close/>
              <a:moveTo>
                <a:pt x="11782" y="21600"/>
              </a:moveTo>
              <a:lnTo>
                <a:pt x="13745" y="21600"/>
              </a:lnTo>
              <a:lnTo>
                <a:pt x="13745" y="20618"/>
              </a:lnTo>
              <a:lnTo>
                <a:pt x="11782" y="20618"/>
              </a:lnTo>
              <a:cubicBezTo>
                <a:pt x="11782" y="20618"/>
                <a:pt x="11782" y="21600"/>
                <a:pt x="11782" y="21600"/>
              </a:cubicBezTo>
              <a:close/>
              <a:moveTo>
                <a:pt x="19636" y="20346"/>
              </a:moveTo>
              <a:lnTo>
                <a:pt x="19636" y="21420"/>
              </a:lnTo>
              <a:cubicBezTo>
                <a:pt x="20470" y="21123"/>
                <a:pt x="21128" y="20467"/>
                <a:pt x="21426" y="19636"/>
              </a:cubicBezTo>
              <a:lnTo>
                <a:pt x="20350" y="19636"/>
              </a:lnTo>
              <a:cubicBezTo>
                <a:pt x="20177" y="19929"/>
                <a:pt x="19931" y="20174"/>
                <a:pt x="19636" y="20346"/>
              </a:cubicBezTo>
              <a:moveTo>
                <a:pt x="20618" y="5891"/>
              </a:moveTo>
              <a:lnTo>
                <a:pt x="21600" y="5891"/>
              </a:lnTo>
              <a:lnTo>
                <a:pt x="21600" y="3927"/>
              </a:lnTo>
              <a:lnTo>
                <a:pt x="20618" y="3927"/>
              </a:lnTo>
              <a:cubicBezTo>
                <a:pt x="20618" y="3927"/>
                <a:pt x="20618" y="5891"/>
                <a:pt x="20618" y="5891"/>
              </a:cubicBezTo>
              <a:close/>
              <a:moveTo>
                <a:pt x="20618" y="9818"/>
              </a:moveTo>
              <a:lnTo>
                <a:pt x="21600" y="9818"/>
              </a:lnTo>
              <a:lnTo>
                <a:pt x="21600" y="7855"/>
              </a:lnTo>
              <a:lnTo>
                <a:pt x="20618" y="7855"/>
              </a:lnTo>
              <a:cubicBezTo>
                <a:pt x="20618" y="7855"/>
                <a:pt x="20618" y="9818"/>
                <a:pt x="20618" y="9818"/>
              </a:cubicBezTo>
              <a:close/>
              <a:moveTo>
                <a:pt x="20618" y="17673"/>
              </a:moveTo>
              <a:lnTo>
                <a:pt x="21600" y="17673"/>
              </a:lnTo>
              <a:lnTo>
                <a:pt x="21600" y="15709"/>
              </a:lnTo>
              <a:lnTo>
                <a:pt x="20618" y="15709"/>
              </a:lnTo>
              <a:cubicBezTo>
                <a:pt x="20618" y="15709"/>
                <a:pt x="20618" y="17673"/>
                <a:pt x="20618" y="17673"/>
              </a:cubicBezTo>
              <a:close/>
              <a:moveTo>
                <a:pt x="15709" y="982"/>
              </a:moveTo>
              <a:lnTo>
                <a:pt x="17673" y="982"/>
              </a:lnTo>
              <a:lnTo>
                <a:pt x="17673" y="0"/>
              </a:lnTo>
              <a:lnTo>
                <a:pt x="15709" y="0"/>
              </a:lnTo>
              <a:cubicBezTo>
                <a:pt x="15709" y="0"/>
                <a:pt x="15709" y="982"/>
                <a:pt x="15709" y="982"/>
              </a:cubicBezTo>
              <a:close/>
              <a:moveTo>
                <a:pt x="3927" y="982"/>
              </a:moveTo>
              <a:lnTo>
                <a:pt x="5891" y="982"/>
              </a:lnTo>
              <a:lnTo>
                <a:pt x="5891" y="0"/>
              </a:lnTo>
              <a:lnTo>
                <a:pt x="3927" y="0"/>
              </a:lnTo>
              <a:cubicBezTo>
                <a:pt x="3927" y="0"/>
                <a:pt x="3927" y="982"/>
                <a:pt x="3927" y="982"/>
              </a:cubicBezTo>
              <a:close/>
              <a:moveTo>
                <a:pt x="20618" y="13745"/>
              </a:moveTo>
              <a:lnTo>
                <a:pt x="21600" y="13745"/>
              </a:lnTo>
              <a:lnTo>
                <a:pt x="21600" y="11782"/>
              </a:lnTo>
              <a:lnTo>
                <a:pt x="20618" y="11782"/>
              </a:lnTo>
              <a:cubicBezTo>
                <a:pt x="20618" y="11782"/>
                <a:pt x="20618" y="13745"/>
                <a:pt x="20618" y="13745"/>
              </a:cubicBezTo>
              <a:close/>
              <a:moveTo>
                <a:pt x="982" y="7855"/>
              </a:moveTo>
              <a:lnTo>
                <a:pt x="0" y="7855"/>
              </a:lnTo>
              <a:lnTo>
                <a:pt x="0" y="9818"/>
              </a:lnTo>
              <a:lnTo>
                <a:pt x="982" y="9818"/>
              </a:lnTo>
              <a:cubicBezTo>
                <a:pt x="982" y="9818"/>
                <a:pt x="982" y="7855"/>
                <a:pt x="982" y="7855"/>
              </a:cubicBezTo>
              <a:close/>
              <a:moveTo>
                <a:pt x="9818" y="0"/>
              </a:moveTo>
              <a:lnTo>
                <a:pt x="7855" y="0"/>
              </a:lnTo>
              <a:lnTo>
                <a:pt x="7855" y="982"/>
              </a:lnTo>
              <a:lnTo>
                <a:pt x="9818" y="982"/>
              </a:lnTo>
              <a:cubicBezTo>
                <a:pt x="9818" y="982"/>
                <a:pt x="9818" y="0"/>
                <a:pt x="9818" y="0"/>
              </a:cubicBezTo>
              <a:close/>
              <a:moveTo>
                <a:pt x="982" y="3927"/>
              </a:moveTo>
              <a:lnTo>
                <a:pt x="0" y="3927"/>
              </a:lnTo>
              <a:lnTo>
                <a:pt x="0" y="5891"/>
              </a:lnTo>
              <a:lnTo>
                <a:pt x="982" y="5891"/>
              </a:lnTo>
              <a:cubicBezTo>
                <a:pt x="982" y="5891"/>
                <a:pt x="982" y="3927"/>
                <a:pt x="982" y="3927"/>
              </a:cubicBezTo>
              <a:close/>
              <a:moveTo>
                <a:pt x="20350" y="1964"/>
              </a:moveTo>
              <a:lnTo>
                <a:pt x="21426" y="1964"/>
              </a:lnTo>
              <a:cubicBezTo>
                <a:pt x="21128" y="1133"/>
                <a:pt x="20470" y="477"/>
                <a:pt x="19636" y="180"/>
              </a:cubicBezTo>
              <a:lnTo>
                <a:pt x="19636" y="1254"/>
              </a:lnTo>
              <a:cubicBezTo>
                <a:pt x="19931" y="1426"/>
                <a:pt x="20177" y="1670"/>
                <a:pt x="20350" y="1964"/>
              </a:cubicBezTo>
              <a:moveTo>
                <a:pt x="13745" y="0"/>
              </a:moveTo>
              <a:lnTo>
                <a:pt x="11782" y="0"/>
              </a:lnTo>
              <a:lnTo>
                <a:pt x="11782" y="982"/>
              </a:lnTo>
              <a:lnTo>
                <a:pt x="13745" y="982"/>
              </a:lnTo>
              <a:cubicBezTo>
                <a:pt x="13745" y="982"/>
                <a:pt x="13745" y="0"/>
                <a:pt x="13745" y="0"/>
              </a:cubicBezTo>
              <a:close/>
              <a:moveTo>
                <a:pt x="3927" y="21600"/>
              </a:moveTo>
              <a:lnTo>
                <a:pt x="5891" y="21600"/>
              </a:lnTo>
              <a:lnTo>
                <a:pt x="5891" y="20618"/>
              </a:lnTo>
              <a:lnTo>
                <a:pt x="3927" y="20618"/>
              </a:lnTo>
              <a:cubicBezTo>
                <a:pt x="3927" y="20618"/>
                <a:pt x="3927" y="21600"/>
                <a:pt x="3927" y="21600"/>
              </a:cubicBezTo>
              <a:close/>
              <a:moveTo>
                <a:pt x="1250" y="19636"/>
              </a:moveTo>
              <a:lnTo>
                <a:pt x="175" y="19636"/>
              </a:lnTo>
              <a:cubicBezTo>
                <a:pt x="472" y="20467"/>
                <a:pt x="1130" y="21123"/>
                <a:pt x="1964" y="21420"/>
              </a:cubicBezTo>
              <a:lnTo>
                <a:pt x="1964" y="20346"/>
              </a:lnTo>
              <a:cubicBezTo>
                <a:pt x="1669" y="20174"/>
                <a:pt x="1423" y="19929"/>
                <a:pt x="1250" y="19636"/>
              </a:cubicBezTo>
              <a:moveTo>
                <a:pt x="175" y="1964"/>
              </a:moveTo>
              <a:lnTo>
                <a:pt x="1250" y="1964"/>
              </a:lnTo>
              <a:cubicBezTo>
                <a:pt x="1423" y="1670"/>
                <a:pt x="1669" y="1426"/>
                <a:pt x="1964" y="1254"/>
              </a:cubicBezTo>
              <a:lnTo>
                <a:pt x="1964" y="180"/>
              </a:lnTo>
              <a:cubicBezTo>
                <a:pt x="1130" y="477"/>
                <a:pt x="472" y="1133"/>
                <a:pt x="175" y="1964"/>
              </a:cubicBezTo>
              <a:moveTo>
                <a:pt x="982" y="15709"/>
              </a:moveTo>
              <a:lnTo>
                <a:pt x="0" y="15709"/>
              </a:lnTo>
              <a:lnTo>
                <a:pt x="0" y="17673"/>
              </a:lnTo>
              <a:lnTo>
                <a:pt x="982" y="17673"/>
              </a:lnTo>
              <a:cubicBezTo>
                <a:pt x="982" y="17673"/>
                <a:pt x="982" y="15709"/>
                <a:pt x="982" y="15709"/>
              </a:cubicBezTo>
              <a:close/>
              <a:moveTo>
                <a:pt x="982" y="11782"/>
              </a:moveTo>
              <a:lnTo>
                <a:pt x="0" y="11782"/>
              </a:lnTo>
              <a:lnTo>
                <a:pt x="0" y="13745"/>
              </a:lnTo>
              <a:lnTo>
                <a:pt x="982" y="13745"/>
              </a:lnTo>
              <a:cubicBezTo>
                <a:pt x="982" y="13745"/>
                <a:pt x="982" y="11782"/>
                <a:pt x="982" y="11782"/>
              </a:cubicBezTo>
              <a:close/>
            </a:path>
          </a:pathLst>
        </a:custGeom>
        <a:solidFill>
          <a:schemeClr val="bg1">
            <a:lumMod val="85000"/>
          </a:schemeClr>
        </a:solidFill>
        <a:ln w="12700">
          <a:miter lim="400000"/>
        </a:ln>
      </xdr:spPr>
      <xdr:txBody>
        <a:bodyPr wrap="square" lIns="38090" tIns="38090" rIns="38090" bIns="38090" anchor="ctr"/>
        <a:lstStyle>
          <a:defPPr>
            <a:defRPr lang="en-US"/>
          </a:defPPr>
          <a:lvl1pPr marL="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91421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828434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2742651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3656868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4571086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5485303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639952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731373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defTabSz="457063">
            <a:defRPr sz="3000" cap="none">
              <a:solidFill>
                <a:srgbClr val="FFFFFF"/>
              </a:solidFill>
              <a:effectLst>
                <a:outerShdw blurRad="38100" dist="12700" dir="5400000" rotWithShape="0">
                  <a:srgbClr val="000000">
                    <a:alpha val="50000"/>
                  </a:srgbClr>
                </a:outerShdw>
              </a:effectLst>
              <a:latin typeface="Gill Sans"/>
              <a:ea typeface="Gill Sans"/>
              <a:cs typeface="Gill Sans"/>
              <a:sym typeface="Gill Sans"/>
            </a:defRPr>
          </a:pPr>
          <a:endParaRPr sz="2999">
            <a:latin typeface="Poppins Light" charset="0"/>
            <a:ea typeface="Poppins Light" charset="0"/>
            <a:cs typeface="Poppins Light" charset="0"/>
          </a:endParaRPr>
        </a:p>
      </xdr:txBody>
    </xdr:sp>
    <xdr:clientData/>
  </xdr:twoCellAnchor>
  <xdr:twoCellAnchor>
    <xdr:from>
      <xdr:col>0</xdr:col>
      <xdr:colOff>170938</xdr:colOff>
      <xdr:row>39</xdr:row>
      <xdr:rowOff>137162</xdr:rowOff>
    </xdr:from>
    <xdr:to>
      <xdr:col>0</xdr:col>
      <xdr:colOff>622352</xdr:colOff>
      <xdr:row>41</xdr:row>
      <xdr:rowOff>177657</xdr:rowOff>
    </xdr:to>
    <xdr:sp macro="[0]!BACK" textlink="">
      <xdr:nvSpPr>
        <xdr:cNvPr id="62" name="Shape 2717">
          <a:extLst>
            <a:ext uri="{FF2B5EF4-FFF2-40B4-BE49-F238E27FC236}">
              <a16:creationId xmlns:a16="http://schemas.microsoft.com/office/drawing/2014/main" id="{6F168D78-F72F-4336-92E5-F7F3AA5648BF}"/>
            </a:ext>
          </a:extLst>
        </xdr:cNvPr>
        <xdr:cNvSpPr>
          <a:spLocks noChangeAspect="1"/>
        </xdr:cNvSpPr>
      </xdr:nvSpPr>
      <xdr:spPr>
        <a:xfrm rot="5400000">
          <a:off x="193517" y="7246903"/>
          <a:ext cx="406255" cy="451414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600" h="21600" extrusionOk="0">
              <a:moveTo>
                <a:pt x="14727" y="11782"/>
              </a:moveTo>
              <a:cubicBezTo>
                <a:pt x="14592" y="11782"/>
                <a:pt x="14469" y="11837"/>
                <a:pt x="14380" y="11926"/>
              </a:cubicBezTo>
              <a:lnTo>
                <a:pt x="11291" y="15015"/>
              </a:lnTo>
              <a:lnTo>
                <a:pt x="11291" y="5400"/>
              </a:lnTo>
              <a:cubicBezTo>
                <a:pt x="11291" y="5129"/>
                <a:pt x="11071" y="4909"/>
                <a:pt x="10800" y="4909"/>
              </a:cubicBezTo>
              <a:cubicBezTo>
                <a:pt x="10529" y="4909"/>
                <a:pt x="10309" y="5129"/>
                <a:pt x="10309" y="5400"/>
              </a:cubicBezTo>
              <a:lnTo>
                <a:pt x="10309" y="15015"/>
              </a:lnTo>
              <a:lnTo>
                <a:pt x="7220" y="11926"/>
              </a:lnTo>
              <a:cubicBezTo>
                <a:pt x="7131" y="11837"/>
                <a:pt x="7008" y="11782"/>
                <a:pt x="6873" y="11782"/>
              </a:cubicBezTo>
              <a:cubicBezTo>
                <a:pt x="6601" y="11782"/>
                <a:pt x="6382" y="12001"/>
                <a:pt x="6382" y="12273"/>
              </a:cubicBezTo>
              <a:cubicBezTo>
                <a:pt x="6382" y="12408"/>
                <a:pt x="6437" y="12531"/>
                <a:pt x="6526" y="12620"/>
              </a:cubicBezTo>
              <a:lnTo>
                <a:pt x="10453" y="16547"/>
              </a:lnTo>
              <a:cubicBezTo>
                <a:pt x="10542" y="16636"/>
                <a:pt x="10664" y="16691"/>
                <a:pt x="10800" y="16691"/>
              </a:cubicBezTo>
              <a:cubicBezTo>
                <a:pt x="10936" y="16691"/>
                <a:pt x="11058" y="16636"/>
                <a:pt x="11147" y="16547"/>
              </a:cubicBezTo>
              <a:lnTo>
                <a:pt x="15074" y="12620"/>
              </a:lnTo>
              <a:cubicBezTo>
                <a:pt x="15163" y="12531"/>
                <a:pt x="15218" y="12408"/>
                <a:pt x="15218" y="12273"/>
              </a:cubicBezTo>
              <a:cubicBezTo>
                <a:pt x="15218" y="12001"/>
                <a:pt x="14999" y="11782"/>
                <a:pt x="14727" y="11782"/>
              </a:cubicBezTo>
              <a:moveTo>
                <a:pt x="11782" y="21600"/>
              </a:moveTo>
              <a:lnTo>
                <a:pt x="13745" y="21600"/>
              </a:lnTo>
              <a:lnTo>
                <a:pt x="13745" y="20618"/>
              </a:lnTo>
              <a:lnTo>
                <a:pt x="11782" y="20618"/>
              </a:lnTo>
              <a:cubicBezTo>
                <a:pt x="11782" y="20618"/>
                <a:pt x="11782" y="21600"/>
                <a:pt x="11782" y="21600"/>
              </a:cubicBezTo>
              <a:close/>
              <a:moveTo>
                <a:pt x="7855" y="21600"/>
              </a:moveTo>
              <a:lnTo>
                <a:pt x="9818" y="21600"/>
              </a:lnTo>
              <a:lnTo>
                <a:pt x="9818" y="20618"/>
              </a:lnTo>
              <a:lnTo>
                <a:pt x="7855" y="20618"/>
              </a:lnTo>
              <a:cubicBezTo>
                <a:pt x="7855" y="20618"/>
                <a:pt x="7855" y="21600"/>
                <a:pt x="7855" y="21600"/>
              </a:cubicBezTo>
              <a:close/>
              <a:moveTo>
                <a:pt x="15709" y="21600"/>
              </a:moveTo>
              <a:lnTo>
                <a:pt x="17673" y="21600"/>
              </a:lnTo>
              <a:lnTo>
                <a:pt x="17673" y="20618"/>
              </a:lnTo>
              <a:lnTo>
                <a:pt x="15709" y="20618"/>
              </a:lnTo>
              <a:cubicBezTo>
                <a:pt x="15709" y="20618"/>
                <a:pt x="15709" y="21600"/>
                <a:pt x="15709" y="21600"/>
              </a:cubicBezTo>
              <a:close/>
              <a:moveTo>
                <a:pt x="20618" y="9818"/>
              </a:moveTo>
              <a:lnTo>
                <a:pt x="21600" y="9818"/>
              </a:lnTo>
              <a:lnTo>
                <a:pt x="21600" y="7855"/>
              </a:lnTo>
              <a:lnTo>
                <a:pt x="20618" y="7855"/>
              </a:lnTo>
              <a:cubicBezTo>
                <a:pt x="20618" y="7855"/>
                <a:pt x="20618" y="9818"/>
                <a:pt x="20618" y="9818"/>
              </a:cubicBezTo>
              <a:close/>
              <a:moveTo>
                <a:pt x="3927" y="982"/>
              </a:moveTo>
              <a:lnTo>
                <a:pt x="5891" y="982"/>
              </a:lnTo>
              <a:lnTo>
                <a:pt x="5891" y="0"/>
              </a:lnTo>
              <a:lnTo>
                <a:pt x="3927" y="0"/>
              </a:lnTo>
              <a:cubicBezTo>
                <a:pt x="3927" y="0"/>
                <a:pt x="3927" y="982"/>
                <a:pt x="3927" y="982"/>
              </a:cubicBezTo>
              <a:close/>
              <a:moveTo>
                <a:pt x="19636" y="20346"/>
              </a:moveTo>
              <a:lnTo>
                <a:pt x="19636" y="21420"/>
              </a:lnTo>
              <a:cubicBezTo>
                <a:pt x="20470" y="21123"/>
                <a:pt x="21128" y="20467"/>
                <a:pt x="21426" y="19636"/>
              </a:cubicBezTo>
              <a:lnTo>
                <a:pt x="20350" y="19636"/>
              </a:lnTo>
              <a:cubicBezTo>
                <a:pt x="20177" y="19929"/>
                <a:pt x="19931" y="20174"/>
                <a:pt x="19636" y="20346"/>
              </a:cubicBezTo>
              <a:moveTo>
                <a:pt x="20618" y="5891"/>
              </a:moveTo>
              <a:lnTo>
                <a:pt x="21600" y="5891"/>
              </a:lnTo>
              <a:lnTo>
                <a:pt x="21600" y="3927"/>
              </a:lnTo>
              <a:lnTo>
                <a:pt x="20618" y="3927"/>
              </a:lnTo>
              <a:cubicBezTo>
                <a:pt x="20618" y="3927"/>
                <a:pt x="20618" y="5891"/>
                <a:pt x="20618" y="5891"/>
              </a:cubicBezTo>
              <a:close/>
              <a:moveTo>
                <a:pt x="20618" y="17673"/>
              </a:moveTo>
              <a:lnTo>
                <a:pt x="21600" y="17673"/>
              </a:lnTo>
              <a:lnTo>
                <a:pt x="21600" y="15709"/>
              </a:lnTo>
              <a:lnTo>
                <a:pt x="20618" y="15709"/>
              </a:lnTo>
              <a:cubicBezTo>
                <a:pt x="20618" y="15709"/>
                <a:pt x="20618" y="17673"/>
                <a:pt x="20618" y="17673"/>
              </a:cubicBezTo>
              <a:close/>
              <a:moveTo>
                <a:pt x="20618" y="13745"/>
              </a:moveTo>
              <a:lnTo>
                <a:pt x="21600" y="13745"/>
              </a:lnTo>
              <a:lnTo>
                <a:pt x="21600" y="11782"/>
              </a:lnTo>
              <a:lnTo>
                <a:pt x="20618" y="11782"/>
              </a:lnTo>
              <a:cubicBezTo>
                <a:pt x="20618" y="11782"/>
                <a:pt x="20618" y="13745"/>
                <a:pt x="20618" y="13745"/>
              </a:cubicBezTo>
              <a:close/>
              <a:moveTo>
                <a:pt x="15709" y="982"/>
              </a:moveTo>
              <a:lnTo>
                <a:pt x="17673" y="982"/>
              </a:lnTo>
              <a:lnTo>
                <a:pt x="17673" y="0"/>
              </a:lnTo>
              <a:lnTo>
                <a:pt x="15709" y="0"/>
              </a:lnTo>
              <a:cubicBezTo>
                <a:pt x="15709" y="0"/>
                <a:pt x="15709" y="982"/>
                <a:pt x="15709" y="982"/>
              </a:cubicBezTo>
              <a:close/>
              <a:moveTo>
                <a:pt x="982" y="3927"/>
              </a:moveTo>
              <a:lnTo>
                <a:pt x="0" y="3927"/>
              </a:lnTo>
              <a:lnTo>
                <a:pt x="0" y="5891"/>
              </a:lnTo>
              <a:lnTo>
                <a:pt x="982" y="5891"/>
              </a:lnTo>
              <a:cubicBezTo>
                <a:pt x="982" y="5891"/>
                <a:pt x="982" y="3927"/>
                <a:pt x="982" y="3927"/>
              </a:cubicBezTo>
              <a:close/>
              <a:moveTo>
                <a:pt x="9818" y="0"/>
              </a:moveTo>
              <a:lnTo>
                <a:pt x="7855" y="0"/>
              </a:lnTo>
              <a:lnTo>
                <a:pt x="7855" y="982"/>
              </a:lnTo>
              <a:lnTo>
                <a:pt x="9818" y="982"/>
              </a:lnTo>
              <a:cubicBezTo>
                <a:pt x="9818" y="982"/>
                <a:pt x="9818" y="0"/>
                <a:pt x="9818" y="0"/>
              </a:cubicBezTo>
              <a:close/>
              <a:moveTo>
                <a:pt x="20350" y="1964"/>
              </a:moveTo>
              <a:lnTo>
                <a:pt x="21426" y="1964"/>
              </a:lnTo>
              <a:cubicBezTo>
                <a:pt x="21128" y="1133"/>
                <a:pt x="20470" y="477"/>
                <a:pt x="19636" y="180"/>
              </a:cubicBezTo>
              <a:lnTo>
                <a:pt x="19636" y="1254"/>
              </a:lnTo>
              <a:cubicBezTo>
                <a:pt x="19931" y="1426"/>
                <a:pt x="20177" y="1670"/>
                <a:pt x="20350" y="1964"/>
              </a:cubicBezTo>
              <a:moveTo>
                <a:pt x="982" y="7855"/>
              </a:moveTo>
              <a:lnTo>
                <a:pt x="0" y="7855"/>
              </a:lnTo>
              <a:lnTo>
                <a:pt x="0" y="9818"/>
              </a:lnTo>
              <a:lnTo>
                <a:pt x="982" y="9818"/>
              </a:lnTo>
              <a:cubicBezTo>
                <a:pt x="982" y="9818"/>
                <a:pt x="982" y="7855"/>
                <a:pt x="982" y="7855"/>
              </a:cubicBezTo>
              <a:close/>
              <a:moveTo>
                <a:pt x="13745" y="0"/>
              </a:moveTo>
              <a:lnTo>
                <a:pt x="11782" y="0"/>
              </a:lnTo>
              <a:lnTo>
                <a:pt x="11782" y="982"/>
              </a:lnTo>
              <a:lnTo>
                <a:pt x="13745" y="982"/>
              </a:lnTo>
              <a:cubicBezTo>
                <a:pt x="13745" y="982"/>
                <a:pt x="13745" y="0"/>
                <a:pt x="13745" y="0"/>
              </a:cubicBezTo>
              <a:close/>
              <a:moveTo>
                <a:pt x="982" y="11782"/>
              </a:moveTo>
              <a:lnTo>
                <a:pt x="0" y="11782"/>
              </a:lnTo>
              <a:lnTo>
                <a:pt x="0" y="13745"/>
              </a:lnTo>
              <a:lnTo>
                <a:pt x="982" y="13745"/>
              </a:lnTo>
              <a:cubicBezTo>
                <a:pt x="982" y="13745"/>
                <a:pt x="982" y="11782"/>
                <a:pt x="982" y="11782"/>
              </a:cubicBezTo>
              <a:close/>
              <a:moveTo>
                <a:pt x="175" y="1964"/>
              </a:moveTo>
              <a:lnTo>
                <a:pt x="1250" y="1964"/>
              </a:lnTo>
              <a:cubicBezTo>
                <a:pt x="1423" y="1670"/>
                <a:pt x="1669" y="1426"/>
                <a:pt x="1964" y="1254"/>
              </a:cubicBezTo>
              <a:lnTo>
                <a:pt x="1964" y="180"/>
              </a:lnTo>
              <a:cubicBezTo>
                <a:pt x="1130" y="477"/>
                <a:pt x="472" y="1133"/>
                <a:pt x="175" y="1964"/>
              </a:cubicBezTo>
              <a:moveTo>
                <a:pt x="1250" y="19636"/>
              </a:moveTo>
              <a:lnTo>
                <a:pt x="175" y="19636"/>
              </a:lnTo>
              <a:cubicBezTo>
                <a:pt x="472" y="20467"/>
                <a:pt x="1130" y="21123"/>
                <a:pt x="1964" y="21420"/>
              </a:cubicBezTo>
              <a:lnTo>
                <a:pt x="1964" y="20346"/>
              </a:lnTo>
              <a:cubicBezTo>
                <a:pt x="1669" y="20174"/>
                <a:pt x="1423" y="19929"/>
                <a:pt x="1250" y="19636"/>
              </a:cubicBezTo>
              <a:moveTo>
                <a:pt x="3927" y="21600"/>
              </a:moveTo>
              <a:lnTo>
                <a:pt x="5891" y="21600"/>
              </a:lnTo>
              <a:lnTo>
                <a:pt x="5891" y="20618"/>
              </a:lnTo>
              <a:lnTo>
                <a:pt x="3927" y="20618"/>
              </a:lnTo>
              <a:cubicBezTo>
                <a:pt x="3927" y="20618"/>
                <a:pt x="3927" y="21600"/>
                <a:pt x="3927" y="21600"/>
              </a:cubicBezTo>
              <a:close/>
              <a:moveTo>
                <a:pt x="982" y="15709"/>
              </a:moveTo>
              <a:lnTo>
                <a:pt x="0" y="15709"/>
              </a:lnTo>
              <a:lnTo>
                <a:pt x="0" y="17673"/>
              </a:lnTo>
              <a:lnTo>
                <a:pt x="982" y="17673"/>
              </a:lnTo>
              <a:cubicBezTo>
                <a:pt x="982" y="17673"/>
                <a:pt x="982" y="15709"/>
                <a:pt x="982" y="15709"/>
              </a:cubicBezTo>
              <a:close/>
            </a:path>
          </a:pathLst>
        </a:custGeom>
        <a:solidFill>
          <a:schemeClr val="bg1">
            <a:lumMod val="85000"/>
          </a:schemeClr>
        </a:solidFill>
        <a:ln w="12700">
          <a:miter lim="400000"/>
        </a:ln>
      </xdr:spPr>
      <xdr:txBody>
        <a:bodyPr wrap="square" lIns="38090" tIns="38090" rIns="38090" bIns="38090" anchor="ctr"/>
        <a:lstStyle>
          <a:defPPr>
            <a:defRPr lang="en-US"/>
          </a:defPPr>
          <a:lvl1pPr marL="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91421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828434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2742651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3656868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4571086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5485303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6399520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7313737" algn="l" defTabSz="1828434" rtl="0" eaLnBrk="1" latinLnBrk="0" hangingPunct="1">
            <a:defRPr sz="3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defTabSz="457063">
            <a:defRPr sz="3000" cap="none">
              <a:solidFill>
                <a:srgbClr val="FFFFFF"/>
              </a:solidFill>
              <a:effectLst>
                <a:outerShdw blurRad="38100" dist="12700" dir="5400000" rotWithShape="0">
                  <a:srgbClr val="000000">
                    <a:alpha val="50000"/>
                  </a:srgbClr>
                </a:outerShdw>
              </a:effectLst>
              <a:latin typeface="Gill Sans"/>
              <a:ea typeface="Gill Sans"/>
              <a:cs typeface="Gill Sans"/>
              <a:sym typeface="Gill Sans"/>
            </a:defRPr>
          </a:pPr>
          <a:endParaRPr sz="2999">
            <a:latin typeface="Poppins Light" charset="0"/>
            <a:ea typeface="Poppins Light" charset="0"/>
            <a:cs typeface="Poppins Light" charset="0"/>
          </a:endParaRPr>
        </a:p>
      </xdr:txBody>
    </xdr:sp>
    <xdr:clientData/>
  </xdr:twoCellAnchor>
  <xdr:twoCellAnchor>
    <xdr:from>
      <xdr:col>1</xdr:col>
      <xdr:colOff>550912</xdr:colOff>
      <xdr:row>39</xdr:row>
      <xdr:rowOff>137161</xdr:rowOff>
    </xdr:from>
    <xdr:to>
      <xdr:col>2</xdr:col>
      <xdr:colOff>225037</xdr:colOff>
      <xdr:row>41</xdr:row>
      <xdr:rowOff>177656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id="{3B9AC07F-FC2B-4DF0-91B5-FA159DF6D77F}"/>
            </a:ext>
          </a:extLst>
        </xdr:cNvPr>
        <xdr:cNvGrpSpPr>
          <a:grpSpLocks noChangeAspect="1"/>
        </xdr:cNvGrpSpPr>
      </xdr:nvGrpSpPr>
      <xdr:grpSpPr>
        <a:xfrm>
          <a:off x="1343392" y="7269481"/>
          <a:ext cx="466605" cy="406255"/>
          <a:chOff x="3548064" y="15668625"/>
          <a:chExt cx="577454" cy="558655"/>
        </a:xfrm>
      </xdr:grpSpPr>
      <xdr:sp macro="[0]!SUPPR" textlink="">
        <xdr:nvSpPr>
          <xdr:cNvPr id="64" name="ZoneTexte 63">
            <a:extLst>
              <a:ext uri="{FF2B5EF4-FFF2-40B4-BE49-F238E27FC236}">
                <a16:creationId xmlns:a16="http://schemas.microsoft.com/office/drawing/2014/main" id="{4A17CCEA-2DE0-48B7-AD3C-D55152DA8CB0}"/>
              </a:ext>
            </a:extLst>
          </xdr:cNvPr>
          <xdr:cNvSpPr txBox="1"/>
        </xdr:nvSpPr>
        <xdr:spPr>
          <a:xfrm>
            <a:off x="3548064" y="15876984"/>
            <a:ext cx="577454" cy="14882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800" b="1">
                <a:solidFill>
                  <a:schemeClr val="bg1">
                    <a:lumMod val="85000"/>
                  </a:schemeClr>
                </a:solidFill>
              </a:rPr>
              <a:t>SUPPR</a:t>
            </a:r>
          </a:p>
        </xdr:txBody>
      </xdr:sp>
      <xdr:sp macro="[0]!SUPPR" textlink="">
        <xdr:nvSpPr>
          <xdr:cNvPr id="65" name="Shape 2715">
            <a:extLst>
              <a:ext uri="{FF2B5EF4-FFF2-40B4-BE49-F238E27FC236}">
                <a16:creationId xmlns:a16="http://schemas.microsoft.com/office/drawing/2014/main" id="{69287356-F51F-4C72-BC23-70039AC33A82}"/>
              </a:ext>
            </a:extLst>
          </xdr:cNvPr>
          <xdr:cNvSpPr/>
        </xdr:nvSpPr>
        <xdr:spPr>
          <a:xfrm>
            <a:off x="3554016" y="15668625"/>
            <a:ext cx="558655" cy="558655"/>
          </a:xfrm>
          <a:custGeom>
            <a:avLst/>
            <a:gdLst/>
            <a:ahLst/>
            <a:cxnLst>
              <a:cxn ang="0">
                <a:pos x="wd2" y="hd2"/>
              </a:cxn>
              <a:cxn ang="5400000">
                <a:pos x="wd2" y="hd2"/>
              </a:cxn>
              <a:cxn ang="10800000">
                <a:pos x="wd2" y="hd2"/>
              </a:cxn>
              <a:cxn ang="16200000">
                <a:pos x="wd2" y="hd2"/>
              </a:cxn>
            </a:cxnLst>
            <a:rect l="0" t="0" r="r" b="b"/>
            <a:pathLst>
              <a:path w="21600" h="21600" extrusionOk="0">
                <a:moveTo>
                  <a:pt x="15709" y="21600"/>
                </a:moveTo>
                <a:lnTo>
                  <a:pt x="17673" y="21600"/>
                </a:lnTo>
                <a:lnTo>
                  <a:pt x="17673" y="20618"/>
                </a:lnTo>
                <a:lnTo>
                  <a:pt x="15709" y="20618"/>
                </a:lnTo>
                <a:cubicBezTo>
                  <a:pt x="15709" y="20618"/>
                  <a:pt x="15709" y="21600"/>
                  <a:pt x="15709" y="21600"/>
                </a:cubicBezTo>
                <a:close/>
                <a:moveTo>
                  <a:pt x="11782" y="21600"/>
                </a:moveTo>
                <a:lnTo>
                  <a:pt x="13745" y="21600"/>
                </a:lnTo>
                <a:lnTo>
                  <a:pt x="13745" y="20618"/>
                </a:lnTo>
                <a:lnTo>
                  <a:pt x="11782" y="20618"/>
                </a:lnTo>
                <a:cubicBezTo>
                  <a:pt x="11782" y="20618"/>
                  <a:pt x="11782" y="21600"/>
                  <a:pt x="11782" y="21600"/>
                </a:cubicBezTo>
                <a:close/>
                <a:moveTo>
                  <a:pt x="7855" y="982"/>
                </a:moveTo>
                <a:lnTo>
                  <a:pt x="9818" y="982"/>
                </a:lnTo>
                <a:lnTo>
                  <a:pt x="9818" y="0"/>
                </a:lnTo>
                <a:lnTo>
                  <a:pt x="7855" y="0"/>
                </a:lnTo>
                <a:cubicBezTo>
                  <a:pt x="7855" y="0"/>
                  <a:pt x="7855" y="982"/>
                  <a:pt x="7855" y="982"/>
                </a:cubicBezTo>
                <a:close/>
                <a:moveTo>
                  <a:pt x="11782" y="982"/>
                </a:moveTo>
                <a:lnTo>
                  <a:pt x="13745" y="982"/>
                </a:lnTo>
                <a:lnTo>
                  <a:pt x="13745" y="0"/>
                </a:lnTo>
                <a:lnTo>
                  <a:pt x="11782" y="0"/>
                </a:lnTo>
                <a:cubicBezTo>
                  <a:pt x="11782" y="0"/>
                  <a:pt x="11782" y="982"/>
                  <a:pt x="11782" y="982"/>
                </a:cubicBezTo>
                <a:close/>
                <a:moveTo>
                  <a:pt x="15709" y="982"/>
                </a:moveTo>
                <a:lnTo>
                  <a:pt x="17673" y="982"/>
                </a:lnTo>
                <a:lnTo>
                  <a:pt x="17673" y="0"/>
                </a:lnTo>
                <a:lnTo>
                  <a:pt x="15709" y="0"/>
                </a:lnTo>
                <a:cubicBezTo>
                  <a:pt x="15709" y="0"/>
                  <a:pt x="15709" y="982"/>
                  <a:pt x="15709" y="982"/>
                </a:cubicBezTo>
                <a:close/>
                <a:moveTo>
                  <a:pt x="19636" y="20346"/>
                </a:moveTo>
                <a:lnTo>
                  <a:pt x="19636" y="21420"/>
                </a:lnTo>
                <a:cubicBezTo>
                  <a:pt x="20470" y="21123"/>
                  <a:pt x="21128" y="20467"/>
                  <a:pt x="21426" y="19636"/>
                </a:cubicBezTo>
                <a:lnTo>
                  <a:pt x="20350" y="19636"/>
                </a:lnTo>
                <a:cubicBezTo>
                  <a:pt x="20177" y="19929"/>
                  <a:pt x="19931" y="20174"/>
                  <a:pt x="19636" y="20346"/>
                </a:cubicBezTo>
                <a:moveTo>
                  <a:pt x="20618" y="5891"/>
                </a:moveTo>
                <a:lnTo>
                  <a:pt x="21600" y="5891"/>
                </a:lnTo>
                <a:lnTo>
                  <a:pt x="21600" y="3927"/>
                </a:lnTo>
                <a:lnTo>
                  <a:pt x="20618" y="3927"/>
                </a:lnTo>
                <a:cubicBezTo>
                  <a:pt x="20618" y="3927"/>
                  <a:pt x="20618" y="5891"/>
                  <a:pt x="20618" y="5891"/>
                </a:cubicBezTo>
                <a:close/>
                <a:moveTo>
                  <a:pt x="20618" y="9818"/>
                </a:moveTo>
                <a:lnTo>
                  <a:pt x="21600" y="9818"/>
                </a:lnTo>
                <a:lnTo>
                  <a:pt x="21600" y="7855"/>
                </a:lnTo>
                <a:lnTo>
                  <a:pt x="20618" y="7855"/>
                </a:lnTo>
                <a:cubicBezTo>
                  <a:pt x="20618" y="7855"/>
                  <a:pt x="20618" y="9818"/>
                  <a:pt x="20618" y="9818"/>
                </a:cubicBezTo>
                <a:close/>
                <a:moveTo>
                  <a:pt x="20618" y="13745"/>
                </a:moveTo>
                <a:lnTo>
                  <a:pt x="21600" y="13745"/>
                </a:lnTo>
                <a:lnTo>
                  <a:pt x="21600" y="11782"/>
                </a:lnTo>
                <a:lnTo>
                  <a:pt x="20618" y="11782"/>
                </a:lnTo>
                <a:cubicBezTo>
                  <a:pt x="20618" y="11782"/>
                  <a:pt x="20618" y="13745"/>
                  <a:pt x="20618" y="13745"/>
                </a:cubicBezTo>
                <a:close/>
                <a:moveTo>
                  <a:pt x="20618" y="17673"/>
                </a:moveTo>
                <a:lnTo>
                  <a:pt x="21600" y="17673"/>
                </a:lnTo>
                <a:lnTo>
                  <a:pt x="21600" y="15709"/>
                </a:lnTo>
                <a:lnTo>
                  <a:pt x="20618" y="15709"/>
                </a:lnTo>
                <a:cubicBezTo>
                  <a:pt x="20618" y="15709"/>
                  <a:pt x="20618" y="17673"/>
                  <a:pt x="20618" y="17673"/>
                </a:cubicBezTo>
                <a:close/>
                <a:moveTo>
                  <a:pt x="1250" y="19636"/>
                </a:moveTo>
                <a:lnTo>
                  <a:pt x="175" y="19636"/>
                </a:lnTo>
                <a:cubicBezTo>
                  <a:pt x="472" y="20467"/>
                  <a:pt x="1130" y="21123"/>
                  <a:pt x="1964" y="21420"/>
                </a:cubicBezTo>
                <a:lnTo>
                  <a:pt x="1964" y="20346"/>
                </a:lnTo>
                <a:cubicBezTo>
                  <a:pt x="1669" y="20174"/>
                  <a:pt x="1423" y="19929"/>
                  <a:pt x="1250" y="19636"/>
                </a:cubicBezTo>
                <a:moveTo>
                  <a:pt x="20350" y="1964"/>
                </a:moveTo>
                <a:lnTo>
                  <a:pt x="21426" y="1964"/>
                </a:lnTo>
                <a:cubicBezTo>
                  <a:pt x="21128" y="1133"/>
                  <a:pt x="20470" y="477"/>
                  <a:pt x="19636" y="180"/>
                </a:cubicBezTo>
                <a:lnTo>
                  <a:pt x="19636" y="1254"/>
                </a:lnTo>
                <a:cubicBezTo>
                  <a:pt x="19931" y="1426"/>
                  <a:pt x="20177" y="1670"/>
                  <a:pt x="20350" y="1964"/>
                </a:cubicBezTo>
                <a:moveTo>
                  <a:pt x="982" y="15709"/>
                </a:moveTo>
                <a:lnTo>
                  <a:pt x="0" y="15709"/>
                </a:lnTo>
                <a:lnTo>
                  <a:pt x="0" y="17673"/>
                </a:lnTo>
                <a:lnTo>
                  <a:pt x="982" y="17673"/>
                </a:lnTo>
                <a:cubicBezTo>
                  <a:pt x="982" y="17673"/>
                  <a:pt x="982" y="15709"/>
                  <a:pt x="982" y="15709"/>
                </a:cubicBezTo>
                <a:close/>
                <a:moveTo>
                  <a:pt x="982" y="7855"/>
                </a:moveTo>
                <a:lnTo>
                  <a:pt x="0" y="7855"/>
                </a:lnTo>
                <a:lnTo>
                  <a:pt x="0" y="9818"/>
                </a:lnTo>
                <a:lnTo>
                  <a:pt x="982" y="9818"/>
                </a:lnTo>
                <a:cubicBezTo>
                  <a:pt x="982" y="9818"/>
                  <a:pt x="982" y="7855"/>
                  <a:pt x="982" y="7855"/>
                </a:cubicBezTo>
                <a:close/>
                <a:moveTo>
                  <a:pt x="982" y="3927"/>
                </a:moveTo>
                <a:lnTo>
                  <a:pt x="0" y="3927"/>
                </a:lnTo>
                <a:lnTo>
                  <a:pt x="0" y="5891"/>
                </a:lnTo>
                <a:lnTo>
                  <a:pt x="982" y="5891"/>
                </a:lnTo>
                <a:cubicBezTo>
                  <a:pt x="982" y="5891"/>
                  <a:pt x="982" y="3927"/>
                  <a:pt x="982" y="3927"/>
                </a:cubicBezTo>
                <a:close/>
                <a:moveTo>
                  <a:pt x="982" y="11782"/>
                </a:moveTo>
                <a:lnTo>
                  <a:pt x="0" y="11782"/>
                </a:lnTo>
                <a:lnTo>
                  <a:pt x="0" y="13745"/>
                </a:lnTo>
                <a:lnTo>
                  <a:pt x="982" y="13745"/>
                </a:lnTo>
                <a:cubicBezTo>
                  <a:pt x="982" y="13745"/>
                  <a:pt x="982" y="11782"/>
                  <a:pt x="982" y="11782"/>
                </a:cubicBezTo>
                <a:close/>
                <a:moveTo>
                  <a:pt x="3927" y="982"/>
                </a:moveTo>
                <a:lnTo>
                  <a:pt x="5891" y="982"/>
                </a:lnTo>
                <a:lnTo>
                  <a:pt x="5891" y="0"/>
                </a:lnTo>
                <a:lnTo>
                  <a:pt x="3927" y="0"/>
                </a:lnTo>
                <a:cubicBezTo>
                  <a:pt x="3927" y="0"/>
                  <a:pt x="3927" y="982"/>
                  <a:pt x="3927" y="982"/>
                </a:cubicBezTo>
                <a:close/>
                <a:moveTo>
                  <a:pt x="7855" y="21600"/>
                </a:moveTo>
                <a:lnTo>
                  <a:pt x="9818" y="21600"/>
                </a:lnTo>
                <a:lnTo>
                  <a:pt x="9818" y="20618"/>
                </a:lnTo>
                <a:lnTo>
                  <a:pt x="7855" y="20618"/>
                </a:lnTo>
                <a:cubicBezTo>
                  <a:pt x="7855" y="20618"/>
                  <a:pt x="7855" y="21600"/>
                  <a:pt x="7855" y="21600"/>
                </a:cubicBezTo>
                <a:close/>
                <a:moveTo>
                  <a:pt x="3927" y="21600"/>
                </a:moveTo>
                <a:lnTo>
                  <a:pt x="5891" y="21600"/>
                </a:lnTo>
                <a:lnTo>
                  <a:pt x="5891" y="20618"/>
                </a:lnTo>
                <a:lnTo>
                  <a:pt x="3927" y="20618"/>
                </a:lnTo>
                <a:cubicBezTo>
                  <a:pt x="3927" y="20618"/>
                  <a:pt x="3927" y="21600"/>
                  <a:pt x="3927" y="21600"/>
                </a:cubicBezTo>
                <a:close/>
                <a:moveTo>
                  <a:pt x="175" y="1964"/>
                </a:moveTo>
                <a:lnTo>
                  <a:pt x="1250" y="1964"/>
                </a:lnTo>
                <a:cubicBezTo>
                  <a:pt x="1423" y="1670"/>
                  <a:pt x="1669" y="1426"/>
                  <a:pt x="1964" y="1254"/>
                </a:cubicBezTo>
                <a:lnTo>
                  <a:pt x="1964" y="180"/>
                </a:lnTo>
                <a:cubicBezTo>
                  <a:pt x="1130" y="477"/>
                  <a:pt x="472" y="1133"/>
                  <a:pt x="175" y="1964"/>
                </a:cubicBezTo>
              </a:path>
            </a:pathLst>
          </a:custGeom>
          <a:solidFill>
            <a:schemeClr val="bg1">
              <a:lumMod val="85000"/>
            </a:schemeClr>
          </a:solidFill>
          <a:ln w="12700">
            <a:miter lim="400000"/>
          </a:ln>
        </xdr:spPr>
        <xdr:txBody>
          <a:bodyPr wrap="square" lIns="38090" tIns="38090" rIns="38090" bIns="38090" anchor="ctr"/>
          <a:lstStyle>
            <a:defPPr>
              <a:defRPr lang="en-US"/>
            </a:defPPr>
            <a:lvl1pPr marL="0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914217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1828434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2742651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3656868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4571086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5485303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6399520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7313737" algn="l" defTabSz="1828434" rtl="0" eaLnBrk="1" latinLnBrk="0" hangingPunct="1">
              <a:defRPr sz="36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defTabSz="457063">
              <a:defRPr sz="3000" cap="none">
                <a:solidFill>
                  <a:srgbClr val="FFFFFF"/>
                </a:solidFill>
                <a:effectLst>
                  <a:outerShdw blurRad="38100" dist="12700" dir="5400000" rotWithShape="0">
                    <a:srgbClr val="000000">
                      <a:alpha val="50000"/>
                    </a:srgbClr>
                  </a:outerShdw>
                </a:effectLst>
                <a:latin typeface="Gill Sans"/>
                <a:ea typeface="Gill Sans"/>
                <a:cs typeface="Gill Sans"/>
                <a:sym typeface="Gill Sans"/>
              </a:defRPr>
            </a:pPr>
            <a:endParaRPr sz="2999">
              <a:latin typeface="Poppins Light" charset="0"/>
              <a:ea typeface="Poppins Light" charset="0"/>
              <a:cs typeface="Poppins Light" charset="0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407486</xdr:colOff>
      <xdr:row>11</xdr:row>
      <xdr:rowOff>167641</xdr:rowOff>
    </xdr:from>
    <xdr:to>
      <xdr:col>6</xdr:col>
      <xdr:colOff>220980</xdr:colOff>
      <xdr:row>15</xdr:row>
      <xdr:rowOff>129540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3AABD398-9536-44F5-B2BD-3E5908FBE3FE}"/>
            </a:ext>
          </a:extLst>
        </xdr:cNvPr>
        <xdr:cNvGrpSpPr/>
      </xdr:nvGrpSpPr>
      <xdr:grpSpPr>
        <a:xfrm>
          <a:off x="407486" y="2179321"/>
          <a:ext cx="4568374" cy="693419"/>
          <a:chOff x="316046" y="1196341"/>
          <a:chExt cx="4568374" cy="693419"/>
        </a:xfrm>
      </xdr:grpSpPr>
      <xdr:cxnSp macro="">
        <xdr:nvCxnSpPr>
          <xdr:cNvPr id="10" name="Gerader Verbinder 91">
            <a:extLst>
              <a:ext uri="{FF2B5EF4-FFF2-40B4-BE49-F238E27FC236}">
                <a16:creationId xmlns:a16="http://schemas.microsoft.com/office/drawing/2014/main" id="{2659C043-7390-4D38-99EB-74FFD3476292}"/>
              </a:ext>
            </a:extLst>
          </xdr:cNvPr>
          <xdr:cNvCxnSpPr>
            <a:stCxn id="11" idx="3"/>
          </xdr:cNvCxnSpPr>
        </xdr:nvCxnSpPr>
        <xdr:spPr>
          <a:xfrm>
            <a:off x="3704132" y="1478281"/>
            <a:ext cx="1180288" cy="411479"/>
          </a:xfrm>
          <a:prstGeom prst="line">
            <a:avLst/>
          </a:prstGeom>
          <a:ln w="19050">
            <a:solidFill>
              <a:schemeClr val="accent3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grpSp>
        <xdr:nvGrpSpPr>
          <xdr:cNvPr id="8" name="Gruppieren 62">
            <a:extLst>
              <a:ext uri="{FF2B5EF4-FFF2-40B4-BE49-F238E27FC236}">
                <a16:creationId xmlns:a16="http://schemas.microsoft.com/office/drawing/2014/main" id="{CC91298B-1675-4F8A-924F-C0CEA28776C8}"/>
              </a:ext>
            </a:extLst>
          </xdr:cNvPr>
          <xdr:cNvGrpSpPr>
            <a:grpSpLocks noChangeAspect="1"/>
          </xdr:cNvGrpSpPr>
        </xdr:nvGrpSpPr>
        <xdr:grpSpPr>
          <a:xfrm>
            <a:off x="316046" y="1196341"/>
            <a:ext cx="3388086" cy="563879"/>
            <a:chOff x="8483600" y="5048250"/>
            <a:chExt cx="5589587" cy="930275"/>
          </a:xfrm>
        </xdr:grpSpPr>
        <xdr:sp macro="" textlink="">
          <xdr:nvSpPr>
            <xdr:cNvPr id="11" name="Freeform 11">
              <a:extLst>
                <a:ext uri="{FF2B5EF4-FFF2-40B4-BE49-F238E27FC236}">
                  <a16:creationId xmlns:a16="http://schemas.microsoft.com/office/drawing/2014/main" id="{A3221CC8-35BA-4DC9-A21F-18336AB3230A}"/>
                </a:ext>
              </a:extLst>
            </xdr:cNvPr>
            <xdr:cNvSpPr>
              <a:spLocks/>
            </xdr:cNvSpPr>
          </xdr:nvSpPr>
          <xdr:spPr bwMode="auto">
            <a:xfrm>
              <a:off x="8483600" y="5048250"/>
              <a:ext cx="5589587" cy="930275"/>
            </a:xfrm>
            <a:custGeom>
              <a:avLst/>
              <a:gdLst>
                <a:gd name="T0" fmla="*/ 0 w 468"/>
                <a:gd name="T1" fmla="*/ 39 h 78"/>
                <a:gd name="T2" fmla="*/ 38 w 468"/>
                <a:gd name="T3" fmla="*/ 78 h 78"/>
                <a:gd name="T4" fmla="*/ 430 w 468"/>
                <a:gd name="T5" fmla="*/ 78 h 78"/>
                <a:gd name="T6" fmla="*/ 468 w 468"/>
                <a:gd name="T7" fmla="*/ 39 h 78"/>
                <a:gd name="T8" fmla="*/ 468 w 468"/>
                <a:gd name="T9" fmla="*/ 39 h 78"/>
                <a:gd name="T10" fmla="*/ 430 w 468"/>
                <a:gd name="T11" fmla="*/ 0 h 78"/>
                <a:gd name="T12" fmla="*/ 38 w 468"/>
                <a:gd name="T13" fmla="*/ 0 h 78"/>
                <a:gd name="T14" fmla="*/ 0 w 468"/>
                <a:gd name="T15" fmla="*/ 39 h 7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</a:cxnLst>
              <a:rect l="0" t="0" r="r" b="b"/>
              <a:pathLst>
                <a:path w="468" h="78">
                  <a:moveTo>
                    <a:pt x="0" y="39"/>
                  </a:moveTo>
                  <a:cubicBezTo>
                    <a:pt x="0" y="60"/>
                    <a:pt x="17" y="78"/>
                    <a:pt x="38" y="78"/>
                  </a:cubicBezTo>
                  <a:cubicBezTo>
                    <a:pt x="430" y="78"/>
                    <a:pt x="430" y="78"/>
                    <a:pt x="430" y="78"/>
                  </a:cubicBezTo>
                  <a:cubicBezTo>
                    <a:pt x="451" y="78"/>
                    <a:pt x="468" y="60"/>
                    <a:pt x="468" y="39"/>
                  </a:cubicBezTo>
                  <a:cubicBezTo>
                    <a:pt x="468" y="39"/>
                    <a:pt x="468" y="39"/>
                    <a:pt x="468" y="39"/>
                  </a:cubicBezTo>
                  <a:cubicBezTo>
                    <a:pt x="468" y="18"/>
                    <a:pt x="451" y="0"/>
                    <a:pt x="430" y="0"/>
                  </a:cubicBezTo>
                  <a:cubicBezTo>
                    <a:pt x="38" y="0"/>
                    <a:pt x="38" y="0"/>
                    <a:pt x="38" y="0"/>
                  </a:cubicBezTo>
                  <a:cubicBezTo>
                    <a:pt x="17" y="0"/>
                    <a:pt x="0" y="18"/>
                    <a:pt x="0" y="39"/>
                  </a:cubicBezTo>
                  <a:close/>
                </a:path>
              </a:pathLst>
            </a:custGeom>
            <a:solidFill>
              <a:schemeClr val="tx1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de-DE"/>
            </a:p>
          </xdr:txBody>
        </xdr:sp>
        <xdr:sp macro="" textlink="">
          <xdr:nvSpPr>
            <xdr:cNvPr id="12" name="Oval 12">
              <a:extLst>
                <a:ext uri="{FF2B5EF4-FFF2-40B4-BE49-F238E27FC236}">
                  <a16:creationId xmlns:a16="http://schemas.microsoft.com/office/drawing/2014/main" id="{DF2264F5-CFFA-4937-9BF7-26EEBCEFE49C}"/>
                </a:ext>
              </a:extLst>
            </xdr:cNvPr>
            <xdr:cNvSpPr>
              <a:spLocks noChangeArrowheads="1"/>
            </xdr:cNvSpPr>
          </xdr:nvSpPr>
          <xdr:spPr bwMode="auto">
            <a:xfrm>
              <a:off x="13190538" y="5095875"/>
              <a:ext cx="823912" cy="835025"/>
            </a:xfrm>
            <a:prstGeom prst="ellipse">
              <a:avLst/>
            </a:prstGeom>
            <a:solidFill>
              <a:srgbClr val="F1F1F1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de-DE"/>
            </a:p>
          </xdr:txBody>
        </xdr:sp>
      </xdr:grpSp>
      <xdr:sp macro="" textlink="">
        <xdr:nvSpPr>
          <xdr:cNvPr id="9" name="Textfeld 68">
            <a:extLst>
              <a:ext uri="{FF2B5EF4-FFF2-40B4-BE49-F238E27FC236}">
                <a16:creationId xmlns:a16="http://schemas.microsoft.com/office/drawing/2014/main" id="{5798D86D-F382-471E-83BB-EBB3AEE7CDB9}"/>
              </a:ext>
            </a:extLst>
          </xdr:cNvPr>
          <xdr:cNvSpPr txBox="1"/>
        </xdr:nvSpPr>
        <xdr:spPr>
          <a:xfrm>
            <a:off x="403860" y="1256890"/>
            <a:ext cx="2758440" cy="406843"/>
          </a:xfrm>
          <a:prstGeom prst="rect">
            <a:avLst/>
          </a:prstGeom>
          <a:noFill/>
        </xdr:spPr>
        <xdr:txBody>
          <a:bodyPr wrap="square" rtlCol="0" anchor="ctr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en-US" sz="2000">
                <a:solidFill>
                  <a:schemeClr val="bg1"/>
                </a:solidFill>
                <a:latin typeface="Century Gothic" panose="020B0502020202020204" pitchFamily="34" charset="0"/>
              </a:rPr>
              <a:t>INSCRIPTIONS</a:t>
            </a:r>
            <a:endParaRPr lang="de-DE" sz="2000">
              <a:solidFill>
                <a:schemeClr val="bg1"/>
              </a:solidFill>
              <a:latin typeface="Century Gothic" panose="020B0502020202020204" pitchFamily="34" charset="0"/>
            </a:endParaRPr>
          </a:p>
        </xdr:txBody>
      </xdr:sp>
    </xdr:grpSp>
    <xdr:clientData/>
  </xdr:twoCellAnchor>
  <xdr:twoCellAnchor editAs="oneCell">
    <xdr:from>
      <xdr:col>5</xdr:col>
      <xdr:colOff>533400</xdr:colOff>
      <xdr:row>3</xdr:row>
      <xdr:rowOff>118074</xdr:rowOff>
    </xdr:from>
    <xdr:to>
      <xdr:col>15</xdr:col>
      <xdr:colOff>624840</xdr:colOff>
      <xdr:row>51</xdr:row>
      <xdr:rowOff>106680</xdr:rowOff>
    </xdr:to>
    <xdr:pic>
      <xdr:nvPicPr>
        <xdr:cNvPr id="7" name="Shape 1701">
          <a:extLst>
            <a:ext uri="{FF2B5EF4-FFF2-40B4-BE49-F238E27FC236}">
              <a16:creationId xmlns:a16="http://schemas.microsoft.com/office/drawing/2014/main" id="{23FD8105-5399-414A-8C34-CC38801C74A0}"/>
            </a:ext>
          </a:extLst>
        </xdr:cNvPr>
        <xdr:cNvPicPr preferRelativeResize="0">
          <a:picLocks noChangeAspect="1"/>
        </xdr:cNvPicPr>
      </xdr:nvPicPr>
      <xdr:blipFill rotWithShape="1">
        <a:blip xmlns:r="http://schemas.openxmlformats.org/officeDocument/2006/relationships" r:embed="rId1">
          <a:alphaModFix/>
        </a:blip>
        <a:srcRect/>
        <a:stretch/>
      </xdr:blipFill>
      <xdr:spPr>
        <a:xfrm>
          <a:off x="4495800" y="666714"/>
          <a:ext cx="8016240" cy="8766846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6</xdr:col>
      <xdr:colOff>411480</xdr:colOff>
      <xdr:row>7</xdr:row>
      <xdr:rowOff>7620</xdr:rowOff>
    </xdr:from>
    <xdr:to>
      <xdr:col>14</xdr:col>
      <xdr:colOff>723900</xdr:colOff>
      <xdr:row>28</xdr:row>
      <xdr:rowOff>30480</xdr:rowOff>
    </xdr:to>
    <xdr:graphicFrame macro="">
      <xdr:nvGraphicFramePr>
        <xdr:cNvPr id="5" name="Chart 33">
          <a:extLst>
            <a:ext uri="{FF2B5EF4-FFF2-40B4-BE49-F238E27FC236}">
              <a16:creationId xmlns:a16="http://schemas.microsoft.com/office/drawing/2014/main" id="{9AC9866E-39FE-43BD-836C-E094A696286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741FE-6EDB-425F-AC5F-B629E8B6DA95}">
  <sheetPr codeName="Feuil1"/>
  <dimension ref="A1"/>
  <sheetViews>
    <sheetView showRowColHeaders="0" workbookViewId="0">
      <selection activeCell="F54" sqref="F54"/>
    </sheetView>
  </sheetViews>
  <sheetFormatPr baseColWidth="10" defaultRowHeight="14.4" x14ac:dyDescent="0.3"/>
  <cols>
    <col min="1" max="16384" width="11.554687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1F384-B93B-4DAA-893A-86FCD84F5160}">
  <sheetPr codeName="Feuil2"/>
  <dimension ref="A1:Q123"/>
  <sheetViews>
    <sheetView tabSelected="1" topLeftCell="A100" workbookViewId="0">
      <selection activeCell="B129" sqref="B129"/>
    </sheetView>
  </sheetViews>
  <sheetFormatPr baseColWidth="10" defaultRowHeight="14.4" x14ac:dyDescent="0.3"/>
  <cols>
    <col min="1" max="2" width="13.44140625" style="12" customWidth="1"/>
    <col min="3" max="3" width="13.44140625" style="12" hidden="1" customWidth="1"/>
    <col min="4" max="8" width="13.44140625" style="12" customWidth="1"/>
    <col min="9" max="9" width="13.44140625" style="18" customWidth="1"/>
    <col min="10" max="12" width="13.44140625" style="12" customWidth="1"/>
    <col min="13" max="13" width="13.44140625" style="21" customWidth="1"/>
    <col min="14" max="14" width="13.44140625" style="12" hidden="1" customWidth="1"/>
    <col min="15" max="17" width="13.44140625" style="24" customWidth="1"/>
    <col min="18" max="16384" width="11.5546875" style="12"/>
  </cols>
  <sheetData>
    <row r="1" spans="1:17" ht="24" x14ac:dyDescent="0.3">
      <c r="A1" s="2" t="s">
        <v>15</v>
      </c>
      <c r="B1" s="3" t="s">
        <v>0</v>
      </c>
      <c r="C1" s="4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16" t="s">
        <v>7</v>
      </c>
      <c r="J1" s="6" t="s">
        <v>8</v>
      </c>
      <c r="K1" s="6" t="s">
        <v>14</v>
      </c>
      <c r="L1" s="6" t="s">
        <v>9</v>
      </c>
      <c r="M1" s="19" t="s">
        <v>7</v>
      </c>
      <c r="N1" s="7" t="s">
        <v>10</v>
      </c>
      <c r="O1" s="22" t="s">
        <v>11</v>
      </c>
      <c r="P1" s="22" t="s">
        <v>12</v>
      </c>
      <c r="Q1" s="22" t="s">
        <v>13</v>
      </c>
    </row>
    <row r="2" spans="1:17" x14ac:dyDescent="0.3">
      <c r="A2" s="8">
        <v>5026</v>
      </c>
      <c r="B2" s="9">
        <v>44075</v>
      </c>
      <c r="C2" s="10">
        <v>44075</v>
      </c>
      <c r="D2" s="11"/>
      <c r="E2" s="11"/>
      <c r="F2" s="11"/>
      <c r="G2" s="11"/>
      <c r="H2" s="11"/>
      <c r="I2" s="17">
        <f>+SUM(D2:H2)</f>
        <v>0</v>
      </c>
      <c r="J2" s="11"/>
      <c r="K2" s="11"/>
      <c r="L2" s="11"/>
      <c r="M2" s="20">
        <f>+SUM(J2:L2)</f>
        <v>0</v>
      </c>
      <c r="N2" s="11"/>
      <c r="O2" s="23">
        <f>SUM(I2+J2)</f>
        <v>0</v>
      </c>
      <c r="P2" s="25" t="e">
        <f>+SUM(M2-K2)/O2</f>
        <v>#DIV/0!</v>
      </c>
      <c r="Q2" s="25" t="e">
        <f>+SUM(J2/O2)</f>
        <v>#DIV/0!</v>
      </c>
    </row>
    <row r="3" spans="1:17" x14ac:dyDescent="0.3">
      <c r="A3" s="8">
        <v>5026</v>
      </c>
      <c r="B3" s="9">
        <v>44076</v>
      </c>
      <c r="C3" s="13"/>
      <c r="D3" s="14"/>
      <c r="E3" s="14"/>
      <c r="F3" s="14"/>
      <c r="G3" s="14"/>
      <c r="H3" s="11"/>
      <c r="I3" s="17">
        <f t="shared" ref="I3:I66" si="0">+SUM(D3:H3)</f>
        <v>0</v>
      </c>
      <c r="J3" s="14"/>
      <c r="K3" s="14"/>
      <c r="L3" s="11"/>
      <c r="M3" s="20">
        <f t="shared" ref="M3:M21" si="1">+SUM(J3:L3)</f>
        <v>0</v>
      </c>
      <c r="N3" s="14"/>
      <c r="O3" s="23">
        <f t="shared" ref="O3:O66" si="2">SUM(I3+J3)</f>
        <v>0</v>
      </c>
      <c r="P3" s="26"/>
      <c r="Q3" s="26"/>
    </row>
    <row r="4" spans="1:17" x14ac:dyDescent="0.3">
      <c r="A4" s="8">
        <v>5026</v>
      </c>
      <c r="B4" s="9">
        <v>44077</v>
      </c>
      <c r="D4" s="15"/>
      <c r="E4" s="15"/>
      <c r="F4" s="15"/>
      <c r="G4" s="15"/>
      <c r="H4" s="11"/>
      <c r="I4" s="17">
        <f t="shared" si="0"/>
        <v>0</v>
      </c>
      <c r="J4" s="15"/>
      <c r="K4" s="15"/>
      <c r="L4" s="11"/>
      <c r="M4" s="20">
        <f t="shared" si="1"/>
        <v>0</v>
      </c>
      <c r="N4" s="15"/>
      <c r="O4" s="23">
        <f t="shared" si="2"/>
        <v>0</v>
      </c>
      <c r="P4" s="27"/>
      <c r="Q4" s="27"/>
    </row>
    <row r="5" spans="1:17" x14ac:dyDescent="0.3">
      <c r="A5" s="8">
        <v>5026</v>
      </c>
      <c r="B5" s="9">
        <v>44078</v>
      </c>
      <c r="D5" s="15"/>
      <c r="E5" s="15"/>
      <c r="F5" s="15"/>
      <c r="G5" s="15"/>
      <c r="H5" s="11"/>
      <c r="I5" s="17">
        <f t="shared" si="0"/>
        <v>0</v>
      </c>
      <c r="J5" s="15"/>
      <c r="K5" s="15"/>
      <c r="L5" s="11"/>
      <c r="M5" s="20">
        <f t="shared" si="1"/>
        <v>0</v>
      </c>
      <c r="N5" s="15"/>
      <c r="O5" s="23">
        <f t="shared" si="2"/>
        <v>0</v>
      </c>
      <c r="P5" s="27"/>
      <c r="Q5" s="27"/>
    </row>
    <row r="6" spans="1:17" x14ac:dyDescent="0.3">
      <c r="A6" s="8">
        <v>5026</v>
      </c>
      <c r="B6" s="9">
        <v>44079</v>
      </c>
      <c r="D6" s="15"/>
      <c r="E6" s="15"/>
      <c r="F6" s="15"/>
      <c r="G6" s="15"/>
      <c r="H6" s="11"/>
      <c r="I6" s="17">
        <f t="shared" si="0"/>
        <v>0</v>
      </c>
      <c r="J6" s="15"/>
      <c r="K6" s="15"/>
      <c r="L6" s="11"/>
      <c r="M6" s="20">
        <f t="shared" si="1"/>
        <v>0</v>
      </c>
      <c r="N6" s="15"/>
      <c r="O6" s="23">
        <f t="shared" si="2"/>
        <v>0</v>
      </c>
      <c r="P6" s="27"/>
      <c r="Q6" s="27"/>
    </row>
    <row r="7" spans="1:17" x14ac:dyDescent="0.3">
      <c r="A7" s="8">
        <v>5026</v>
      </c>
      <c r="B7" s="9">
        <v>44080</v>
      </c>
      <c r="D7" s="15"/>
      <c r="E7" s="15"/>
      <c r="F7" s="15"/>
      <c r="G7" s="15"/>
      <c r="H7" s="11"/>
      <c r="I7" s="17">
        <f t="shared" si="0"/>
        <v>0</v>
      </c>
      <c r="J7" s="15"/>
      <c r="K7" s="15"/>
      <c r="L7" s="11"/>
      <c r="M7" s="20">
        <f t="shared" si="1"/>
        <v>0</v>
      </c>
      <c r="N7" s="15"/>
      <c r="O7" s="23">
        <f t="shared" si="2"/>
        <v>0</v>
      </c>
      <c r="P7" s="27"/>
      <c r="Q7" s="27"/>
    </row>
    <row r="8" spans="1:17" x14ac:dyDescent="0.3">
      <c r="A8" s="8">
        <v>5026</v>
      </c>
      <c r="B8" s="9">
        <v>44081</v>
      </c>
      <c r="D8" s="15"/>
      <c r="E8" s="15"/>
      <c r="F8" s="15"/>
      <c r="G8" s="15"/>
      <c r="H8" s="11"/>
      <c r="I8" s="17">
        <f t="shared" si="0"/>
        <v>0</v>
      </c>
      <c r="J8" s="15"/>
      <c r="K8" s="15"/>
      <c r="L8" s="11"/>
      <c r="M8" s="20">
        <f t="shared" si="1"/>
        <v>0</v>
      </c>
      <c r="N8" s="15"/>
      <c r="O8" s="23">
        <f t="shared" si="2"/>
        <v>0</v>
      </c>
      <c r="P8" s="27"/>
      <c r="Q8" s="27"/>
    </row>
    <row r="9" spans="1:17" x14ac:dyDescent="0.3">
      <c r="A9" s="8">
        <v>5026</v>
      </c>
      <c r="B9" s="9">
        <v>44082</v>
      </c>
      <c r="D9" s="15"/>
      <c r="E9" s="15"/>
      <c r="F9" s="15"/>
      <c r="G9" s="15"/>
      <c r="H9" s="11"/>
      <c r="I9" s="17">
        <f t="shared" si="0"/>
        <v>0</v>
      </c>
      <c r="J9" s="15"/>
      <c r="K9" s="15"/>
      <c r="L9" s="11"/>
      <c r="M9" s="20">
        <f t="shared" si="1"/>
        <v>0</v>
      </c>
      <c r="N9" s="15"/>
      <c r="O9" s="23">
        <f t="shared" si="2"/>
        <v>0</v>
      </c>
      <c r="P9" s="27"/>
      <c r="Q9" s="27"/>
    </row>
    <row r="10" spans="1:17" x14ac:dyDescent="0.3">
      <c r="A10" s="8">
        <v>5026</v>
      </c>
      <c r="B10" s="9">
        <v>44083</v>
      </c>
      <c r="D10" s="15"/>
      <c r="E10" s="15"/>
      <c r="F10" s="15"/>
      <c r="G10" s="15"/>
      <c r="H10" s="11"/>
      <c r="I10" s="17">
        <f t="shared" si="0"/>
        <v>0</v>
      </c>
      <c r="J10" s="15"/>
      <c r="K10" s="15"/>
      <c r="L10" s="11"/>
      <c r="M10" s="20">
        <f t="shared" si="1"/>
        <v>0</v>
      </c>
      <c r="N10" s="15"/>
      <c r="O10" s="23">
        <f t="shared" si="2"/>
        <v>0</v>
      </c>
      <c r="P10" s="27"/>
      <c r="Q10" s="27"/>
    </row>
    <row r="11" spans="1:17" x14ac:dyDescent="0.3">
      <c r="A11" s="8">
        <v>5026</v>
      </c>
      <c r="B11" s="9">
        <v>44084</v>
      </c>
      <c r="D11" s="15"/>
      <c r="E11" s="15"/>
      <c r="F11" s="15"/>
      <c r="G11" s="15"/>
      <c r="H11" s="11"/>
      <c r="I11" s="17">
        <f t="shared" si="0"/>
        <v>0</v>
      </c>
      <c r="J11" s="15"/>
      <c r="K11" s="15"/>
      <c r="L11" s="11"/>
      <c r="M11" s="20">
        <f t="shared" si="1"/>
        <v>0</v>
      </c>
      <c r="N11" s="15"/>
      <c r="O11" s="23">
        <f t="shared" si="2"/>
        <v>0</v>
      </c>
      <c r="P11" s="27"/>
      <c r="Q11" s="27"/>
    </row>
    <row r="12" spans="1:17" x14ac:dyDescent="0.3">
      <c r="A12" s="8">
        <v>5026</v>
      </c>
      <c r="B12" s="9">
        <v>44085</v>
      </c>
      <c r="D12" s="15"/>
      <c r="E12" s="15"/>
      <c r="F12" s="15"/>
      <c r="G12" s="15"/>
      <c r="H12" s="11"/>
      <c r="I12" s="17">
        <f t="shared" si="0"/>
        <v>0</v>
      </c>
      <c r="J12" s="15"/>
      <c r="K12" s="15"/>
      <c r="L12" s="11"/>
      <c r="M12" s="20">
        <f t="shared" si="1"/>
        <v>0</v>
      </c>
      <c r="N12" s="15"/>
      <c r="O12" s="23">
        <f t="shared" si="2"/>
        <v>0</v>
      </c>
      <c r="P12" s="27"/>
      <c r="Q12" s="27"/>
    </row>
    <row r="13" spans="1:17" x14ac:dyDescent="0.3">
      <c r="A13" s="8">
        <v>5026</v>
      </c>
      <c r="B13" s="9">
        <v>44086</v>
      </c>
      <c r="D13" s="15"/>
      <c r="E13" s="15"/>
      <c r="F13" s="15"/>
      <c r="G13" s="15"/>
      <c r="H13" s="11"/>
      <c r="I13" s="17">
        <f t="shared" si="0"/>
        <v>0</v>
      </c>
      <c r="J13" s="15"/>
      <c r="K13" s="15"/>
      <c r="L13" s="11"/>
      <c r="M13" s="20">
        <f t="shared" si="1"/>
        <v>0</v>
      </c>
      <c r="N13" s="15"/>
      <c r="O13" s="23">
        <f t="shared" si="2"/>
        <v>0</v>
      </c>
      <c r="P13" s="27"/>
      <c r="Q13" s="27"/>
    </row>
    <row r="14" spans="1:17" x14ac:dyDescent="0.3">
      <c r="A14" s="8">
        <v>5026</v>
      </c>
      <c r="B14" s="9">
        <v>44087</v>
      </c>
      <c r="D14" s="15"/>
      <c r="E14" s="15"/>
      <c r="F14" s="15"/>
      <c r="G14" s="15"/>
      <c r="H14" s="11"/>
      <c r="I14" s="17">
        <f t="shared" si="0"/>
        <v>0</v>
      </c>
      <c r="J14" s="15"/>
      <c r="K14" s="15"/>
      <c r="L14" s="11"/>
      <c r="M14" s="20">
        <f t="shared" si="1"/>
        <v>0</v>
      </c>
      <c r="N14" s="15"/>
      <c r="O14" s="23">
        <f t="shared" si="2"/>
        <v>0</v>
      </c>
      <c r="P14" s="27"/>
      <c r="Q14" s="27"/>
    </row>
    <row r="15" spans="1:17" x14ac:dyDescent="0.3">
      <c r="A15" s="8">
        <v>5026</v>
      </c>
      <c r="B15" s="9">
        <v>44088</v>
      </c>
      <c r="D15" s="15"/>
      <c r="E15" s="15"/>
      <c r="F15" s="15"/>
      <c r="G15" s="15"/>
      <c r="H15" s="11"/>
      <c r="I15" s="17">
        <f t="shared" si="0"/>
        <v>0</v>
      </c>
      <c r="J15" s="15"/>
      <c r="K15" s="15"/>
      <c r="L15" s="11"/>
      <c r="M15" s="20">
        <f t="shared" si="1"/>
        <v>0</v>
      </c>
      <c r="N15" s="15"/>
      <c r="O15" s="23">
        <f t="shared" si="2"/>
        <v>0</v>
      </c>
      <c r="P15" s="27"/>
      <c r="Q15" s="27"/>
    </row>
    <row r="16" spans="1:17" x14ac:dyDescent="0.3">
      <c r="A16" s="8">
        <v>5026</v>
      </c>
      <c r="B16" s="9">
        <v>44089</v>
      </c>
      <c r="D16" s="15"/>
      <c r="E16" s="15"/>
      <c r="F16" s="15"/>
      <c r="G16" s="15"/>
      <c r="H16" s="11"/>
      <c r="I16" s="17">
        <f t="shared" si="0"/>
        <v>0</v>
      </c>
      <c r="J16" s="15"/>
      <c r="K16" s="15"/>
      <c r="L16" s="11"/>
      <c r="M16" s="20">
        <f t="shared" si="1"/>
        <v>0</v>
      </c>
      <c r="N16" s="15"/>
      <c r="O16" s="23">
        <f t="shared" si="2"/>
        <v>0</v>
      </c>
      <c r="P16" s="27"/>
      <c r="Q16" s="27"/>
    </row>
    <row r="17" spans="1:17" x14ac:dyDescent="0.3">
      <c r="A17" s="8">
        <v>5026</v>
      </c>
      <c r="B17" s="9">
        <v>44090</v>
      </c>
      <c r="D17" s="15"/>
      <c r="E17" s="15"/>
      <c r="F17" s="15"/>
      <c r="G17" s="15"/>
      <c r="H17" s="11"/>
      <c r="I17" s="17">
        <f t="shared" si="0"/>
        <v>0</v>
      </c>
      <c r="J17" s="15"/>
      <c r="K17" s="15"/>
      <c r="L17" s="11"/>
      <c r="M17" s="20">
        <f t="shared" si="1"/>
        <v>0</v>
      </c>
      <c r="N17" s="15"/>
      <c r="O17" s="23">
        <f t="shared" si="2"/>
        <v>0</v>
      </c>
      <c r="P17" s="27"/>
      <c r="Q17" s="27"/>
    </row>
    <row r="18" spans="1:17" x14ac:dyDescent="0.3">
      <c r="A18" s="8">
        <v>5026</v>
      </c>
      <c r="B18" s="9">
        <v>44091</v>
      </c>
      <c r="D18" s="15"/>
      <c r="E18" s="15"/>
      <c r="F18" s="15"/>
      <c r="G18" s="15"/>
      <c r="H18" s="11"/>
      <c r="I18" s="17">
        <f t="shared" si="0"/>
        <v>0</v>
      </c>
      <c r="J18" s="15"/>
      <c r="K18" s="15"/>
      <c r="L18" s="11"/>
      <c r="M18" s="20">
        <f t="shared" si="1"/>
        <v>0</v>
      </c>
      <c r="N18" s="15"/>
      <c r="O18" s="23">
        <f t="shared" si="2"/>
        <v>0</v>
      </c>
      <c r="P18" s="27"/>
      <c r="Q18" s="27"/>
    </row>
    <row r="19" spans="1:17" x14ac:dyDescent="0.3">
      <c r="A19" s="8">
        <v>5026</v>
      </c>
      <c r="B19" s="9">
        <v>44092</v>
      </c>
      <c r="D19" s="15"/>
      <c r="E19" s="15"/>
      <c r="F19" s="15"/>
      <c r="G19" s="15"/>
      <c r="H19" s="11"/>
      <c r="I19" s="17">
        <f t="shared" si="0"/>
        <v>0</v>
      </c>
      <c r="J19" s="15"/>
      <c r="K19" s="15"/>
      <c r="L19" s="11"/>
      <c r="M19" s="20">
        <f t="shared" si="1"/>
        <v>0</v>
      </c>
      <c r="N19" s="15"/>
      <c r="O19" s="23">
        <f t="shared" si="2"/>
        <v>0</v>
      </c>
      <c r="P19" s="27"/>
      <c r="Q19" s="27"/>
    </row>
    <row r="20" spans="1:17" x14ac:dyDescent="0.3">
      <c r="A20" s="8">
        <v>5026</v>
      </c>
      <c r="B20" s="9">
        <v>44093</v>
      </c>
      <c r="D20" s="15"/>
      <c r="E20" s="15"/>
      <c r="F20" s="15"/>
      <c r="G20" s="15"/>
      <c r="H20" s="11"/>
      <c r="I20" s="17">
        <f t="shared" si="0"/>
        <v>0</v>
      </c>
      <c r="J20" s="15"/>
      <c r="K20" s="15"/>
      <c r="L20" s="11"/>
      <c r="M20" s="20">
        <f t="shared" si="1"/>
        <v>0</v>
      </c>
      <c r="N20" s="15"/>
      <c r="O20" s="23">
        <f t="shared" si="2"/>
        <v>0</v>
      </c>
      <c r="P20" s="27"/>
      <c r="Q20" s="27"/>
    </row>
    <row r="21" spans="1:17" x14ac:dyDescent="0.3">
      <c r="A21" s="8">
        <v>5026</v>
      </c>
      <c r="B21" s="9">
        <v>44094</v>
      </c>
      <c r="D21" s="15"/>
      <c r="E21" s="15"/>
      <c r="F21" s="15"/>
      <c r="G21" s="15"/>
      <c r="H21" s="11"/>
      <c r="I21" s="17">
        <f t="shared" si="0"/>
        <v>0</v>
      </c>
      <c r="J21" s="15"/>
      <c r="K21" s="15"/>
      <c r="L21" s="11"/>
      <c r="M21" s="20">
        <f t="shared" si="1"/>
        <v>0</v>
      </c>
      <c r="N21" s="15"/>
      <c r="O21" s="23">
        <f t="shared" si="2"/>
        <v>0</v>
      </c>
      <c r="P21" s="27"/>
      <c r="Q21" s="27"/>
    </row>
    <row r="22" spans="1:17" x14ac:dyDescent="0.3">
      <c r="A22" s="8">
        <v>5026</v>
      </c>
      <c r="B22" s="9">
        <v>44095</v>
      </c>
      <c r="D22" s="15"/>
      <c r="E22" s="15"/>
      <c r="F22" s="15"/>
      <c r="G22" s="15"/>
      <c r="H22" s="15"/>
      <c r="I22" s="17">
        <f t="shared" si="0"/>
        <v>0</v>
      </c>
      <c r="J22" s="15"/>
      <c r="K22" s="15"/>
      <c r="L22" s="15"/>
      <c r="M22" s="20">
        <f t="shared" ref="M22:M66" si="3">SUM(J22:L22)</f>
        <v>0</v>
      </c>
      <c r="N22" s="15"/>
      <c r="O22" s="23">
        <f t="shared" si="2"/>
        <v>0</v>
      </c>
      <c r="P22" s="27"/>
      <c r="Q22" s="27"/>
    </row>
    <row r="23" spans="1:17" x14ac:dyDescent="0.3">
      <c r="A23" s="8">
        <v>5026</v>
      </c>
      <c r="B23" s="9">
        <v>44096</v>
      </c>
      <c r="D23" s="15"/>
      <c r="E23" s="15"/>
      <c r="F23" s="15"/>
      <c r="G23" s="15"/>
      <c r="H23" s="15"/>
      <c r="I23" s="17">
        <f t="shared" si="0"/>
        <v>0</v>
      </c>
      <c r="J23" s="15"/>
      <c r="K23" s="15"/>
      <c r="L23" s="15"/>
      <c r="M23" s="20">
        <f t="shared" si="3"/>
        <v>0</v>
      </c>
      <c r="N23" s="15"/>
      <c r="O23" s="23">
        <f t="shared" si="2"/>
        <v>0</v>
      </c>
      <c r="P23" s="27"/>
      <c r="Q23" s="27"/>
    </row>
    <row r="24" spans="1:17" x14ac:dyDescent="0.3">
      <c r="A24" s="8">
        <v>5026</v>
      </c>
      <c r="B24" s="9">
        <v>44097</v>
      </c>
      <c r="D24" s="15"/>
      <c r="E24" s="15"/>
      <c r="F24" s="15"/>
      <c r="G24" s="15"/>
      <c r="H24" s="15"/>
      <c r="I24" s="17">
        <f t="shared" si="0"/>
        <v>0</v>
      </c>
      <c r="J24" s="15"/>
      <c r="K24" s="15"/>
      <c r="L24" s="15"/>
      <c r="M24" s="20">
        <f t="shared" si="3"/>
        <v>0</v>
      </c>
      <c r="N24" s="15"/>
      <c r="O24" s="23">
        <f t="shared" si="2"/>
        <v>0</v>
      </c>
      <c r="P24" s="27"/>
      <c r="Q24" s="27"/>
    </row>
    <row r="25" spans="1:17" x14ac:dyDescent="0.3">
      <c r="A25" s="8">
        <v>5026</v>
      </c>
      <c r="B25" s="9">
        <v>44098</v>
      </c>
      <c r="D25" s="15"/>
      <c r="E25" s="15"/>
      <c r="F25" s="15"/>
      <c r="G25" s="15"/>
      <c r="H25" s="15"/>
      <c r="I25" s="17">
        <f t="shared" si="0"/>
        <v>0</v>
      </c>
      <c r="J25" s="15"/>
      <c r="K25" s="15"/>
      <c r="L25" s="15"/>
      <c r="M25" s="20">
        <f t="shared" si="3"/>
        <v>0</v>
      </c>
      <c r="N25" s="15"/>
      <c r="O25" s="23">
        <f t="shared" si="2"/>
        <v>0</v>
      </c>
      <c r="P25" s="27"/>
      <c r="Q25" s="27"/>
    </row>
    <row r="26" spans="1:17" x14ac:dyDescent="0.3">
      <c r="A26" s="8">
        <v>5026</v>
      </c>
      <c r="B26" s="9">
        <v>44099</v>
      </c>
      <c r="D26" s="15"/>
      <c r="E26" s="15"/>
      <c r="F26" s="15"/>
      <c r="G26" s="15"/>
      <c r="H26" s="15"/>
      <c r="I26" s="17">
        <f t="shared" si="0"/>
        <v>0</v>
      </c>
      <c r="J26" s="15"/>
      <c r="K26" s="15"/>
      <c r="L26" s="15"/>
      <c r="M26" s="20">
        <f t="shared" si="3"/>
        <v>0</v>
      </c>
      <c r="N26" s="15"/>
      <c r="O26" s="23">
        <f t="shared" si="2"/>
        <v>0</v>
      </c>
      <c r="P26" s="27"/>
      <c r="Q26" s="27"/>
    </row>
    <row r="27" spans="1:17" x14ac:dyDescent="0.3">
      <c r="A27" s="8">
        <v>5026</v>
      </c>
      <c r="B27" s="9">
        <v>44100</v>
      </c>
      <c r="D27" s="15"/>
      <c r="E27" s="15"/>
      <c r="F27" s="15"/>
      <c r="G27" s="15"/>
      <c r="H27" s="15"/>
      <c r="I27" s="17">
        <f t="shared" si="0"/>
        <v>0</v>
      </c>
      <c r="J27" s="15"/>
      <c r="K27" s="15"/>
      <c r="L27" s="15"/>
      <c r="M27" s="20">
        <f t="shared" si="3"/>
        <v>0</v>
      </c>
      <c r="N27" s="15"/>
      <c r="O27" s="23">
        <f t="shared" si="2"/>
        <v>0</v>
      </c>
      <c r="P27" s="27"/>
      <c r="Q27" s="27"/>
    </row>
    <row r="28" spans="1:17" x14ac:dyDescent="0.3">
      <c r="A28" s="8">
        <v>5026</v>
      </c>
      <c r="B28" s="9">
        <v>44101</v>
      </c>
      <c r="D28" s="15"/>
      <c r="E28" s="15"/>
      <c r="F28" s="15"/>
      <c r="G28" s="15"/>
      <c r="H28" s="15"/>
      <c r="I28" s="17">
        <f t="shared" si="0"/>
        <v>0</v>
      </c>
      <c r="J28" s="15"/>
      <c r="K28" s="15"/>
      <c r="L28" s="15"/>
      <c r="M28" s="20">
        <f t="shared" si="3"/>
        <v>0</v>
      </c>
      <c r="N28" s="15"/>
      <c r="O28" s="23">
        <f t="shared" si="2"/>
        <v>0</v>
      </c>
      <c r="P28" s="27"/>
      <c r="Q28" s="27"/>
    </row>
    <row r="29" spans="1:17" x14ac:dyDescent="0.3">
      <c r="A29" s="8">
        <v>5026</v>
      </c>
      <c r="B29" s="9">
        <v>44102</v>
      </c>
      <c r="I29" s="17">
        <f t="shared" si="0"/>
        <v>0</v>
      </c>
      <c r="M29" s="20">
        <f t="shared" si="3"/>
        <v>0</v>
      </c>
      <c r="O29" s="23">
        <f t="shared" si="2"/>
        <v>0</v>
      </c>
    </row>
    <row r="30" spans="1:17" x14ac:dyDescent="0.3">
      <c r="A30" s="8">
        <v>5026</v>
      </c>
      <c r="B30" s="9">
        <v>44103</v>
      </c>
      <c r="I30" s="17">
        <f t="shared" si="0"/>
        <v>0</v>
      </c>
      <c r="M30" s="20">
        <f t="shared" si="3"/>
        <v>0</v>
      </c>
      <c r="O30" s="23">
        <f t="shared" si="2"/>
        <v>0</v>
      </c>
    </row>
    <row r="31" spans="1:17" x14ac:dyDescent="0.3">
      <c r="A31" s="8">
        <v>5026</v>
      </c>
      <c r="B31" s="9">
        <v>44104</v>
      </c>
      <c r="I31" s="17">
        <f t="shared" si="0"/>
        <v>0</v>
      </c>
      <c r="M31" s="20">
        <f t="shared" si="3"/>
        <v>0</v>
      </c>
      <c r="O31" s="23">
        <f t="shared" si="2"/>
        <v>0</v>
      </c>
    </row>
    <row r="32" spans="1:17" x14ac:dyDescent="0.3">
      <c r="A32" s="8">
        <v>5026</v>
      </c>
      <c r="B32" s="9">
        <v>44105</v>
      </c>
      <c r="I32" s="17">
        <f t="shared" si="0"/>
        <v>0</v>
      </c>
      <c r="M32" s="20">
        <f t="shared" si="3"/>
        <v>0</v>
      </c>
      <c r="O32" s="23">
        <f t="shared" si="2"/>
        <v>0</v>
      </c>
    </row>
    <row r="33" spans="1:15" x14ac:dyDescent="0.3">
      <c r="A33" s="8">
        <v>5026</v>
      </c>
      <c r="B33" s="9">
        <v>44106</v>
      </c>
      <c r="I33" s="17">
        <f t="shared" si="0"/>
        <v>0</v>
      </c>
      <c r="M33" s="20">
        <f t="shared" si="3"/>
        <v>0</v>
      </c>
      <c r="O33" s="23">
        <f t="shared" si="2"/>
        <v>0</v>
      </c>
    </row>
    <row r="34" spans="1:15" x14ac:dyDescent="0.3">
      <c r="A34" s="8">
        <v>5026</v>
      </c>
      <c r="B34" s="9">
        <v>44107</v>
      </c>
      <c r="I34" s="17">
        <f t="shared" si="0"/>
        <v>0</v>
      </c>
      <c r="M34" s="20">
        <f t="shared" si="3"/>
        <v>0</v>
      </c>
      <c r="O34" s="23">
        <f t="shared" si="2"/>
        <v>0</v>
      </c>
    </row>
    <row r="35" spans="1:15" x14ac:dyDescent="0.3">
      <c r="A35" s="8">
        <v>5026</v>
      </c>
      <c r="B35" s="9">
        <v>44108</v>
      </c>
      <c r="I35" s="17">
        <f t="shared" si="0"/>
        <v>0</v>
      </c>
      <c r="M35" s="20">
        <f t="shared" si="3"/>
        <v>0</v>
      </c>
      <c r="O35" s="23">
        <f t="shared" si="2"/>
        <v>0</v>
      </c>
    </row>
    <row r="36" spans="1:15" x14ac:dyDescent="0.3">
      <c r="A36" s="8">
        <v>5026</v>
      </c>
      <c r="B36" s="9">
        <v>44109</v>
      </c>
      <c r="I36" s="17">
        <f t="shared" si="0"/>
        <v>0</v>
      </c>
      <c r="M36" s="20">
        <f t="shared" si="3"/>
        <v>0</v>
      </c>
      <c r="O36" s="23">
        <f t="shared" si="2"/>
        <v>0</v>
      </c>
    </row>
    <row r="37" spans="1:15" x14ac:dyDescent="0.3">
      <c r="A37" s="8">
        <v>5026</v>
      </c>
      <c r="B37" s="9">
        <v>44110</v>
      </c>
      <c r="I37" s="17">
        <f t="shared" si="0"/>
        <v>0</v>
      </c>
      <c r="M37" s="20">
        <f t="shared" si="3"/>
        <v>0</v>
      </c>
      <c r="O37" s="23">
        <f t="shared" si="2"/>
        <v>0</v>
      </c>
    </row>
    <row r="38" spans="1:15" x14ac:dyDescent="0.3">
      <c r="A38" s="8">
        <v>5026</v>
      </c>
      <c r="B38" s="9">
        <v>44111</v>
      </c>
      <c r="I38" s="17">
        <f t="shared" si="0"/>
        <v>0</v>
      </c>
      <c r="M38" s="20">
        <f t="shared" si="3"/>
        <v>0</v>
      </c>
      <c r="O38" s="23">
        <f t="shared" si="2"/>
        <v>0</v>
      </c>
    </row>
    <row r="39" spans="1:15" x14ac:dyDescent="0.3">
      <c r="A39" s="8">
        <v>5026</v>
      </c>
      <c r="B39" s="9">
        <v>44112</v>
      </c>
      <c r="I39" s="17">
        <f t="shared" si="0"/>
        <v>0</v>
      </c>
      <c r="M39" s="20">
        <f t="shared" si="3"/>
        <v>0</v>
      </c>
      <c r="O39" s="23">
        <f t="shared" si="2"/>
        <v>0</v>
      </c>
    </row>
    <row r="40" spans="1:15" x14ac:dyDescent="0.3">
      <c r="A40" s="8">
        <v>5026</v>
      </c>
      <c r="B40" s="9">
        <v>44113</v>
      </c>
      <c r="I40" s="17">
        <f t="shared" si="0"/>
        <v>0</v>
      </c>
      <c r="M40" s="20">
        <f t="shared" si="3"/>
        <v>0</v>
      </c>
      <c r="O40" s="23">
        <f t="shared" si="2"/>
        <v>0</v>
      </c>
    </row>
    <row r="41" spans="1:15" x14ac:dyDescent="0.3">
      <c r="A41" s="8">
        <v>5026</v>
      </c>
      <c r="B41" s="9">
        <v>44114</v>
      </c>
      <c r="I41" s="17">
        <f t="shared" si="0"/>
        <v>0</v>
      </c>
      <c r="M41" s="20">
        <f t="shared" si="3"/>
        <v>0</v>
      </c>
      <c r="O41" s="23">
        <f t="shared" si="2"/>
        <v>0</v>
      </c>
    </row>
    <row r="42" spans="1:15" x14ac:dyDescent="0.3">
      <c r="A42" s="8">
        <v>5026</v>
      </c>
      <c r="B42" s="9">
        <v>44115</v>
      </c>
      <c r="I42" s="17">
        <f t="shared" si="0"/>
        <v>0</v>
      </c>
      <c r="M42" s="20">
        <f t="shared" si="3"/>
        <v>0</v>
      </c>
      <c r="O42" s="23">
        <f t="shared" si="2"/>
        <v>0</v>
      </c>
    </row>
    <row r="43" spans="1:15" x14ac:dyDescent="0.3">
      <c r="A43" s="8">
        <v>5026</v>
      </c>
      <c r="B43" s="9">
        <v>44116</v>
      </c>
      <c r="I43" s="17">
        <f t="shared" si="0"/>
        <v>0</v>
      </c>
      <c r="M43" s="20">
        <f t="shared" si="3"/>
        <v>0</v>
      </c>
      <c r="O43" s="23">
        <f t="shared" si="2"/>
        <v>0</v>
      </c>
    </row>
    <row r="44" spans="1:15" x14ac:dyDescent="0.3">
      <c r="A44" s="8">
        <v>5026</v>
      </c>
      <c r="B44" s="9">
        <v>44117</v>
      </c>
      <c r="I44" s="17">
        <f t="shared" si="0"/>
        <v>0</v>
      </c>
      <c r="M44" s="20">
        <f t="shared" si="3"/>
        <v>0</v>
      </c>
      <c r="O44" s="23">
        <f t="shared" si="2"/>
        <v>0</v>
      </c>
    </row>
    <row r="45" spans="1:15" x14ac:dyDescent="0.3">
      <c r="A45" s="8">
        <v>5026</v>
      </c>
      <c r="B45" s="9">
        <v>44118</v>
      </c>
      <c r="I45" s="17">
        <f t="shared" si="0"/>
        <v>0</v>
      </c>
      <c r="M45" s="20">
        <f t="shared" si="3"/>
        <v>0</v>
      </c>
      <c r="O45" s="23">
        <f t="shared" si="2"/>
        <v>0</v>
      </c>
    </row>
    <row r="46" spans="1:15" x14ac:dyDescent="0.3">
      <c r="A46" s="8">
        <v>5026</v>
      </c>
      <c r="B46" s="9">
        <v>44119</v>
      </c>
      <c r="I46" s="17">
        <f t="shared" si="0"/>
        <v>0</v>
      </c>
      <c r="M46" s="20">
        <f t="shared" si="3"/>
        <v>0</v>
      </c>
      <c r="O46" s="23">
        <f t="shared" si="2"/>
        <v>0</v>
      </c>
    </row>
    <row r="47" spans="1:15" x14ac:dyDescent="0.3">
      <c r="A47" s="8">
        <v>5026</v>
      </c>
      <c r="B47" s="9">
        <v>44120</v>
      </c>
      <c r="I47" s="17">
        <f t="shared" si="0"/>
        <v>0</v>
      </c>
      <c r="M47" s="20">
        <f t="shared" si="3"/>
        <v>0</v>
      </c>
      <c r="O47" s="23">
        <f t="shared" si="2"/>
        <v>0</v>
      </c>
    </row>
    <row r="48" spans="1:15" x14ac:dyDescent="0.3">
      <c r="A48" s="8">
        <v>5026</v>
      </c>
      <c r="B48" s="9">
        <v>44121</v>
      </c>
      <c r="I48" s="17">
        <f t="shared" si="0"/>
        <v>0</v>
      </c>
      <c r="M48" s="20">
        <f t="shared" si="3"/>
        <v>0</v>
      </c>
      <c r="O48" s="23">
        <f t="shared" si="2"/>
        <v>0</v>
      </c>
    </row>
    <row r="49" spans="1:15" x14ac:dyDescent="0.3">
      <c r="A49" s="8">
        <v>5026</v>
      </c>
      <c r="B49" s="9">
        <v>44122</v>
      </c>
      <c r="I49" s="17">
        <f t="shared" si="0"/>
        <v>0</v>
      </c>
      <c r="M49" s="20">
        <f t="shared" si="3"/>
        <v>0</v>
      </c>
      <c r="O49" s="23">
        <f t="shared" si="2"/>
        <v>0</v>
      </c>
    </row>
    <row r="50" spans="1:15" x14ac:dyDescent="0.3">
      <c r="A50" s="8">
        <v>5026</v>
      </c>
      <c r="B50" s="9">
        <v>44123</v>
      </c>
      <c r="I50" s="17">
        <f t="shared" si="0"/>
        <v>0</v>
      </c>
      <c r="M50" s="20">
        <f t="shared" si="3"/>
        <v>0</v>
      </c>
      <c r="O50" s="23">
        <f t="shared" si="2"/>
        <v>0</v>
      </c>
    </row>
    <row r="51" spans="1:15" x14ac:dyDescent="0.3">
      <c r="A51" s="8">
        <v>5026</v>
      </c>
      <c r="B51" s="9">
        <v>44124</v>
      </c>
      <c r="I51" s="17">
        <f t="shared" si="0"/>
        <v>0</v>
      </c>
      <c r="M51" s="20">
        <f t="shared" si="3"/>
        <v>0</v>
      </c>
      <c r="O51" s="23">
        <f t="shared" si="2"/>
        <v>0</v>
      </c>
    </row>
    <row r="52" spans="1:15" x14ac:dyDescent="0.3">
      <c r="A52" s="8">
        <v>5026</v>
      </c>
      <c r="B52" s="9">
        <v>44125</v>
      </c>
      <c r="I52" s="17">
        <f t="shared" si="0"/>
        <v>0</v>
      </c>
      <c r="M52" s="20">
        <f t="shared" si="3"/>
        <v>0</v>
      </c>
      <c r="O52" s="23">
        <f t="shared" si="2"/>
        <v>0</v>
      </c>
    </row>
    <row r="53" spans="1:15" x14ac:dyDescent="0.3">
      <c r="A53" s="8">
        <v>5026</v>
      </c>
      <c r="B53" s="9">
        <v>44126</v>
      </c>
      <c r="I53" s="17">
        <f t="shared" si="0"/>
        <v>0</v>
      </c>
      <c r="M53" s="20">
        <f t="shared" si="3"/>
        <v>0</v>
      </c>
      <c r="O53" s="23">
        <f t="shared" si="2"/>
        <v>0</v>
      </c>
    </row>
    <row r="54" spans="1:15" x14ac:dyDescent="0.3">
      <c r="A54" s="8">
        <v>5026</v>
      </c>
      <c r="B54" s="9">
        <v>44127</v>
      </c>
      <c r="I54" s="17">
        <f t="shared" si="0"/>
        <v>0</v>
      </c>
      <c r="M54" s="20">
        <f t="shared" si="3"/>
        <v>0</v>
      </c>
      <c r="O54" s="23">
        <f t="shared" si="2"/>
        <v>0</v>
      </c>
    </row>
    <row r="55" spans="1:15" x14ac:dyDescent="0.3">
      <c r="A55" s="8">
        <v>5026</v>
      </c>
      <c r="B55" s="9">
        <v>44128</v>
      </c>
      <c r="I55" s="17">
        <f t="shared" si="0"/>
        <v>0</v>
      </c>
      <c r="M55" s="20">
        <f t="shared" si="3"/>
        <v>0</v>
      </c>
      <c r="O55" s="23">
        <f t="shared" si="2"/>
        <v>0</v>
      </c>
    </row>
    <row r="56" spans="1:15" x14ac:dyDescent="0.3">
      <c r="A56" s="8">
        <v>5026</v>
      </c>
      <c r="B56" s="9">
        <v>44129</v>
      </c>
      <c r="I56" s="17">
        <f t="shared" si="0"/>
        <v>0</v>
      </c>
      <c r="M56" s="20">
        <f t="shared" si="3"/>
        <v>0</v>
      </c>
      <c r="O56" s="23">
        <f t="shared" si="2"/>
        <v>0</v>
      </c>
    </row>
    <row r="57" spans="1:15" x14ac:dyDescent="0.3">
      <c r="A57" s="8">
        <v>5026</v>
      </c>
      <c r="B57" s="9">
        <v>44130</v>
      </c>
      <c r="I57" s="17">
        <f t="shared" si="0"/>
        <v>0</v>
      </c>
      <c r="M57" s="20">
        <f t="shared" si="3"/>
        <v>0</v>
      </c>
      <c r="O57" s="23">
        <f t="shared" si="2"/>
        <v>0</v>
      </c>
    </row>
    <row r="58" spans="1:15" x14ac:dyDescent="0.3">
      <c r="A58" s="8">
        <v>5026</v>
      </c>
      <c r="B58" s="9">
        <v>44131</v>
      </c>
      <c r="I58" s="17">
        <f t="shared" si="0"/>
        <v>0</v>
      </c>
      <c r="M58" s="20">
        <f t="shared" si="3"/>
        <v>0</v>
      </c>
      <c r="O58" s="23">
        <f t="shared" si="2"/>
        <v>0</v>
      </c>
    </row>
    <row r="59" spans="1:15" x14ac:dyDescent="0.3">
      <c r="A59" s="8">
        <v>5026</v>
      </c>
      <c r="B59" s="9">
        <v>44132</v>
      </c>
      <c r="I59" s="17">
        <f t="shared" si="0"/>
        <v>0</v>
      </c>
      <c r="M59" s="20">
        <f t="shared" si="3"/>
        <v>0</v>
      </c>
      <c r="O59" s="23">
        <f t="shared" si="2"/>
        <v>0</v>
      </c>
    </row>
    <row r="60" spans="1:15" x14ac:dyDescent="0.3">
      <c r="A60" s="8">
        <v>5026</v>
      </c>
      <c r="B60" s="9">
        <v>44133</v>
      </c>
      <c r="I60" s="17">
        <f t="shared" si="0"/>
        <v>0</v>
      </c>
      <c r="M60" s="20">
        <f t="shared" si="3"/>
        <v>0</v>
      </c>
      <c r="O60" s="23">
        <f t="shared" si="2"/>
        <v>0</v>
      </c>
    </row>
    <row r="61" spans="1:15" x14ac:dyDescent="0.3">
      <c r="A61" s="8">
        <v>5026</v>
      </c>
      <c r="B61" s="9">
        <v>44134</v>
      </c>
      <c r="I61" s="17">
        <f t="shared" si="0"/>
        <v>0</v>
      </c>
      <c r="M61" s="20">
        <f t="shared" si="3"/>
        <v>0</v>
      </c>
      <c r="O61" s="23">
        <f t="shared" si="2"/>
        <v>0</v>
      </c>
    </row>
    <row r="62" spans="1:15" x14ac:dyDescent="0.3">
      <c r="A62" s="8">
        <v>5026</v>
      </c>
      <c r="B62" s="9">
        <v>44135</v>
      </c>
      <c r="I62" s="17">
        <f t="shared" si="0"/>
        <v>0</v>
      </c>
      <c r="M62" s="20">
        <f t="shared" si="3"/>
        <v>0</v>
      </c>
      <c r="O62" s="23">
        <f t="shared" si="2"/>
        <v>0</v>
      </c>
    </row>
    <row r="63" spans="1:15" x14ac:dyDescent="0.3">
      <c r="A63" s="8">
        <v>5026</v>
      </c>
      <c r="B63" s="9">
        <v>44136</v>
      </c>
      <c r="I63" s="17">
        <f t="shared" si="0"/>
        <v>0</v>
      </c>
      <c r="M63" s="20">
        <f t="shared" si="3"/>
        <v>0</v>
      </c>
      <c r="O63" s="23">
        <f t="shared" si="2"/>
        <v>0</v>
      </c>
    </row>
    <row r="64" spans="1:15" x14ac:dyDescent="0.3">
      <c r="A64" s="8">
        <v>5026</v>
      </c>
      <c r="B64" s="9">
        <v>44137</v>
      </c>
      <c r="I64" s="17">
        <f t="shared" si="0"/>
        <v>0</v>
      </c>
      <c r="M64" s="20">
        <f t="shared" si="3"/>
        <v>0</v>
      </c>
      <c r="O64" s="23">
        <f t="shared" si="2"/>
        <v>0</v>
      </c>
    </row>
    <row r="65" spans="1:15" x14ac:dyDescent="0.3">
      <c r="A65" s="8">
        <v>5026</v>
      </c>
      <c r="B65" s="9">
        <v>44138</v>
      </c>
      <c r="I65" s="17">
        <f t="shared" si="0"/>
        <v>0</v>
      </c>
      <c r="M65" s="20">
        <f t="shared" si="3"/>
        <v>0</v>
      </c>
      <c r="O65" s="23">
        <f t="shared" si="2"/>
        <v>0</v>
      </c>
    </row>
    <row r="66" spans="1:15" x14ac:dyDescent="0.3">
      <c r="A66" s="8">
        <v>5026</v>
      </c>
      <c r="B66" s="9">
        <v>44139</v>
      </c>
      <c r="I66" s="17">
        <f t="shared" si="0"/>
        <v>0</v>
      </c>
      <c r="M66" s="20">
        <f t="shared" si="3"/>
        <v>0</v>
      </c>
      <c r="O66" s="23">
        <f t="shared" si="2"/>
        <v>0</v>
      </c>
    </row>
    <row r="67" spans="1:15" x14ac:dyDescent="0.3">
      <c r="A67" s="8">
        <v>5026</v>
      </c>
      <c r="B67" s="9">
        <v>44140</v>
      </c>
      <c r="I67" s="17">
        <f t="shared" ref="I67:I123" si="4">+SUM(D67:H67)</f>
        <v>0</v>
      </c>
      <c r="M67" s="20">
        <f t="shared" ref="M67:M123" si="5">SUM(J67:L67)</f>
        <v>0</v>
      </c>
      <c r="O67" s="23">
        <f t="shared" ref="O67:O123" si="6">SUM(I67+J67)</f>
        <v>0</v>
      </c>
    </row>
    <row r="68" spans="1:15" x14ac:dyDescent="0.3">
      <c r="A68" s="8">
        <v>5026</v>
      </c>
      <c r="B68" s="9">
        <v>44141</v>
      </c>
      <c r="I68" s="17">
        <f t="shared" si="4"/>
        <v>0</v>
      </c>
      <c r="M68" s="20">
        <f t="shared" si="5"/>
        <v>0</v>
      </c>
      <c r="O68" s="23">
        <f t="shared" si="6"/>
        <v>0</v>
      </c>
    </row>
    <row r="69" spans="1:15" x14ac:dyDescent="0.3">
      <c r="A69" s="8">
        <v>5026</v>
      </c>
      <c r="B69" s="9">
        <v>44142</v>
      </c>
      <c r="I69" s="17">
        <f t="shared" si="4"/>
        <v>0</v>
      </c>
      <c r="M69" s="20">
        <f t="shared" si="5"/>
        <v>0</v>
      </c>
      <c r="O69" s="23">
        <f t="shared" si="6"/>
        <v>0</v>
      </c>
    </row>
    <row r="70" spans="1:15" x14ac:dyDescent="0.3">
      <c r="A70" s="8">
        <v>5026</v>
      </c>
      <c r="B70" s="9">
        <v>44143</v>
      </c>
      <c r="I70" s="17">
        <f t="shared" si="4"/>
        <v>0</v>
      </c>
      <c r="M70" s="20">
        <f t="shared" si="5"/>
        <v>0</v>
      </c>
      <c r="O70" s="23">
        <f t="shared" si="6"/>
        <v>0</v>
      </c>
    </row>
    <row r="71" spans="1:15" x14ac:dyDescent="0.3">
      <c r="A71" s="8">
        <v>5026</v>
      </c>
      <c r="B71" s="9">
        <v>44144</v>
      </c>
      <c r="I71" s="17">
        <f t="shared" si="4"/>
        <v>0</v>
      </c>
      <c r="M71" s="20">
        <f t="shared" si="5"/>
        <v>0</v>
      </c>
      <c r="O71" s="23">
        <f t="shared" si="6"/>
        <v>0</v>
      </c>
    </row>
    <row r="72" spans="1:15" x14ac:dyDescent="0.3">
      <c r="A72" s="8">
        <v>5026</v>
      </c>
      <c r="B72" s="9">
        <v>44145</v>
      </c>
      <c r="I72" s="17">
        <f t="shared" si="4"/>
        <v>0</v>
      </c>
      <c r="M72" s="20">
        <f t="shared" si="5"/>
        <v>0</v>
      </c>
      <c r="O72" s="23">
        <f t="shared" si="6"/>
        <v>0</v>
      </c>
    </row>
    <row r="73" spans="1:15" x14ac:dyDescent="0.3">
      <c r="A73" s="8">
        <v>5026</v>
      </c>
      <c r="B73" s="9">
        <v>44146</v>
      </c>
      <c r="I73" s="17">
        <f t="shared" si="4"/>
        <v>0</v>
      </c>
      <c r="M73" s="20">
        <f t="shared" si="5"/>
        <v>0</v>
      </c>
      <c r="O73" s="23">
        <f t="shared" si="6"/>
        <v>0</v>
      </c>
    </row>
    <row r="74" spans="1:15" x14ac:dyDescent="0.3">
      <c r="A74" s="8">
        <v>5026</v>
      </c>
      <c r="B74" s="9">
        <v>44147</v>
      </c>
      <c r="I74" s="17">
        <f t="shared" si="4"/>
        <v>0</v>
      </c>
      <c r="M74" s="20">
        <f t="shared" si="5"/>
        <v>0</v>
      </c>
      <c r="O74" s="23">
        <f t="shared" si="6"/>
        <v>0</v>
      </c>
    </row>
    <row r="75" spans="1:15" x14ac:dyDescent="0.3">
      <c r="A75" s="8">
        <v>5026</v>
      </c>
      <c r="B75" s="9">
        <v>44148</v>
      </c>
      <c r="I75" s="17">
        <f t="shared" si="4"/>
        <v>0</v>
      </c>
      <c r="M75" s="20">
        <f t="shared" si="5"/>
        <v>0</v>
      </c>
      <c r="O75" s="23">
        <f t="shared" si="6"/>
        <v>0</v>
      </c>
    </row>
    <row r="76" spans="1:15" x14ac:dyDescent="0.3">
      <c r="A76" s="8">
        <v>5026</v>
      </c>
      <c r="B76" s="9">
        <v>44149</v>
      </c>
      <c r="I76" s="17">
        <f t="shared" si="4"/>
        <v>0</v>
      </c>
      <c r="M76" s="20">
        <f t="shared" si="5"/>
        <v>0</v>
      </c>
      <c r="O76" s="23">
        <f t="shared" si="6"/>
        <v>0</v>
      </c>
    </row>
    <row r="77" spans="1:15" x14ac:dyDescent="0.3">
      <c r="A77" s="8">
        <v>5026</v>
      </c>
      <c r="B77" s="9">
        <v>44150</v>
      </c>
      <c r="I77" s="17">
        <f t="shared" si="4"/>
        <v>0</v>
      </c>
      <c r="M77" s="20">
        <f t="shared" si="5"/>
        <v>0</v>
      </c>
      <c r="O77" s="23">
        <f t="shared" si="6"/>
        <v>0</v>
      </c>
    </row>
    <row r="78" spans="1:15" x14ac:dyDescent="0.3">
      <c r="A78" s="8">
        <v>5026</v>
      </c>
      <c r="B78" s="9">
        <v>44151</v>
      </c>
      <c r="I78" s="17">
        <f t="shared" si="4"/>
        <v>0</v>
      </c>
      <c r="M78" s="20">
        <f t="shared" si="5"/>
        <v>0</v>
      </c>
      <c r="O78" s="23">
        <f t="shared" si="6"/>
        <v>0</v>
      </c>
    </row>
    <row r="79" spans="1:15" x14ac:dyDescent="0.3">
      <c r="A79" s="8">
        <v>5026</v>
      </c>
      <c r="B79" s="9">
        <v>44152</v>
      </c>
      <c r="I79" s="17">
        <f t="shared" si="4"/>
        <v>0</v>
      </c>
      <c r="M79" s="20">
        <f t="shared" si="5"/>
        <v>0</v>
      </c>
      <c r="O79" s="23">
        <f t="shared" si="6"/>
        <v>0</v>
      </c>
    </row>
    <row r="80" spans="1:15" x14ac:dyDescent="0.3">
      <c r="A80" s="8">
        <v>5026</v>
      </c>
      <c r="B80" s="9">
        <v>44153</v>
      </c>
      <c r="I80" s="17">
        <f t="shared" si="4"/>
        <v>0</v>
      </c>
      <c r="M80" s="20">
        <f t="shared" si="5"/>
        <v>0</v>
      </c>
      <c r="O80" s="23">
        <f t="shared" si="6"/>
        <v>0</v>
      </c>
    </row>
    <row r="81" spans="1:15" x14ac:dyDescent="0.3">
      <c r="A81" s="8">
        <v>5026</v>
      </c>
      <c r="B81" s="9">
        <v>44154</v>
      </c>
      <c r="I81" s="17">
        <f t="shared" si="4"/>
        <v>0</v>
      </c>
      <c r="M81" s="20">
        <f t="shared" si="5"/>
        <v>0</v>
      </c>
      <c r="O81" s="23">
        <f t="shared" si="6"/>
        <v>0</v>
      </c>
    </row>
    <row r="82" spans="1:15" x14ac:dyDescent="0.3">
      <c r="A82" s="8">
        <v>5026</v>
      </c>
      <c r="B82" s="9">
        <v>44155</v>
      </c>
      <c r="I82" s="17">
        <f t="shared" si="4"/>
        <v>0</v>
      </c>
      <c r="M82" s="20">
        <f t="shared" si="5"/>
        <v>0</v>
      </c>
      <c r="O82" s="23">
        <f t="shared" si="6"/>
        <v>0</v>
      </c>
    </row>
    <row r="83" spans="1:15" x14ac:dyDescent="0.3">
      <c r="A83" s="8">
        <v>5026</v>
      </c>
      <c r="B83" s="9">
        <v>44156</v>
      </c>
      <c r="I83" s="17">
        <f t="shared" si="4"/>
        <v>0</v>
      </c>
      <c r="M83" s="20">
        <f t="shared" si="5"/>
        <v>0</v>
      </c>
      <c r="O83" s="23">
        <f t="shared" si="6"/>
        <v>0</v>
      </c>
    </row>
    <row r="84" spans="1:15" x14ac:dyDescent="0.3">
      <c r="A84" s="8">
        <v>5026</v>
      </c>
      <c r="B84" s="9">
        <v>44157</v>
      </c>
      <c r="I84" s="17">
        <f t="shared" si="4"/>
        <v>0</v>
      </c>
      <c r="M84" s="20">
        <f t="shared" si="5"/>
        <v>0</v>
      </c>
      <c r="O84" s="23">
        <f t="shared" si="6"/>
        <v>0</v>
      </c>
    </row>
    <row r="85" spans="1:15" x14ac:dyDescent="0.3">
      <c r="A85" s="8">
        <v>5026</v>
      </c>
      <c r="B85" s="9">
        <v>44158</v>
      </c>
      <c r="I85" s="17">
        <f t="shared" si="4"/>
        <v>0</v>
      </c>
      <c r="M85" s="20">
        <f t="shared" si="5"/>
        <v>0</v>
      </c>
      <c r="O85" s="23">
        <f t="shared" si="6"/>
        <v>0</v>
      </c>
    </row>
    <row r="86" spans="1:15" x14ac:dyDescent="0.3">
      <c r="A86" s="8">
        <v>5026</v>
      </c>
      <c r="B86" s="9">
        <v>44159</v>
      </c>
      <c r="I86" s="17">
        <f t="shared" si="4"/>
        <v>0</v>
      </c>
      <c r="M86" s="20">
        <f t="shared" si="5"/>
        <v>0</v>
      </c>
      <c r="O86" s="23">
        <f t="shared" si="6"/>
        <v>0</v>
      </c>
    </row>
    <row r="87" spans="1:15" x14ac:dyDescent="0.3">
      <c r="A87" s="8">
        <v>5026</v>
      </c>
      <c r="B87" s="9">
        <v>44160</v>
      </c>
      <c r="I87" s="17">
        <f t="shared" si="4"/>
        <v>0</v>
      </c>
      <c r="M87" s="20">
        <f t="shared" si="5"/>
        <v>0</v>
      </c>
      <c r="O87" s="23">
        <f t="shared" si="6"/>
        <v>0</v>
      </c>
    </row>
    <row r="88" spans="1:15" x14ac:dyDescent="0.3">
      <c r="A88" s="8">
        <v>5026</v>
      </c>
      <c r="B88" s="9">
        <v>44161</v>
      </c>
      <c r="I88" s="17">
        <f t="shared" si="4"/>
        <v>0</v>
      </c>
      <c r="M88" s="20">
        <f t="shared" si="5"/>
        <v>0</v>
      </c>
      <c r="O88" s="23">
        <f t="shared" si="6"/>
        <v>0</v>
      </c>
    </row>
    <row r="89" spans="1:15" x14ac:dyDescent="0.3">
      <c r="A89" s="8">
        <v>5026</v>
      </c>
      <c r="B89" s="9">
        <v>44162</v>
      </c>
      <c r="I89" s="17">
        <f t="shared" si="4"/>
        <v>0</v>
      </c>
      <c r="M89" s="20">
        <f t="shared" si="5"/>
        <v>0</v>
      </c>
      <c r="O89" s="23">
        <f t="shared" si="6"/>
        <v>0</v>
      </c>
    </row>
    <row r="90" spans="1:15" x14ac:dyDescent="0.3">
      <c r="A90" s="8">
        <v>5026</v>
      </c>
      <c r="B90" s="9">
        <v>44163</v>
      </c>
      <c r="I90" s="17">
        <f t="shared" si="4"/>
        <v>0</v>
      </c>
      <c r="M90" s="20">
        <f t="shared" si="5"/>
        <v>0</v>
      </c>
      <c r="O90" s="23">
        <f t="shared" si="6"/>
        <v>0</v>
      </c>
    </row>
    <row r="91" spans="1:15" x14ac:dyDescent="0.3">
      <c r="A91" s="8">
        <v>5026</v>
      </c>
      <c r="B91" s="9">
        <v>44164</v>
      </c>
      <c r="I91" s="17">
        <f t="shared" si="4"/>
        <v>0</v>
      </c>
      <c r="M91" s="20">
        <f t="shared" si="5"/>
        <v>0</v>
      </c>
      <c r="O91" s="23">
        <f t="shared" si="6"/>
        <v>0</v>
      </c>
    </row>
    <row r="92" spans="1:15" x14ac:dyDescent="0.3">
      <c r="A92" s="8">
        <v>5026</v>
      </c>
      <c r="B92" s="9">
        <v>44165</v>
      </c>
      <c r="I92" s="17">
        <f t="shared" si="4"/>
        <v>0</v>
      </c>
      <c r="M92" s="20">
        <f t="shared" si="5"/>
        <v>0</v>
      </c>
      <c r="O92" s="23">
        <f t="shared" si="6"/>
        <v>0</v>
      </c>
    </row>
    <row r="93" spans="1:15" x14ac:dyDescent="0.3">
      <c r="A93" s="8">
        <v>5026</v>
      </c>
      <c r="B93" s="9">
        <v>44166</v>
      </c>
      <c r="I93" s="17">
        <f t="shared" si="4"/>
        <v>0</v>
      </c>
      <c r="M93" s="20">
        <f t="shared" si="5"/>
        <v>0</v>
      </c>
      <c r="O93" s="23">
        <f t="shared" si="6"/>
        <v>0</v>
      </c>
    </row>
    <row r="94" spans="1:15" x14ac:dyDescent="0.3">
      <c r="A94" s="8">
        <v>5026</v>
      </c>
      <c r="B94" s="9">
        <v>44167</v>
      </c>
      <c r="I94" s="17">
        <f t="shared" si="4"/>
        <v>0</v>
      </c>
      <c r="M94" s="20">
        <f t="shared" si="5"/>
        <v>0</v>
      </c>
      <c r="O94" s="23">
        <f t="shared" si="6"/>
        <v>0</v>
      </c>
    </row>
    <row r="95" spans="1:15" x14ac:dyDescent="0.3">
      <c r="A95" s="8">
        <v>5026</v>
      </c>
      <c r="B95" s="9">
        <v>44168</v>
      </c>
      <c r="I95" s="17">
        <f t="shared" si="4"/>
        <v>0</v>
      </c>
      <c r="M95" s="20">
        <f t="shared" si="5"/>
        <v>0</v>
      </c>
      <c r="O95" s="23">
        <f t="shared" si="6"/>
        <v>0</v>
      </c>
    </row>
    <row r="96" spans="1:15" x14ac:dyDescent="0.3">
      <c r="A96" s="8">
        <v>5026</v>
      </c>
      <c r="B96" s="9">
        <v>44169</v>
      </c>
      <c r="I96" s="17">
        <f t="shared" si="4"/>
        <v>0</v>
      </c>
      <c r="M96" s="20">
        <f t="shared" si="5"/>
        <v>0</v>
      </c>
      <c r="O96" s="23">
        <f t="shared" si="6"/>
        <v>0</v>
      </c>
    </row>
    <row r="97" spans="1:15" x14ac:dyDescent="0.3">
      <c r="A97" s="8">
        <v>5026</v>
      </c>
      <c r="B97" s="9">
        <v>44170</v>
      </c>
      <c r="I97" s="17">
        <f t="shared" si="4"/>
        <v>0</v>
      </c>
      <c r="M97" s="20">
        <f t="shared" si="5"/>
        <v>0</v>
      </c>
      <c r="O97" s="23">
        <f t="shared" si="6"/>
        <v>0</v>
      </c>
    </row>
    <row r="98" spans="1:15" x14ac:dyDescent="0.3">
      <c r="A98" s="8">
        <v>5026</v>
      </c>
      <c r="B98" s="9">
        <v>44171</v>
      </c>
      <c r="I98" s="17">
        <f t="shared" si="4"/>
        <v>0</v>
      </c>
      <c r="M98" s="20">
        <f t="shared" si="5"/>
        <v>0</v>
      </c>
      <c r="O98" s="23">
        <f t="shared" si="6"/>
        <v>0</v>
      </c>
    </row>
    <row r="99" spans="1:15" x14ac:dyDescent="0.3">
      <c r="A99" s="8">
        <v>5026</v>
      </c>
      <c r="B99" s="9">
        <v>44172</v>
      </c>
      <c r="I99" s="17">
        <f t="shared" si="4"/>
        <v>0</v>
      </c>
      <c r="M99" s="20">
        <f t="shared" si="5"/>
        <v>0</v>
      </c>
      <c r="O99" s="23">
        <f t="shared" si="6"/>
        <v>0</v>
      </c>
    </row>
    <row r="100" spans="1:15" x14ac:dyDescent="0.3">
      <c r="A100" s="8">
        <v>5026</v>
      </c>
      <c r="B100" s="9">
        <v>44173</v>
      </c>
      <c r="I100" s="17">
        <f t="shared" si="4"/>
        <v>0</v>
      </c>
      <c r="M100" s="20">
        <f t="shared" si="5"/>
        <v>0</v>
      </c>
      <c r="O100" s="23">
        <f t="shared" si="6"/>
        <v>0</v>
      </c>
    </row>
    <row r="101" spans="1:15" x14ac:dyDescent="0.3">
      <c r="A101" s="8">
        <v>5026</v>
      </c>
      <c r="B101" s="9">
        <v>44174</v>
      </c>
      <c r="I101" s="17">
        <f t="shared" si="4"/>
        <v>0</v>
      </c>
      <c r="M101" s="20">
        <f t="shared" si="5"/>
        <v>0</v>
      </c>
      <c r="O101" s="23">
        <f t="shared" si="6"/>
        <v>0</v>
      </c>
    </row>
    <row r="102" spans="1:15" x14ac:dyDescent="0.3">
      <c r="A102" s="8">
        <v>5026</v>
      </c>
      <c r="B102" s="9">
        <v>44175</v>
      </c>
      <c r="I102" s="17">
        <f t="shared" si="4"/>
        <v>0</v>
      </c>
      <c r="M102" s="20">
        <f t="shared" si="5"/>
        <v>0</v>
      </c>
      <c r="O102" s="23">
        <f t="shared" si="6"/>
        <v>0</v>
      </c>
    </row>
    <row r="103" spans="1:15" x14ac:dyDescent="0.3">
      <c r="A103" s="8">
        <v>5026</v>
      </c>
      <c r="B103" s="9">
        <v>44176</v>
      </c>
      <c r="I103" s="17">
        <f t="shared" si="4"/>
        <v>0</v>
      </c>
      <c r="M103" s="20">
        <f t="shared" si="5"/>
        <v>0</v>
      </c>
      <c r="O103" s="23">
        <f t="shared" si="6"/>
        <v>0</v>
      </c>
    </row>
    <row r="104" spans="1:15" x14ac:dyDescent="0.3">
      <c r="A104" s="8">
        <v>5026</v>
      </c>
      <c r="B104" s="9">
        <v>44177</v>
      </c>
      <c r="I104" s="17">
        <f t="shared" si="4"/>
        <v>0</v>
      </c>
      <c r="M104" s="20">
        <f t="shared" si="5"/>
        <v>0</v>
      </c>
      <c r="O104" s="23">
        <f t="shared" si="6"/>
        <v>0</v>
      </c>
    </row>
    <row r="105" spans="1:15" x14ac:dyDescent="0.3">
      <c r="A105" s="8">
        <v>5026</v>
      </c>
      <c r="B105" s="9">
        <v>44178</v>
      </c>
      <c r="I105" s="17">
        <f t="shared" si="4"/>
        <v>0</v>
      </c>
      <c r="M105" s="20">
        <f t="shared" si="5"/>
        <v>0</v>
      </c>
      <c r="O105" s="23">
        <f t="shared" si="6"/>
        <v>0</v>
      </c>
    </row>
    <row r="106" spans="1:15" x14ac:dyDescent="0.3">
      <c r="A106" s="8">
        <v>5026</v>
      </c>
      <c r="B106" s="9">
        <v>44179</v>
      </c>
      <c r="I106" s="17">
        <f t="shared" si="4"/>
        <v>0</v>
      </c>
      <c r="M106" s="20">
        <f t="shared" si="5"/>
        <v>0</v>
      </c>
      <c r="O106" s="23">
        <f t="shared" si="6"/>
        <v>0</v>
      </c>
    </row>
    <row r="107" spans="1:15" x14ac:dyDescent="0.3">
      <c r="A107" s="8">
        <v>5026</v>
      </c>
      <c r="B107" s="9">
        <v>44180</v>
      </c>
      <c r="I107" s="17">
        <f t="shared" si="4"/>
        <v>0</v>
      </c>
      <c r="M107" s="20">
        <f t="shared" si="5"/>
        <v>0</v>
      </c>
      <c r="O107" s="23">
        <f t="shared" si="6"/>
        <v>0</v>
      </c>
    </row>
    <row r="108" spans="1:15" x14ac:dyDescent="0.3">
      <c r="A108" s="8">
        <v>5026</v>
      </c>
      <c r="B108" s="9">
        <v>44181</v>
      </c>
      <c r="I108" s="17">
        <f t="shared" si="4"/>
        <v>0</v>
      </c>
      <c r="M108" s="20">
        <f t="shared" si="5"/>
        <v>0</v>
      </c>
      <c r="O108" s="23">
        <f t="shared" si="6"/>
        <v>0</v>
      </c>
    </row>
    <row r="109" spans="1:15" x14ac:dyDescent="0.3">
      <c r="A109" s="8">
        <v>5026</v>
      </c>
      <c r="B109" s="9">
        <v>44182</v>
      </c>
      <c r="I109" s="17">
        <f t="shared" si="4"/>
        <v>0</v>
      </c>
      <c r="M109" s="20">
        <f t="shared" si="5"/>
        <v>0</v>
      </c>
      <c r="O109" s="23">
        <f t="shared" si="6"/>
        <v>0</v>
      </c>
    </row>
    <row r="110" spans="1:15" x14ac:dyDescent="0.3">
      <c r="A110" s="8">
        <v>5026</v>
      </c>
      <c r="B110" s="9">
        <v>44183</v>
      </c>
      <c r="I110" s="17">
        <f t="shared" si="4"/>
        <v>0</v>
      </c>
      <c r="M110" s="20">
        <f t="shared" si="5"/>
        <v>0</v>
      </c>
      <c r="O110" s="23">
        <f t="shared" si="6"/>
        <v>0</v>
      </c>
    </row>
    <row r="111" spans="1:15" x14ac:dyDescent="0.3">
      <c r="A111" s="8">
        <v>5026</v>
      </c>
      <c r="B111" s="9">
        <v>44184</v>
      </c>
      <c r="I111" s="17">
        <f t="shared" si="4"/>
        <v>0</v>
      </c>
      <c r="M111" s="20">
        <f t="shared" si="5"/>
        <v>0</v>
      </c>
      <c r="O111" s="23">
        <f t="shared" si="6"/>
        <v>0</v>
      </c>
    </row>
    <row r="112" spans="1:15" x14ac:dyDescent="0.3">
      <c r="A112" s="8">
        <v>5026</v>
      </c>
      <c r="B112" s="9">
        <v>44185</v>
      </c>
      <c r="I112" s="17">
        <f t="shared" si="4"/>
        <v>0</v>
      </c>
      <c r="M112" s="20">
        <f t="shared" si="5"/>
        <v>0</v>
      </c>
      <c r="O112" s="23">
        <f t="shared" si="6"/>
        <v>0</v>
      </c>
    </row>
    <row r="113" spans="1:15" x14ac:dyDescent="0.3">
      <c r="A113" s="8">
        <v>5026</v>
      </c>
      <c r="B113" s="9">
        <v>44186</v>
      </c>
      <c r="I113" s="17">
        <f t="shared" si="4"/>
        <v>0</v>
      </c>
      <c r="M113" s="20">
        <f t="shared" si="5"/>
        <v>0</v>
      </c>
      <c r="O113" s="23">
        <f t="shared" si="6"/>
        <v>0</v>
      </c>
    </row>
    <row r="114" spans="1:15" x14ac:dyDescent="0.3">
      <c r="A114" s="8">
        <v>5026</v>
      </c>
      <c r="B114" s="9">
        <v>44187</v>
      </c>
      <c r="I114" s="17">
        <f t="shared" si="4"/>
        <v>0</v>
      </c>
      <c r="M114" s="20">
        <f t="shared" si="5"/>
        <v>0</v>
      </c>
      <c r="O114" s="23">
        <f t="shared" si="6"/>
        <v>0</v>
      </c>
    </row>
    <row r="115" spans="1:15" x14ac:dyDescent="0.3">
      <c r="A115" s="8">
        <v>5026</v>
      </c>
      <c r="B115" s="9">
        <v>44188</v>
      </c>
      <c r="I115" s="17">
        <f t="shared" si="4"/>
        <v>0</v>
      </c>
      <c r="M115" s="20">
        <f t="shared" si="5"/>
        <v>0</v>
      </c>
      <c r="O115" s="23">
        <f t="shared" si="6"/>
        <v>0</v>
      </c>
    </row>
    <row r="116" spans="1:15" x14ac:dyDescent="0.3">
      <c r="A116" s="8">
        <v>5026</v>
      </c>
      <c r="B116" s="9">
        <v>44189</v>
      </c>
      <c r="I116" s="17">
        <f t="shared" si="4"/>
        <v>0</v>
      </c>
      <c r="M116" s="20">
        <f t="shared" si="5"/>
        <v>0</v>
      </c>
      <c r="O116" s="23">
        <f t="shared" si="6"/>
        <v>0</v>
      </c>
    </row>
    <row r="117" spans="1:15" x14ac:dyDescent="0.3">
      <c r="A117" s="8">
        <v>5026</v>
      </c>
      <c r="B117" s="9">
        <v>44190</v>
      </c>
      <c r="I117" s="17">
        <f t="shared" si="4"/>
        <v>0</v>
      </c>
      <c r="M117" s="20">
        <f t="shared" si="5"/>
        <v>0</v>
      </c>
      <c r="O117" s="23">
        <f t="shared" si="6"/>
        <v>0</v>
      </c>
    </row>
    <row r="118" spans="1:15" x14ac:dyDescent="0.3">
      <c r="A118" s="8">
        <v>5026</v>
      </c>
      <c r="B118" s="9">
        <v>44191</v>
      </c>
      <c r="D118" s="12">
        <v>1</v>
      </c>
      <c r="I118" s="17">
        <f t="shared" si="4"/>
        <v>1</v>
      </c>
      <c r="M118" s="20">
        <f t="shared" si="5"/>
        <v>0</v>
      </c>
      <c r="O118" s="23">
        <f t="shared" si="6"/>
        <v>1</v>
      </c>
    </row>
    <row r="119" spans="1:15" x14ac:dyDescent="0.3">
      <c r="A119" s="8">
        <v>5026</v>
      </c>
      <c r="B119" s="9">
        <v>44192</v>
      </c>
      <c r="I119" s="17">
        <f t="shared" si="4"/>
        <v>0</v>
      </c>
      <c r="M119" s="20">
        <f t="shared" si="5"/>
        <v>0</v>
      </c>
      <c r="O119" s="23">
        <f t="shared" si="6"/>
        <v>0</v>
      </c>
    </row>
    <row r="120" spans="1:15" x14ac:dyDescent="0.3">
      <c r="A120" s="8">
        <v>5026</v>
      </c>
      <c r="B120" s="9">
        <v>44193</v>
      </c>
      <c r="I120" s="17">
        <f t="shared" si="4"/>
        <v>0</v>
      </c>
      <c r="M120" s="20">
        <f t="shared" si="5"/>
        <v>0</v>
      </c>
      <c r="O120" s="23">
        <f t="shared" si="6"/>
        <v>0</v>
      </c>
    </row>
    <row r="121" spans="1:15" x14ac:dyDescent="0.3">
      <c r="A121" s="8">
        <v>5026</v>
      </c>
      <c r="B121" s="9">
        <v>44194</v>
      </c>
      <c r="I121" s="17">
        <f t="shared" si="4"/>
        <v>0</v>
      </c>
      <c r="M121" s="20">
        <f t="shared" si="5"/>
        <v>0</v>
      </c>
      <c r="O121" s="23">
        <f t="shared" si="6"/>
        <v>0</v>
      </c>
    </row>
    <row r="122" spans="1:15" x14ac:dyDescent="0.3">
      <c r="A122" s="8">
        <v>5026</v>
      </c>
      <c r="B122" s="9">
        <v>44195</v>
      </c>
      <c r="I122" s="17">
        <f t="shared" si="4"/>
        <v>0</v>
      </c>
      <c r="M122" s="20">
        <f t="shared" si="5"/>
        <v>0</v>
      </c>
      <c r="O122" s="23">
        <f t="shared" si="6"/>
        <v>0</v>
      </c>
    </row>
    <row r="123" spans="1:15" x14ac:dyDescent="0.3">
      <c r="A123" s="8">
        <v>5026</v>
      </c>
      <c r="B123" s="9">
        <v>44196</v>
      </c>
      <c r="I123" s="17">
        <f t="shared" si="4"/>
        <v>0</v>
      </c>
      <c r="M123" s="20">
        <f t="shared" si="5"/>
        <v>0</v>
      </c>
      <c r="O123" s="23">
        <f t="shared" si="6"/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92FE6-4073-45C0-886E-A2097DF60FDD}">
  <sheetPr codeName="Feuil3"/>
  <dimension ref="A1"/>
  <sheetViews>
    <sheetView showGridLines="0" showRowColHeaders="0" zoomScaleNormal="100" workbookViewId="0">
      <selection activeCell="M71" sqref="M71"/>
    </sheetView>
  </sheetViews>
  <sheetFormatPr baseColWidth="10" defaultRowHeight="14.4" x14ac:dyDescent="0.3"/>
  <cols>
    <col min="1" max="16384" width="11.5546875" style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Data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 HOUAOUTI</dc:creator>
  <cp:lastModifiedBy>Malik HOUAOUTI</cp:lastModifiedBy>
  <dcterms:created xsi:type="dcterms:W3CDTF">2020-12-25T11:50:19Z</dcterms:created>
  <dcterms:modified xsi:type="dcterms:W3CDTF">2020-12-26T08:46:11Z</dcterms:modified>
</cp:coreProperties>
</file>