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827" codeName="{37B6ACAC-4A07-160E-37E0-EFA003358AD4}"/>
  <workbookPr codeName="ThisWorkbook" defaultThemeVersion="166925"/>
  <mc:AlternateContent xmlns:mc="http://schemas.openxmlformats.org/markup-compatibility/2006">
    <mc:Choice Requires="x15">
      <x15ac:absPath xmlns:x15ac="http://schemas.microsoft.com/office/spreadsheetml/2010/11/ac" url="C:\Users\Morgan\Documents\"/>
    </mc:Choice>
  </mc:AlternateContent>
  <bookViews>
    <workbookView xWindow="0" yWindow="0" windowWidth="27405" windowHeight="12495" xr2:uid="{20E313ED-E795-4A1F-A376-200619E61C2B}"/>
  </bookViews>
  <sheets>
    <sheet name="SUIVI" sheetId="1" r:id="rId1"/>
  </sheets>
  <externalReferences>
    <externalReference r:id="rId2"/>
  </externalReferences>
  <definedNames>
    <definedName name="btr_debut">[1]!tableau_btr[DÉBUT PRÉVU LE]</definedName>
    <definedName name="btr_dt">[1]!tableau_btr[RÉF. SUPÉRIEURE]</definedName>
    <definedName name="btr_fin">[1]!tableau_btr[FIN PRÉVUE LE]</definedName>
    <definedName name="btr_localisation">[1]!tableau_btr[LOCALISATION]</definedName>
    <definedName name="btr_numero">[1]!tableau_btr[IDENTIFIANT]</definedName>
    <definedName name="CONTRAT">[1]Ref!$E$7:$E$11</definedName>
    <definedName name="export">#REF!</definedName>
    <definedName name="export_titres">#REF!</definedName>
    <definedName name="tableau_production">[1]!Tableau5[#Data]</definedName>
    <definedName name="TYPE">[1]Ref!$G$7:$G$11</definedName>
    <definedName name="UP">[1]Ref!$C$7:$C$13</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8" i="1" l="1"/>
  <c r="N18" i="1"/>
  <c r="L18" i="1"/>
</calcChain>
</file>

<file path=xl/sharedStrings.xml><?xml version="1.0" encoding="utf-8"?>
<sst xmlns="http://schemas.openxmlformats.org/spreadsheetml/2006/main" count="98" uniqueCount="72">
  <si>
    <t>Colonne1</t>
  </si>
  <si>
    <t xml:space="preserve">up </t>
  </si>
  <si>
    <t>n°</t>
  </si>
  <si>
    <t>Colonne2</t>
  </si>
  <si>
    <t>gisement</t>
  </si>
  <si>
    <t>Localisation</t>
  </si>
  <si>
    <t>designation</t>
  </si>
  <si>
    <t>type</t>
  </si>
  <si>
    <t>Montage</t>
  </si>
  <si>
    <t>Démontage</t>
  </si>
  <si>
    <t>Modif</t>
  </si>
  <si>
    <t>L</t>
  </si>
  <si>
    <t>l2</t>
  </si>
  <si>
    <t>h</t>
  </si>
  <si>
    <t>vent</t>
  </si>
  <si>
    <t>Charge</t>
  </si>
  <si>
    <t>Monteur</t>
  </si>
  <si>
    <t>reception</t>
  </si>
  <si>
    <t>ecarts</t>
  </si>
  <si>
    <t>risque</t>
  </si>
  <si>
    <t>mesure secu</t>
  </si>
  <si>
    <t>NDC</t>
  </si>
  <si>
    <t>PLAN</t>
  </si>
  <si>
    <t>MOP</t>
  </si>
  <si>
    <t>PHOTOS</t>
  </si>
  <si>
    <t>BPU</t>
  </si>
  <si>
    <t>AVIA</t>
  </si>
  <si>
    <t>FIXE</t>
  </si>
  <si>
    <t>I0523</t>
  </si>
  <si>
    <t>HANGAR</t>
  </si>
  <si>
    <t>PALAN MONORAIL</t>
  </si>
  <si>
    <t>ROULANT</t>
  </si>
  <si>
    <t>COQUE</t>
  </si>
  <si>
    <t>EI</t>
  </si>
  <si>
    <t>BACHE</t>
  </si>
  <si>
    <t>-</t>
  </si>
  <si>
    <t>SYSCO</t>
  </si>
  <si>
    <t>INS</t>
  </si>
  <si>
    <t>LOG/SECU</t>
  </si>
  <si>
    <t>PROP</t>
  </si>
  <si>
    <t>M110</t>
  </si>
  <si>
    <t>K020</t>
  </si>
  <si>
    <t>RISQUE DE CHUTE</t>
  </si>
  <si>
    <t>EXT</t>
  </si>
  <si>
    <t>G231</t>
  </si>
  <si>
    <t>TS</t>
  </si>
  <si>
    <t>MOPR</t>
  </si>
  <si>
    <t>F0811</t>
  </si>
  <si>
    <t>F0811 STRUCTURE BACHEE</t>
  </si>
  <si>
    <t>N88896AA</t>
  </si>
  <si>
    <t>388896AB</t>
  </si>
  <si>
    <t>N88895AA</t>
  </si>
  <si>
    <t>388895AA</t>
  </si>
  <si>
    <t>ODE OPERATOIRE</t>
  </si>
  <si>
    <t>PORT DU HARNAIS</t>
  </si>
  <si>
    <t>manchon</t>
  </si>
  <si>
    <t>M110  SOUDURE CORNIERE</t>
  </si>
  <si>
    <t>E212</t>
  </si>
  <si>
    <t>G231 ACCES PLAFOND pour renfort</t>
  </si>
  <si>
    <t>ACCES DIFFICIL</t>
  </si>
  <si>
    <t>K020  passerelle manutention</t>
  </si>
  <si>
    <t>Charge 700 kg</t>
  </si>
  <si>
    <t>Mettre bastaing de repartition</t>
  </si>
  <si>
    <t>Total</t>
  </si>
  <si>
    <t>robert</t>
  </si>
  <si>
    <t>ludo</t>
  </si>
  <si>
    <t xml:space="preserve"> ABRIS BACHE</t>
  </si>
  <si>
    <t>I0523 GRUE</t>
  </si>
  <si>
    <t xml:space="preserve">E212 Manchon de coque </t>
  </si>
  <si>
    <t>GRUE</t>
  </si>
  <si>
    <t>HANGAR PALAN MONORAIL</t>
  </si>
  <si>
    <t>FEB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</si>
</sst>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u/>
      <sz val="11"/>
      <color theme="10"/>
      <name val="Calibri"/>
      <family val="2"/>
      <scheme val="minor"/>
    </font>
    <font>
      <sz val="11"/>
      <color rgb="FFFF0000"/>
      <name val="Calibri"/>
      <family val="2"/>
      <charset val="1"/>
    </font>
    <font>
      <u/>
      <sz val="11"/>
      <color rgb="FF0563C1"/>
      <name val="Calibri"/>
      <family val="2"/>
      <charset val="1"/>
    </font>
  </fonts>
  <fills count="9">
    <fill>
      <patternFill patternType="none"/>
    </fill>
    <fill>
      <patternFill patternType="gray125"/>
    </fill>
    <fill>
      <patternFill patternType="solid">
        <fgColor rgb="FFFFFF00"/>
        <bgColor rgb="FFFFC000"/>
      </patternFill>
    </fill>
    <fill>
      <patternFill patternType="solid">
        <fgColor rgb="FFEDEDED"/>
        <bgColor rgb="FFFBE5D6"/>
      </patternFill>
    </fill>
    <fill>
      <patternFill patternType="solid">
        <fgColor rgb="FF00B050"/>
        <bgColor rgb="FF339966"/>
      </patternFill>
    </fill>
    <fill>
      <patternFill patternType="solid">
        <fgColor rgb="FFFFC000"/>
        <bgColor rgb="FF0070C0"/>
      </patternFill>
    </fill>
    <fill>
      <patternFill patternType="solid">
        <fgColor rgb="FFFF0000"/>
        <bgColor rgb="FF0563C1"/>
      </patternFill>
    </fill>
    <fill>
      <patternFill patternType="solid">
        <fgColor rgb="FF7030A0"/>
        <bgColor rgb="FFAEAEAE"/>
      </patternFill>
    </fill>
    <fill>
      <patternFill patternType="solid">
        <fgColor rgb="FF0070C0"/>
        <bgColor indexed="64"/>
      </patternFill>
    </fill>
  </fills>
  <borders count="4">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46">
    <xf numFmtId="0" fontId="0" fillId="0" borderId="0" xfId="0"/>
    <xf numFmtId="0" fontId="0" fillId="0" borderId="0" xfId="0" applyNumberFormat="1"/>
    <xf numFmtId="0" fontId="0" fillId="0" borderId="0" xfId="0" applyAlignment="1">
      <alignment horizontal="left"/>
    </xf>
    <xf numFmtId="14" fontId="0" fillId="0" borderId="0" xfId="0" applyNumberFormat="1"/>
    <xf numFmtId="2" fontId="0" fillId="0" borderId="0" xfId="0" applyNumberFormat="1"/>
    <xf numFmtId="1" fontId="0" fillId="0" borderId="0" xfId="0" applyNumberFormat="1"/>
    <xf numFmtId="0" fontId="0" fillId="0" borderId="0" xfId="0" applyBorder="1"/>
    <xf numFmtId="0" fontId="0" fillId="0" borderId="1" xfId="0" applyBorder="1"/>
    <xf numFmtId="0" fontId="0" fillId="0" borderId="2" xfId="0" applyBorder="1"/>
    <xf numFmtId="0" fontId="0" fillId="0" borderId="2" xfId="0" applyNumberFormat="1" applyBorder="1"/>
    <xf numFmtId="0" fontId="0" fillId="0" borderId="2" xfId="0" applyBorder="1" applyAlignment="1">
      <alignment horizontal="left"/>
    </xf>
    <xf numFmtId="14" fontId="0" fillId="0" borderId="2" xfId="0" applyNumberFormat="1" applyBorder="1"/>
    <xf numFmtId="2" fontId="0" fillId="0" borderId="2" xfId="0" applyNumberFormat="1" applyBorder="1"/>
    <xf numFmtId="1" fontId="0" fillId="0" borderId="2" xfId="0" applyNumberFormat="1" applyBorder="1"/>
    <xf numFmtId="0" fontId="0" fillId="0" borderId="3" xfId="0" applyBorder="1"/>
    <xf numFmtId="0" fontId="0" fillId="0" borderId="0" xfId="0" applyFont="1" applyBorder="1"/>
    <xf numFmtId="0" fontId="0" fillId="2" borderId="0" xfId="0" applyFont="1" applyFill="1" applyBorder="1"/>
    <xf numFmtId="0" fontId="0" fillId="0" borderId="0" xfId="0" applyFont="1" applyBorder="1" applyAlignment="1">
      <alignment horizontal="left"/>
    </xf>
    <xf numFmtId="14" fontId="0" fillId="0" borderId="0" xfId="0" applyNumberFormat="1" applyBorder="1"/>
    <xf numFmtId="2" fontId="0" fillId="0" borderId="0" xfId="0" applyNumberFormat="1" applyBorder="1"/>
    <xf numFmtId="1" fontId="0" fillId="0" borderId="0" xfId="0" applyNumberFormat="1" applyBorder="1"/>
    <xf numFmtId="0" fontId="0" fillId="0" borderId="0" xfId="0" applyFill="1"/>
    <xf numFmtId="0" fontId="0" fillId="4" borderId="0" xfId="0" applyFont="1" applyFill="1" applyBorder="1"/>
    <xf numFmtId="14" fontId="2" fillId="0" borderId="0" xfId="0" applyNumberFormat="1" applyFont="1" applyBorder="1"/>
    <xf numFmtId="14" fontId="0" fillId="0" borderId="0" xfId="0" applyNumberFormat="1" applyFont="1" applyBorder="1"/>
    <xf numFmtId="0" fontId="0" fillId="5" borderId="0" xfId="0" applyFont="1" applyFill="1" applyBorder="1"/>
    <xf numFmtId="0" fontId="0" fillId="3" borderId="0" xfId="0" applyFont="1" applyFill="1" applyBorder="1" applyAlignment="1">
      <alignment horizontal="left"/>
    </xf>
    <xf numFmtId="0" fontId="0" fillId="6" borderId="0" xfId="0" applyFont="1" applyFill="1" applyBorder="1"/>
    <xf numFmtId="0" fontId="0" fillId="7" borderId="0" xfId="0" applyFont="1" applyFill="1" applyBorder="1"/>
    <xf numFmtId="0" fontId="0" fillId="7" borderId="0" xfId="0" applyFont="1" applyFill="1"/>
    <xf numFmtId="2" fontId="0" fillId="0" borderId="0" xfId="0" applyNumberFormat="1" applyFont="1" applyBorder="1"/>
    <xf numFmtId="0" fontId="0" fillId="0" borderId="0" xfId="0" applyFont="1" applyFill="1" applyBorder="1"/>
    <xf numFmtId="0" fontId="0" fillId="0" borderId="0" xfId="0" applyFill="1" applyBorder="1"/>
    <xf numFmtId="0" fontId="0" fillId="0" borderId="0" xfId="0" applyFont="1" applyFill="1" applyBorder="1" applyAlignment="1">
      <alignment horizontal="left"/>
    </xf>
    <xf numFmtId="14" fontId="0" fillId="0" borderId="0" xfId="0" applyNumberFormat="1" applyFont="1" applyFill="1" applyBorder="1"/>
    <xf numFmtId="0" fontId="1" fillId="0" borderId="0" xfId="1" applyFill="1" applyBorder="1" applyAlignment="1" applyProtection="1">
      <protection locked="0"/>
    </xf>
    <xf numFmtId="14" fontId="0" fillId="0" borderId="0" xfId="0" applyNumberFormat="1" applyFill="1" applyBorder="1"/>
    <xf numFmtId="2" fontId="0" fillId="0" borderId="0" xfId="0" applyNumberFormat="1" applyFill="1" applyBorder="1"/>
    <xf numFmtId="1" fontId="0" fillId="0" borderId="0" xfId="0" applyNumberFormat="1" applyFill="1" applyBorder="1"/>
    <xf numFmtId="0" fontId="0" fillId="0" borderId="0" xfId="0" applyFont="1" applyFill="1" applyBorder="1" applyProtection="1">
      <protection locked="0"/>
    </xf>
    <xf numFmtId="0" fontId="0" fillId="8" borderId="0" xfId="0" applyFont="1" applyFill="1" applyBorder="1"/>
    <xf numFmtId="0" fontId="3" fillId="0" borderId="0" xfId="1" applyFont="1" applyFill="1" applyBorder="1" applyAlignment="1" applyProtection="1"/>
    <xf numFmtId="0" fontId="0" fillId="0" borderId="0" xfId="0" applyFont="1" applyFill="1" applyAlignment="1">
      <alignment horizontal="left"/>
    </xf>
    <xf numFmtId="14" fontId="0" fillId="0" borderId="0" xfId="0" applyNumberFormat="1" applyFont="1" applyFill="1"/>
    <xf numFmtId="2" fontId="0" fillId="0" borderId="0" xfId="0" applyNumberFormat="1" applyFill="1"/>
    <xf numFmtId="1" fontId="0" fillId="0" borderId="0" xfId="0" applyNumberFormat="1" applyFill="1"/>
  </cellXfs>
  <cellStyles count="2">
    <cellStyle name="Lien hypertexte" xfId="1" builtinId="8"/>
    <cellStyle name="Normal" xfId="0" builtinId="0"/>
  </cellStyles>
  <dxfs count="43">
    <dxf>
      <numFmt numFmtId="2" formatCode="0.00"/>
    </dxf>
    <dxf>
      <numFmt numFmtId="2" formatCode="0.00"/>
    </dxf>
    <dxf>
      <fill>
        <patternFill patternType="none">
          <bgColor auto="1"/>
        </patternFill>
      </fill>
    </dxf>
    <dxf>
      <fill>
        <patternFill patternType="none">
          <fgColor indexed="64"/>
          <bgColor auto="1"/>
        </patternFill>
      </fill>
    </dxf>
    <dxf>
      <fill>
        <patternFill patternType="none">
          <bgColor auto="1"/>
        </patternFill>
      </fill>
    </dxf>
    <dxf>
      <numFmt numFmtId="1" formatCode="0"/>
    </dxf>
    <dxf>
      <numFmt numFmtId="1" formatCode="0"/>
    </dxf>
    <dxf>
      <numFmt numFmtId="2" formatCode="0.00"/>
    </dxf>
    <dxf>
      <numFmt numFmtId="2" formatCode="0.00"/>
    </dxf>
    <dxf>
      <numFmt numFmtId="2" formatCode="0.00"/>
    </dxf>
    <dxf>
      <numFmt numFmtId="19" formatCode="dd/mm/yyyy"/>
    </dxf>
    <dxf>
      <numFmt numFmtId="19" formatCode="dd/mm/yyyy"/>
    </dxf>
    <dxf>
      <numFmt numFmtId="19" formatCode="dd/mm/yyyy"/>
    </dxf>
    <dxf>
      <numFmt numFmtId="19" formatCode="dd/mm/yyyy"/>
    </dxf>
    <dxf>
      <alignment horizontal="left" vertical="bottom" textRotation="0" justifyLastLine="0" shrinkToFit="0" readingOrder="0"/>
    </dxf>
    <dxf>
      <numFmt numFmtId="0" formatCode="General"/>
    </dxf>
    <dxf>
      <border outline="0">
        <left style="medium">
          <color indexed="64"/>
        </left>
        <right style="medium">
          <color indexed="64"/>
        </right>
        <top style="medium">
          <color indexed="64"/>
        </top>
        <bottom style="medium">
          <color indexed="64"/>
        </bottom>
      </border>
    </dxf>
    <dxf>
      <border outline="0">
        <bottom style="medium">
          <color indexed="64"/>
        </bottom>
      </border>
    </dxf>
    <dxf>
      <border diagonalUp="0" diagonalDown="0" outline="0">
        <left style="thin">
          <color indexed="64"/>
        </left>
        <right style="thin">
          <color indexed="64"/>
        </right>
        <top/>
        <bottom/>
      </border>
    </dxf>
    <dxf>
      <fill>
        <patternFill>
          <bgColor rgb="FFFFFF00"/>
        </patternFill>
      </fill>
    </dxf>
    <dxf>
      <fill>
        <patternFill>
          <bgColor rgb="FFFF0000"/>
        </patternFill>
      </fill>
    </dxf>
    <dxf>
      <fill>
        <patternFill>
          <bgColor rgb="FF00B050"/>
        </patternFill>
      </fill>
    </dxf>
    <dxf>
      <fill>
        <patternFill>
          <bgColor rgb="FFFFC000"/>
        </patternFill>
      </fill>
    </dxf>
    <dxf>
      <fill>
        <patternFill>
          <bgColor rgb="FF0070C0"/>
        </patternFill>
      </fill>
    </dxf>
    <dxf>
      <fill>
        <patternFill>
          <bgColor rgb="FF7030A0"/>
        </patternFill>
      </fill>
    </dxf>
    <dxf>
      <fill>
        <patternFill>
          <bgColor rgb="FFFFFF00"/>
        </patternFill>
      </fill>
    </dxf>
    <dxf>
      <fill>
        <patternFill>
          <bgColor rgb="FFFF0000"/>
        </patternFill>
      </fill>
    </dxf>
    <dxf>
      <fill>
        <patternFill>
          <bgColor rgb="FF00B050"/>
        </patternFill>
      </fill>
    </dxf>
    <dxf>
      <fill>
        <patternFill>
          <bgColor rgb="FFFFC000"/>
        </patternFill>
      </fill>
    </dxf>
    <dxf>
      <fill>
        <patternFill>
          <bgColor rgb="FF0070C0"/>
        </patternFill>
      </fill>
    </dxf>
    <dxf>
      <fill>
        <patternFill>
          <bgColor rgb="FF7030A0"/>
        </patternFill>
      </fill>
    </dxf>
    <dxf>
      <fill>
        <patternFill>
          <bgColor rgb="FFFFFF00"/>
        </patternFill>
      </fill>
    </dxf>
    <dxf>
      <fill>
        <patternFill>
          <bgColor rgb="FFFF0000"/>
        </patternFill>
      </fill>
    </dxf>
    <dxf>
      <fill>
        <patternFill>
          <bgColor rgb="FF00B050"/>
        </patternFill>
      </fill>
    </dxf>
    <dxf>
      <fill>
        <patternFill>
          <bgColor rgb="FFFFC000"/>
        </patternFill>
      </fill>
    </dxf>
    <dxf>
      <fill>
        <patternFill>
          <bgColor rgb="FF0070C0"/>
        </patternFill>
      </fill>
    </dxf>
    <dxf>
      <fill>
        <patternFill>
          <bgColor rgb="FF7030A0"/>
        </patternFill>
      </fill>
    </dxf>
    <dxf>
      <fill>
        <patternFill>
          <bgColor rgb="FFFFFF00"/>
        </patternFill>
      </fill>
    </dxf>
    <dxf>
      <fill>
        <patternFill>
          <bgColor rgb="FFFF0000"/>
        </patternFill>
      </fill>
    </dxf>
    <dxf>
      <fill>
        <patternFill>
          <bgColor rgb="FF00B050"/>
        </patternFill>
      </fill>
    </dxf>
    <dxf>
      <fill>
        <patternFill>
          <bgColor rgb="FFFFC000"/>
        </patternFill>
      </fill>
    </dxf>
    <dxf>
      <fill>
        <patternFill>
          <bgColor rgb="FF0070C0"/>
        </patternFill>
      </fill>
    </dxf>
    <dxf>
      <fill>
        <patternFill>
          <bgColor rgb="FF7030A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organ\Desktop\suivi%20EI%20v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tre de controle"/>
      <sheetName val="saisie"/>
      <sheetName val="SUIVI"/>
      <sheetName val="TCD"/>
      <sheetName val="statistique"/>
      <sheetName val="Ref"/>
      <sheetName val="personnel"/>
      <sheetName val="notes de calculs"/>
      <sheetName val="conformité manuelle"/>
      <sheetName val="BTR"/>
      <sheetName val="PJB"/>
      <sheetName val="conformité"/>
      <sheetName val="adequation"/>
    </sheetNames>
    <sheetDataSet>
      <sheetData sheetId="0"/>
      <sheetData sheetId="1"/>
      <sheetData sheetId="2"/>
      <sheetData sheetId="3"/>
      <sheetData sheetId="4"/>
      <sheetData sheetId="5">
        <row r="7">
          <cell r="C7" t="str">
            <v>AVIA</v>
          </cell>
          <cell r="E7" t="str">
            <v>BPU</v>
          </cell>
          <cell r="G7" t="str">
            <v>FIXE</v>
          </cell>
        </row>
        <row r="8">
          <cell r="C8" t="str">
            <v>COQUE</v>
          </cell>
          <cell r="E8" t="str">
            <v>BPU/EI</v>
          </cell>
          <cell r="G8" t="str">
            <v>ROULANT</v>
          </cell>
        </row>
        <row r="9">
          <cell r="C9" t="str">
            <v>INS</v>
          </cell>
          <cell r="E9" t="str">
            <v>EI</v>
          </cell>
          <cell r="G9" t="str">
            <v>SUSPENDU</v>
          </cell>
        </row>
        <row r="10">
          <cell r="C10" t="str">
            <v>LOG/SECU</v>
          </cell>
          <cell r="E10" t="str">
            <v>EI/BPU</v>
          </cell>
          <cell r="G10" t="str">
            <v>BACHE</v>
          </cell>
        </row>
        <row r="11">
          <cell r="C11" t="str">
            <v>NUC</v>
          </cell>
          <cell r="E11" t="str">
            <v>TS</v>
          </cell>
          <cell r="G11" t="str">
            <v>FILET</v>
          </cell>
        </row>
        <row r="12">
          <cell r="C12" t="str">
            <v>PROP</v>
          </cell>
        </row>
        <row r="13">
          <cell r="C13" t="str">
            <v>SYSCO</v>
          </cell>
        </row>
      </sheetData>
      <sheetData sheetId="6"/>
      <sheetData sheetId="7"/>
      <sheetData sheetId="8"/>
      <sheetData sheetId="9"/>
      <sheetData sheetId="10"/>
      <sheetData sheetId="11"/>
      <sheetData sheetId="1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8FFB1F4-80C4-4ED2-95FB-BA2AC1DABB75}" name="Tableau_suivi" displayName="Tableau_suivi" ref="A1:Z18" totalsRowCount="1" headerRowDxfId="18" headerRowBorderDxfId="17" tableBorderDxfId="16">
  <autoFilter ref="A1:Z17" xr:uid="{00000000-0009-0000-0100-000002000000}"/>
  <sortState ref="A2:Z16">
    <sortCondition ref="C1:C17"/>
  </sortState>
  <tableColumns count="26">
    <tableColumn id="1" xr3:uid="{26346004-00A5-4E38-A1E1-F002461BDF57}" name="Colonne1" totalsRowLabel="Total"/>
    <tableColumn id="2" xr3:uid="{DA8A1156-2BF8-4A7E-8FC8-C5F1A25AE270}" name="up "/>
    <tableColumn id="3" xr3:uid="{958D732E-05E0-4B43-9C24-CE98D33E1931}" name="n°" dataDxfId="15"/>
    <tableColumn id="4" xr3:uid="{2B1A8B38-8BBC-479B-B07F-757B64901C70}" name="Colonne2"/>
    <tableColumn id="5" xr3:uid="{FA78477F-A216-49F6-915B-D80F7E59968D}" name="gisement"/>
    <tableColumn id="6" xr3:uid="{DAB70347-0FCE-4F86-A761-E4F5F7CF4B0B}" name="Localisation"/>
    <tableColumn id="7" xr3:uid="{E1B133FD-DF98-49B5-9E5E-D77D06E2E455}" name="designation" dataDxfId="14"/>
    <tableColumn id="8" xr3:uid="{114EF7B0-7495-41A6-88D2-0CCE2B5B801F}" name="type" dataDxfId="13"/>
    <tableColumn id="9" xr3:uid="{2A5DB5A5-CAEB-49B2-9345-B5C0A6DE6EAC}" name="Montage" dataDxfId="12"/>
    <tableColumn id="10" xr3:uid="{92D3AA13-8A23-484E-AA9C-C244121DC5C0}" name="Démontage" dataDxfId="11"/>
    <tableColumn id="11" xr3:uid="{D23A2FF3-6A01-4612-8461-A3496FFC89FF}" name="Modif" dataDxfId="10"/>
    <tableColumn id="12" xr3:uid="{96FD5F32-E1E4-4EB2-A7F6-786F14823F37}" name="L" totalsRowFunction="sum" dataDxfId="9" totalsRowDxfId="1"/>
    <tableColumn id="13" xr3:uid="{9AF7FE28-F26E-48EC-9B25-BC1D3BD3EFB9}" name="l2" dataDxfId="8"/>
    <tableColumn id="14" xr3:uid="{70FBBD29-3401-4A96-BCC3-6BC35BFDE737}" name="h" totalsRowFunction="sum" dataDxfId="7" totalsRowDxfId="0"/>
    <tableColumn id="15" xr3:uid="{C43DDB4A-1DF6-41B4-9A44-1904A4DD7A2F}" name="vent" dataDxfId="6"/>
    <tableColumn id="16" xr3:uid="{AE062F4B-960C-43A4-98BF-956B86C0ECE5}" name="Charge" dataDxfId="5"/>
    <tableColumn id="18" xr3:uid="{1B61D2F0-6541-4C8E-9DAD-43CE280C97DB}" name="Monteur" totalsRowFunction="count"/>
    <tableColumn id="19" xr3:uid="{A4A5E04F-B46A-4A77-B4B0-D6A29A275C32}" name="reception"/>
    <tableColumn id="20" xr3:uid="{31C18B1C-A5D9-44DB-953C-5059BF9451C7}" name="ecarts"/>
    <tableColumn id="21" xr3:uid="{3E7AF70B-D371-4A3F-A4C8-099B8ACC796E}" name="risque"/>
    <tableColumn id="22" xr3:uid="{8984DB75-B6C8-4BE6-A204-4DEF43022505}" name="mesure secu"/>
    <tableColumn id="27" xr3:uid="{4243E10B-3DAC-4894-8C9E-41A466D414B2}" name="FEB"/>
    <tableColumn id="23" xr3:uid="{DA1195CB-5091-496C-A33D-F8D070DAA9CD}" name="NDC" dataDxfId="4"/>
    <tableColumn id="24" xr3:uid="{A09AE75E-E12C-4819-AE5A-FEDE88E4099C}" name="PLAN" dataDxfId="3"/>
    <tableColumn id="25" xr3:uid="{AAC6002C-46B5-4687-955E-A22B75B148D2}" name="MOP" dataDxfId="2"/>
    <tableColumn id="26" xr3:uid="{A64FF5F3-DA6A-4F3F-B0F5-50526DF286AF}" name="PHOTOS"/>
  </tableColumns>
  <tableStyleInfo name="TableStyleMedium4" showFirstColumn="0" showLastColumn="0" showRowStripes="0" showColumnStripes="1"/>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file:///H:\Documents\Morgan\PACDG%202017\REX\abris%20f0811\MODE%20OPERATOIRE%20pacdg%20abris%20f0811.pdf" TargetMode="External"/><Relationship Id="rId7" Type="http://schemas.openxmlformats.org/officeDocument/2006/relationships/printerSettings" Target="../printerSettings/printerSettings1.bin"/><Relationship Id="rId2" Type="http://schemas.openxmlformats.org/officeDocument/2006/relationships/hyperlink" Target="file:///H:\Documents\Morgan\PACDG%202017\REX\abris%20f0811\388896AB-Plan1.pdf" TargetMode="External"/><Relationship Id="rId1" Type="http://schemas.openxmlformats.org/officeDocument/2006/relationships/hyperlink" Target="file:///H:\Documents\Morgan\PACDG%202017\REX\abris%20f0811\N88896AA-MARC-Abri%20b&#226;ch&#233;-Pont%20F0811-PACDG.pdf" TargetMode="External"/><Relationship Id="rId6" Type="http://schemas.openxmlformats.org/officeDocument/2006/relationships/hyperlink" Target="file:///H:\Documents\Morgan\PACDG%202017\REX\Abris%20IFLOLS\MODE%20OPERATOIR%20pacdg%20abris%20bach&#233;%20IFLOLS%20sur%20pont%20d%20'envol.doc" TargetMode="External"/><Relationship Id="rId5" Type="http://schemas.openxmlformats.org/officeDocument/2006/relationships/hyperlink" Target="file:///H:\Documents\Morgan\PACDG%202017\REX\Abris%20IFLOLS\388895AA.pdf" TargetMode="External"/><Relationship Id="rId4" Type="http://schemas.openxmlformats.org/officeDocument/2006/relationships/hyperlink" Target="file:///H:\Documents\Morgan\PACDG%202017\REX\Abris%20IFLOLS\N88895AA-MARC-Abri%20b&#226;ch&#233;-IFLOLS%20PACD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C7771-5B9E-437E-94FE-8F9E9C7FC364}">
  <sheetPr codeName="Feuil1">
    <pageSetUpPr fitToPage="1"/>
  </sheetPr>
  <dimension ref="A1:Z26"/>
  <sheetViews>
    <sheetView tabSelected="1" topLeftCell="A4" zoomScale="70" zoomScaleNormal="70" workbookViewId="0">
      <pane ySplit="1770" activePane="bottomLeft"/>
      <selection activeCell="V4" sqref="V1:V1048576"/>
      <selection pane="bottomLeft" activeCell="J12" sqref="J12"/>
    </sheetView>
  </sheetViews>
  <sheetFormatPr baseColWidth="10" defaultColWidth="11.5703125" defaultRowHeight="45" customHeight="1" x14ac:dyDescent="0.25"/>
  <cols>
    <col min="1" max="1" width="11.5703125" customWidth="1"/>
    <col min="3" max="3" width="11.5703125" style="1"/>
    <col min="4" max="4" width="11.5703125" hidden="1" customWidth="1"/>
    <col min="5" max="5" width="17.140625" customWidth="1"/>
    <col min="6" max="6" width="18.140625" customWidth="1"/>
    <col min="7" max="7" width="44.140625" style="2" customWidth="1"/>
    <col min="8" max="8" width="11.5703125" hidden="1" customWidth="1"/>
    <col min="9" max="9" width="13.7109375" style="3" customWidth="1"/>
    <col min="10" max="10" width="13.42578125" style="3" customWidth="1"/>
    <col min="11" max="11" width="12.5703125" style="3" customWidth="1"/>
    <col min="12" max="12" width="7.5703125" style="4" customWidth="1"/>
    <col min="13" max="13" width="6.5703125" style="4" customWidth="1"/>
    <col min="14" max="14" width="7.5703125" style="4" customWidth="1"/>
    <col min="15" max="15" width="9.28515625" style="5" customWidth="1"/>
    <col min="16" max="16" width="11.42578125" style="5" customWidth="1"/>
    <col min="17" max="17" width="12.85546875" customWidth="1"/>
    <col min="18" max="18" width="11.7109375" customWidth="1"/>
    <col min="19" max="19" width="32.42578125" customWidth="1"/>
    <col min="20" max="20" width="18.28515625" customWidth="1"/>
    <col min="21" max="22" width="17.85546875" customWidth="1"/>
    <col min="23" max="23" width="12.28515625" customWidth="1"/>
    <col min="24" max="26" width="11.5703125" customWidth="1"/>
    <col min="27" max="16384" width="11.5703125" style="21"/>
  </cols>
  <sheetData>
    <row r="1" spans="1:26" customFormat="1" ht="16.149999999999999" customHeight="1" x14ac:dyDescent="0.25">
      <c r="A1" s="7" t="s">
        <v>0</v>
      </c>
      <c r="B1" s="8" t="s">
        <v>1</v>
      </c>
      <c r="C1" s="9" t="s">
        <v>2</v>
      </c>
      <c r="D1" t="s">
        <v>3</v>
      </c>
      <c r="E1" s="8" t="s">
        <v>4</v>
      </c>
      <c r="F1" s="8" t="s">
        <v>5</v>
      </c>
      <c r="G1" s="10" t="s">
        <v>6</v>
      </c>
      <c r="H1" s="8" t="s">
        <v>7</v>
      </c>
      <c r="I1" s="11" t="s">
        <v>8</v>
      </c>
      <c r="J1" s="11" t="s">
        <v>9</v>
      </c>
      <c r="K1" s="11" t="s">
        <v>10</v>
      </c>
      <c r="L1" s="12" t="s">
        <v>11</v>
      </c>
      <c r="M1" s="12" t="s">
        <v>12</v>
      </c>
      <c r="N1" s="12" t="s">
        <v>13</v>
      </c>
      <c r="O1" s="13" t="s">
        <v>14</v>
      </c>
      <c r="P1" s="13" t="s">
        <v>15</v>
      </c>
      <c r="Q1" s="8" t="s">
        <v>16</v>
      </c>
      <c r="R1" s="14" t="s">
        <v>17</v>
      </c>
      <c r="S1" s="8" t="s">
        <v>18</v>
      </c>
      <c r="T1" s="8" t="s">
        <v>19</v>
      </c>
      <c r="U1" s="8" t="s">
        <v>20</v>
      </c>
      <c r="V1" s="8" t="s">
        <v>71</v>
      </c>
      <c r="W1" s="8" t="s">
        <v>21</v>
      </c>
      <c r="X1" s="8" t="s">
        <v>22</v>
      </c>
      <c r="Y1" s="8" t="s">
        <v>23</v>
      </c>
      <c r="Z1" s="8" t="s">
        <v>24</v>
      </c>
    </row>
    <row r="2" spans="1:26" customFormat="1" ht="45" customHeight="1" x14ac:dyDescent="0.25">
      <c r="A2" s="15" t="s">
        <v>25</v>
      </c>
      <c r="B2" s="16" t="s">
        <v>26</v>
      </c>
      <c r="C2" s="6">
        <v>5</v>
      </c>
      <c r="D2" s="15"/>
      <c r="E2" s="15" t="s">
        <v>28</v>
      </c>
      <c r="F2" s="15" t="s">
        <v>69</v>
      </c>
      <c r="G2" s="17" t="s">
        <v>67</v>
      </c>
      <c r="H2" s="15" t="s">
        <v>27</v>
      </c>
      <c r="I2" s="18">
        <v>42776</v>
      </c>
      <c r="J2" s="18"/>
      <c r="K2" s="18">
        <v>42825</v>
      </c>
      <c r="L2" s="19">
        <v>6.4</v>
      </c>
      <c r="M2" s="19">
        <v>4.5</v>
      </c>
      <c r="N2" s="19">
        <v>7</v>
      </c>
      <c r="O2" s="20"/>
      <c r="P2" s="20">
        <v>300</v>
      </c>
      <c r="Q2" s="15" t="s">
        <v>64</v>
      </c>
      <c r="R2" s="15" t="s">
        <v>65</v>
      </c>
      <c r="S2" s="15"/>
      <c r="T2" s="15"/>
      <c r="U2" s="15"/>
      <c r="V2" s="15"/>
      <c r="W2" s="31"/>
      <c r="X2" s="32"/>
      <c r="Y2" s="31"/>
      <c r="Z2" s="15"/>
    </row>
    <row r="3" spans="1:26" customFormat="1" ht="45" customHeight="1" x14ac:dyDescent="0.25">
      <c r="A3" s="15" t="s">
        <v>25</v>
      </c>
      <c r="B3" s="16" t="s">
        <v>26</v>
      </c>
      <c r="C3" s="6">
        <v>9</v>
      </c>
      <c r="D3" s="15"/>
      <c r="E3" s="15" t="s">
        <v>29</v>
      </c>
      <c r="F3" s="15" t="s">
        <v>30</v>
      </c>
      <c r="G3" s="17" t="s">
        <v>70</v>
      </c>
      <c r="H3" s="15" t="s">
        <v>31</v>
      </c>
      <c r="I3" s="18">
        <v>42831</v>
      </c>
      <c r="J3" s="18"/>
      <c r="K3" s="18"/>
      <c r="L3" s="19">
        <v>3.2</v>
      </c>
      <c r="M3" s="19">
        <v>2.5</v>
      </c>
      <c r="N3" s="19">
        <v>4.5</v>
      </c>
      <c r="O3" s="20"/>
      <c r="P3" s="20">
        <v>300</v>
      </c>
      <c r="Q3" s="15" t="s">
        <v>64</v>
      </c>
      <c r="R3" s="15" t="s">
        <v>65</v>
      </c>
      <c r="S3" s="15"/>
      <c r="T3" s="15"/>
      <c r="U3" s="15"/>
      <c r="V3" s="15"/>
      <c r="W3" s="32"/>
      <c r="X3" s="32"/>
      <c r="Y3" s="31"/>
      <c r="Z3" s="15"/>
    </row>
    <row r="4" spans="1:26" customFormat="1" ht="45" customHeight="1" x14ac:dyDescent="0.25">
      <c r="A4" s="32" t="s">
        <v>45</v>
      </c>
      <c r="B4" s="28" t="s">
        <v>36</v>
      </c>
      <c r="C4" s="32">
        <v>657</v>
      </c>
      <c r="D4" s="32">
        <v>776</v>
      </c>
      <c r="E4" s="32" t="s">
        <v>47</v>
      </c>
      <c r="F4" s="32"/>
      <c r="G4" s="33" t="s">
        <v>48</v>
      </c>
      <c r="H4" s="34" t="s">
        <v>34</v>
      </c>
      <c r="I4" s="34">
        <v>42998</v>
      </c>
      <c r="J4" s="34">
        <v>43036</v>
      </c>
      <c r="K4" s="34"/>
      <c r="L4" s="37">
        <v>11.5</v>
      </c>
      <c r="M4" s="37">
        <v>11</v>
      </c>
      <c r="N4" s="37">
        <v>12</v>
      </c>
      <c r="O4" s="38">
        <v>65</v>
      </c>
      <c r="P4" s="38">
        <v>300</v>
      </c>
      <c r="Q4" s="31" t="s">
        <v>64</v>
      </c>
      <c r="R4" s="31" t="s">
        <v>65</v>
      </c>
      <c r="S4" s="32"/>
      <c r="T4" s="32"/>
      <c r="U4" s="32"/>
      <c r="V4" s="32"/>
      <c r="W4" s="35" t="s">
        <v>49</v>
      </c>
      <c r="X4" s="35" t="s">
        <v>50</v>
      </c>
      <c r="Y4" s="41" t="s">
        <v>46</v>
      </c>
      <c r="Z4" s="32"/>
    </row>
    <row r="5" spans="1:26" customFormat="1" ht="45" customHeight="1" x14ac:dyDescent="0.25">
      <c r="A5" s="21" t="s">
        <v>45</v>
      </c>
      <c r="B5" s="29" t="s">
        <v>36</v>
      </c>
      <c r="C5" s="21">
        <v>715</v>
      </c>
      <c r="D5" s="21"/>
      <c r="E5" s="21" t="s">
        <v>43</v>
      </c>
      <c r="F5" s="21"/>
      <c r="G5" s="42" t="s">
        <v>66</v>
      </c>
      <c r="H5" s="43" t="s">
        <v>34</v>
      </c>
      <c r="I5" s="43">
        <v>42991</v>
      </c>
      <c r="J5" s="43">
        <v>43012</v>
      </c>
      <c r="K5" s="43"/>
      <c r="L5" s="44">
        <v>6.4</v>
      </c>
      <c r="M5" s="44">
        <v>5.4</v>
      </c>
      <c r="N5" s="44">
        <v>5</v>
      </c>
      <c r="O5" s="45"/>
      <c r="P5" s="45" t="s">
        <v>35</v>
      </c>
      <c r="Q5" s="31" t="s">
        <v>64</v>
      </c>
      <c r="R5" s="31" t="s">
        <v>65</v>
      </c>
      <c r="S5" s="21"/>
      <c r="T5" s="21"/>
      <c r="U5" s="21"/>
      <c r="V5" s="21"/>
      <c r="W5" s="41" t="s">
        <v>51</v>
      </c>
      <c r="X5" s="41" t="s">
        <v>52</v>
      </c>
      <c r="Y5" s="41" t="s">
        <v>53</v>
      </c>
      <c r="Z5" s="21"/>
    </row>
    <row r="6" spans="1:26" customFormat="1" ht="45" customHeight="1" x14ac:dyDescent="0.25">
      <c r="A6" s="15" t="s">
        <v>33</v>
      </c>
      <c r="B6" s="27" t="s">
        <v>32</v>
      </c>
      <c r="C6" s="6">
        <v>5168</v>
      </c>
      <c r="D6" s="15"/>
      <c r="E6" s="15" t="s">
        <v>40</v>
      </c>
      <c r="F6" s="15"/>
      <c r="G6" s="26" t="s">
        <v>56</v>
      </c>
      <c r="H6" s="15" t="s">
        <v>27</v>
      </c>
      <c r="I6" s="18">
        <v>43091</v>
      </c>
      <c r="J6" s="18"/>
      <c r="K6" s="23"/>
      <c r="L6" s="19">
        <v>3</v>
      </c>
      <c r="M6" s="19">
        <v>2.7</v>
      </c>
      <c r="N6" s="19">
        <v>2</v>
      </c>
      <c r="O6" s="20"/>
      <c r="P6" s="20">
        <v>300</v>
      </c>
      <c r="Q6" s="15" t="s">
        <v>64</v>
      </c>
      <c r="R6" s="15" t="s">
        <v>65</v>
      </c>
      <c r="S6" s="15"/>
      <c r="T6" s="15"/>
      <c r="U6" s="15"/>
      <c r="V6" s="15"/>
      <c r="W6" s="35"/>
      <c r="X6" s="31"/>
      <c r="Y6" s="31"/>
      <c r="Z6" s="15"/>
    </row>
    <row r="7" spans="1:26" customFormat="1" ht="45" customHeight="1" x14ac:dyDescent="0.25">
      <c r="A7" s="15" t="s">
        <v>33</v>
      </c>
      <c r="B7" s="22" t="s">
        <v>37</v>
      </c>
      <c r="C7" s="6">
        <v>6049</v>
      </c>
      <c r="D7" s="15"/>
      <c r="E7" s="15" t="s">
        <v>44</v>
      </c>
      <c r="F7" s="15"/>
      <c r="G7" s="17" t="s">
        <v>58</v>
      </c>
      <c r="H7" s="18" t="s">
        <v>27</v>
      </c>
      <c r="I7" s="18">
        <v>42943</v>
      </c>
      <c r="J7" s="18">
        <v>42950</v>
      </c>
      <c r="K7" s="18"/>
      <c r="L7" s="19">
        <v>2</v>
      </c>
      <c r="M7" s="19">
        <v>1.5</v>
      </c>
      <c r="N7" s="19">
        <v>0.5</v>
      </c>
      <c r="O7" s="20"/>
      <c r="P7" s="20">
        <v>200</v>
      </c>
      <c r="Q7" s="15" t="s">
        <v>64</v>
      </c>
      <c r="R7" s="15" t="s">
        <v>65</v>
      </c>
      <c r="S7" s="15" t="s">
        <v>59</v>
      </c>
      <c r="T7" s="15" t="s">
        <v>42</v>
      </c>
      <c r="U7" s="15" t="s">
        <v>54</v>
      </c>
      <c r="V7" s="15"/>
      <c r="W7" s="31"/>
      <c r="X7" s="32"/>
      <c r="Y7" s="31"/>
      <c r="Z7" s="15"/>
    </row>
    <row r="8" spans="1:26" customFormat="1" ht="45" customHeight="1" x14ac:dyDescent="0.25">
      <c r="A8" s="15" t="s">
        <v>33</v>
      </c>
      <c r="B8" s="25" t="s">
        <v>38</v>
      </c>
      <c r="C8" s="32">
        <v>7018</v>
      </c>
      <c r="D8" s="31"/>
      <c r="E8" s="31" t="s">
        <v>57</v>
      </c>
      <c r="F8" s="31" t="s">
        <v>55</v>
      </c>
      <c r="G8" s="33" t="s">
        <v>68</v>
      </c>
      <c r="H8" s="36" t="s">
        <v>27</v>
      </c>
      <c r="I8" s="36">
        <v>42957</v>
      </c>
      <c r="J8" s="36">
        <v>42971</v>
      </c>
      <c r="K8" s="36"/>
      <c r="L8" s="37">
        <v>3.5</v>
      </c>
      <c r="M8" s="37">
        <v>0.7</v>
      </c>
      <c r="N8" s="37">
        <v>3</v>
      </c>
      <c r="O8" s="38"/>
      <c r="P8" s="38">
        <v>300</v>
      </c>
      <c r="Q8" s="15" t="s">
        <v>64</v>
      </c>
      <c r="R8" s="15" t="s">
        <v>65</v>
      </c>
      <c r="S8" s="31"/>
      <c r="T8" s="31"/>
      <c r="U8" s="31"/>
      <c r="V8" s="31"/>
      <c r="W8" s="35"/>
      <c r="X8" s="39"/>
      <c r="Y8" s="31"/>
      <c r="Z8" s="31"/>
    </row>
    <row r="9" spans="1:26" customFormat="1" ht="45" customHeight="1" x14ac:dyDescent="0.25">
      <c r="A9" s="15" t="s">
        <v>33</v>
      </c>
      <c r="B9" s="40" t="s">
        <v>39</v>
      </c>
      <c r="C9" s="15">
        <v>9124</v>
      </c>
      <c r="D9" s="15"/>
      <c r="E9" s="15" t="s">
        <v>41</v>
      </c>
      <c r="F9" s="15"/>
      <c r="G9" s="15" t="s">
        <v>60</v>
      </c>
      <c r="H9" s="15" t="s">
        <v>27</v>
      </c>
      <c r="I9" s="24">
        <v>42972</v>
      </c>
      <c r="J9" s="15"/>
      <c r="K9" s="15"/>
      <c r="L9" s="30">
        <v>4.7</v>
      </c>
      <c r="M9" s="30">
        <v>1.2</v>
      </c>
      <c r="N9" s="30">
        <v>2.5</v>
      </c>
      <c r="O9" s="15"/>
      <c r="P9" s="15">
        <v>600</v>
      </c>
      <c r="Q9" s="15" t="s">
        <v>64</v>
      </c>
      <c r="R9" s="15" t="s">
        <v>65</v>
      </c>
      <c r="S9" s="15" t="s">
        <v>61</v>
      </c>
      <c r="T9" s="15"/>
      <c r="U9" s="15" t="s">
        <v>62</v>
      </c>
      <c r="V9" s="15"/>
      <c r="W9" s="35"/>
      <c r="X9" s="35"/>
      <c r="Y9" s="31"/>
      <c r="Z9" s="15"/>
    </row>
    <row r="10" spans="1:26" ht="45" customHeight="1" x14ac:dyDescent="0.25">
      <c r="H10" s="3"/>
      <c r="W10" s="21"/>
      <c r="X10" s="21"/>
      <c r="Y10" s="21"/>
    </row>
    <row r="11" spans="1:26" ht="45" customHeight="1" x14ac:dyDescent="0.25">
      <c r="H11" s="3"/>
      <c r="W11" s="21"/>
      <c r="X11" s="21"/>
      <c r="Y11" s="21"/>
    </row>
    <row r="12" spans="1:26" ht="45" customHeight="1" x14ac:dyDescent="0.25">
      <c r="H12" s="3"/>
      <c r="W12" s="21"/>
      <c r="X12" s="21"/>
      <c r="Y12" s="21"/>
    </row>
    <row r="13" spans="1:26" ht="45" customHeight="1" x14ac:dyDescent="0.25">
      <c r="H13" s="3"/>
      <c r="W13" s="21"/>
      <c r="X13" s="21"/>
      <c r="Y13" s="21"/>
    </row>
    <row r="14" spans="1:26" ht="45" customHeight="1" x14ac:dyDescent="0.25">
      <c r="H14" s="3"/>
      <c r="W14" s="21"/>
      <c r="X14" s="21"/>
      <c r="Y14" s="21"/>
    </row>
    <row r="15" spans="1:26" ht="45" customHeight="1" x14ac:dyDescent="0.25">
      <c r="H15" s="3"/>
      <c r="W15" s="21"/>
      <c r="X15" s="21"/>
      <c r="Y15" s="21"/>
    </row>
    <row r="16" spans="1:26" ht="45" customHeight="1" x14ac:dyDescent="0.25">
      <c r="H16" s="3"/>
      <c r="W16" s="21"/>
      <c r="X16" s="21"/>
      <c r="Y16" s="21"/>
    </row>
    <row r="17" spans="1:25" ht="45" customHeight="1" x14ac:dyDescent="0.25">
      <c r="H17" s="3"/>
      <c r="W17" s="21"/>
      <c r="X17" s="21"/>
      <c r="Y17" s="21"/>
    </row>
    <row r="18" spans="1:25" ht="45" customHeight="1" x14ac:dyDescent="0.25">
      <c r="A18" t="s">
        <v>63</v>
      </c>
      <c r="C18"/>
      <c r="G18"/>
      <c r="I18"/>
      <c r="J18"/>
      <c r="K18"/>
      <c r="L18" s="4">
        <f>SUBTOTAL(109,Tableau_suivi[L])</f>
        <v>40.700000000000003</v>
      </c>
      <c r="M18"/>
      <c r="N18" s="4">
        <f>SUBTOTAL(109,Tableau_suivi[h])</f>
        <v>36.5</v>
      </c>
      <c r="O18"/>
      <c r="P18"/>
      <c r="Q18">
        <f>SUBTOTAL(103,Tableau_suivi[Monteur])</f>
        <v>8</v>
      </c>
    </row>
    <row r="19" spans="1:25" ht="45" customHeight="1" x14ac:dyDescent="0.25">
      <c r="S19" s="6"/>
    </row>
    <row r="20" spans="1:25" ht="45" customHeight="1" x14ac:dyDescent="0.25">
      <c r="S20" s="6"/>
    </row>
    <row r="21" spans="1:25" ht="45" customHeight="1" x14ac:dyDescent="0.25">
      <c r="S21" s="6"/>
    </row>
    <row r="22" spans="1:25" ht="45" customHeight="1" x14ac:dyDescent="0.25">
      <c r="S22" s="6"/>
    </row>
    <row r="23" spans="1:25" ht="45" customHeight="1" x14ac:dyDescent="0.25">
      <c r="S23" s="6"/>
    </row>
    <row r="24" spans="1:25" ht="45" customHeight="1" x14ac:dyDescent="0.25">
      <c r="S24" s="6"/>
    </row>
    <row r="25" spans="1:25" ht="45" customHeight="1" x14ac:dyDescent="0.25">
      <c r="S25" s="6"/>
    </row>
    <row r="26" spans="1:25" ht="45" customHeight="1" x14ac:dyDescent="0.25">
      <c r="S26" s="6"/>
    </row>
  </sheetData>
  <conditionalFormatting sqref="B19:B1048576 B10:B17 B1">
    <cfRule type="containsText" dxfId="42" priority="326" operator="containsText" text="sysco">
      <formula>NOT(ISERROR(SEARCH("sysco",B1)))</formula>
    </cfRule>
    <cfRule type="containsText" dxfId="41" priority="327" operator="containsText" text="PROP">
      <formula>NOT(ISERROR(SEARCH("PROP",B1)))</formula>
    </cfRule>
    <cfRule type="containsText" dxfId="40" priority="328" operator="containsText" text="LOG">
      <formula>NOT(ISERROR(SEARCH("LOG",B1)))</formula>
    </cfRule>
    <cfRule type="containsText" dxfId="39" priority="329" operator="containsText" text="INS">
      <formula>NOT(ISERROR(SEARCH("INS",B1)))</formula>
    </cfRule>
    <cfRule type="containsText" dxfId="38" priority="330" operator="containsText" text="coque">
      <formula>NOT(ISERROR(SEARCH("coque",B1)))</formula>
    </cfRule>
    <cfRule type="containsText" dxfId="37" priority="331" operator="containsText" text="AVIA">
      <formula>NOT(ISERROR(SEARCH("AVIA",B1)))</formula>
    </cfRule>
  </conditionalFormatting>
  <conditionalFormatting sqref="B4:B8">
    <cfRule type="containsText" dxfId="36" priority="49" operator="containsText" text="sysco"/>
    <cfRule type="containsText" dxfId="35" priority="50" operator="containsText" text="PROP"/>
    <cfRule type="containsText" dxfId="34" priority="51" operator="containsText" text="LOG"/>
    <cfRule type="containsText" dxfId="33" priority="52" operator="containsText" text="INS"/>
    <cfRule type="containsText" dxfId="32" priority="53" operator="containsText" text="coque"/>
    <cfRule type="containsText" dxfId="31" priority="54" operator="containsText" text="AVIA"/>
  </conditionalFormatting>
  <conditionalFormatting sqref="B9">
    <cfRule type="containsText" dxfId="30" priority="266" operator="containsText" text="sysco"/>
    <cfRule type="containsText" dxfId="29" priority="267" operator="containsText" text="PROP"/>
    <cfRule type="containsText" dxfId="28" priority="268" operator="containsText" text="LOG"/>
    <cfRule type="containsText" dxfId="27" priority="269" operator="containsText" text="INS"/>
    <cfRule type="containsText" dxfId="26" priority="270" operator="containsText" text="coque"/>
    <cfRule type="containsText" dxfId="25" priority="271" operator="containsText" text="AVIA"/>
  </conditionalFormatting>
  <conditionalFormatting sqref="B3">
    <cfRule type="containsText" dxfId="24" priority="13" operator="containsText" text="sysco"/>
    <cfRule type="containsText" dxfId="23" priority="14" operator="containsText" text="PROP"/>
    <cfRule type="containsText" dxfId="22" priority="15" operator="containsText" text="LOG"/>
    <cfRule type="containsText" dxfId="21" priority="16" operator="containsText" text="INS"/>
    <cfRule type="containsText" dxfId="20" priority="17" operator="containsText" text="coque"/>
    <cfRule type="containsText" dxfId="19" priority="18" operator="containsText" text="AVIA"/>
  </conditionalFormatting>
  <dataValidations count="2">
    <dataValidation allowBlank="1" showInputMessage="1" showErrorMessage="1" promptTitle="Note de calculs" prompt="Mettre le numero de la note de calculs, voir faire clique droit puis  liens. séléctionner la note de calculs préalablement enregistré. Et changer le nom du liens en ne gardant que le numéro de la note de calculs. Cela permet de compléter le suivis des NDC" sqref="W3" xr:uid="{6B290CF4-62A1-439B-9107-79BE6D8B28E2}"/>
    <dataValidation allowBlank="1" showInputMessage="1" showErrorMessage="1" promptTitle="plan" prompt="Mettre le numero du plan, voir faire clique droit puis  liens. séléctionner le plan préalablement enregistré. Et changer le nom du liens en ne gardant que le numéro du plan. Cela permet de compléter le suivis des NDC" sqref="X3" xr:uid="{F235C2B7-78E6-4081-AB62-5DA0E3FE8B44}"/>
  </dataValidations>
  <hyperlinks>
    <hyperlink ref="W4" r:id="rId1" xr:uid="{0115F71B-9934-4F3B-85CD-6854C74E52AE}"/>
    <hyperlink ref="X4" r:id="rId2" xr:uid="{21BF61FF-275D-4960-A6EB-3C7FDC911871}"/>
    <hyperlink ref="Y4" r:id="rId3" xr:uid="{AECF6E23-096F-45D7-95C7-0309215A633B}"/>
    <hyperlink ref="W5" r:id="rId4" xr:uid="{7B2D7207-D006-4C2D-B5A6-1B859F6E96B9}"/>
    <hyperlink ref="X5" r:id="rId5" xr:uid="{9CB4F31F-02D1-44BF-9EAF-5BB452B9055D}"/>
    <hyperlink ref="Y5" r:id="rId6" xr:uid="{FB433A43-9ACC-48E6-B786-850B3315F99A}"/>
  </hyperlinks>
  <pageMargins left="0.25" right="0.25" top="0.75" bottom="0.75" header="0.3" footer="0.3"/>
  <pageSetup paperSize="9" scale="10" fitToHeight="0" orientation="landscape" r:id="rId7"/>
  <tableParts count="1">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SUIVI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2018-01-26T14:52:06Z</dcterms:created>
  <dcterms:modified xsi:type="dcterms:W3CDTF">2018-01-26T15:05:18Z</dcterms:modified>
</cp:coreProperties>
</file>