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E:\Documents\Professionnel\Dynamique Vision\Outils Excel\Nautilux\Nautilux debogage\"/>
    </mc:Choice>
  </mc:AlternateContent>
  <xr:revisionPtr revIDLastSave="0" documentId="8_{337B633C-696A-4CA5-A13D-5B24564EE9ED}" xr6:coauthVersionLast="45" xr6:coauthVersionMax="45" xr10:uidLastSave="{00000000-0000-0000-0000-000000000000}"/>
  <bookViews>
    <workbookView xWindow="-120" yWindow="-120" windowWidth="29040" windowHeight="17640" xr2:uid="{CBA75907-71F3-45C1-92AE-9035DE5ACAA0}"/>
  </bookViews>
  <sheets>
    <sheet name="Feuil1" sheetId="1" r:id="rId1"/>
  </sheets>
  <externalReferences>
    <externalReference r:id="rId2"/>
  </externalReferences>
  <definedNames>
    <definedName name="Date_Debut_exer">[1]Parametres!$C$178</definedName>
    <definedName name="Date_Fin_Exer">[1]Parametres!$C$179</definedName>
    <definedName name="Date_Fin_Exer_Prec">[1]Parametres!$C$175</definedName>
  </definedNames>
  <calcPr calcId="18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9" i="1" l="1"/>
  <c r="H8" i="1"/>
  <c r="H7" i="1"/>
  <c r="H6" i="1"/>
  <c r="H5" i="1"/>
  <c r="H4" i="1"/>
  <c r="H3" i="1"/>
  <c r="U3" i="1"/>
  <c r="U4" i="1"/>
  <c r="U5" i="1"/>
  <c r="U6" i="1"/>
  <c r="U7" i="1"/>
  <c r="U8" i="1"/>
  <c r="U9" i="1"/>
</calcChain>
</file>

<file path=xl/sharedStrings.xml><?xml version="1.0" encoding="utf-8"?>
<sst xmlns="http://schemas.openxmlformats.org/spreadsheetml/2006/main" count="43" uniqueCount="29">
  <si>
    <t>Référence calendaire de l'exercice</t>
  </si>
  <si>
    <t>1</t>
  </si>
  <si>
    <t>2</t>
  </si>
  <si>
    <t>3</t>
  </si>
  <si>
    <t>4</t>
  </si>
  <si>
    <t>5</t>
  </si>
  <si>
    <t>6</t>
  </si>
  <si>
    <t>7</t>
  </si>
  <si>
    <t>8</t>
  </si>
  <si>
    <t>9</t>
  </si>
  <si>
    <t>10</t>
  </si>
  <si>
    <t>11</t>
  </si>
  <si>
    <t>12</t>
  </si>
  <si>
    <t>Exercice comptable</t>
  </si>
  <si>
    <t>N-1</t>
  </si>
  <si>
    <t>Date début</t>
  </si>
  <si>
    <t>Fin d'exercie</t>
  </si>
  <si>
    <t>En cours</t>
  </si>
  <si>
    <t>Date entrée</t>
  </si>
  <si>
    <t>Date Sortie</t>
  </si>
  <si>
    <t>Reconstitution du calendrier comptable à partir des deux tableaux du dessous représentant les deux années civiles</t>
  </si>
  <si>
    <t>Salarié1</t>
  </si>
  <si>
    <t>Salarié2</t>
  </si>
  <si>
    <t>Salarié3</t>
  </si>
  <si>
    <t>Salarié4</t>
  </si>
  <si>
    <t>Salarié5</t>
  </si>
  <si>
    <t>Salarié6</t>
  </si>
  <si>
    <t>Salarié7</t>
  </si>
  <si>
    <t>Le but est d'alimenter le tableau des salariés avec les références calendaires en fonction de leur date d'entrée et date de sortie, sachant que la période comptable peut changer, et que la position des mois peu donc bouger. Le cas le plus facile le salarié est entré avant le début d'exercice, n'est pas sorti ou sa date de sortie est prévue après la fin de l'exercice,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</si>
</sst>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dd/mm/yy;@"/>
    <numFmt numFmtId="165" formatCode="_(* #,##0.00_);_(* \(#,##0.00\);_(* &quot;-&quot;??_);_(@_)"/>
    <numFmt numFmtId="166" formatCode="0&quot; j&quot;"/>
    <numFmt numFmtId="168" formatCode="mmmm"/>
  </numFmts>
  <fonts count="8"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8"/>
      <color theme="1"/>
      <name val="Calibri"/>
      <family val="2"/>
      <scheme val="minor"/>
    </font>
    <font>
      <sz val="16"/>
      <color rgb="FFFF0000"/>
      <name val="Calibri"/>
      <family val="2"/>
      <scheme val="minor"/>
    </font>
    <font>
      <sz val="16"/>
      <color theme="4" tint="-0.249977111117893"/>
      <name val="Calibri"/>
      <family val="2"/>
      <scheme val="minor"/>
    </font>
    <font>
      <sz val="8"/>
      <name val="Calibri"/>
      <family val="2"/>
      <scheme val="minor"/>
    </font>
  </fonts>
  <fills count="16">
    <fill>
      <patternFill patternType="none"/>
    </fill>
    <fill>
      <patternFill patternType="gray125"/>
    </fill>
    <fill>
      <patternFill patternType="solid">
        <fgColor rgb="FFE1EC06"/>
        <bgColor indexed="64"/>
      </patternFill>
    </fill>
    <fill>
      <patternFill patternType="solid">
        <fgColor rgb="FFFAFDAB"/>
        <bgColor indexed="64"/>
      </patternFill>
    </fill>
    <fill>
      <patternFill patternType="solid">
        <fgColor theme="4" tint="0.59999389629810485"/>
        <bgColor indexed="64"/>
      </patternFill>
    </fill>
    <fill>
      <patternFill patternType="solid">
        <fgColor theme="8" tint="0.59996337778862885"/>
        <bgColor indexed="64"/>
      </patternFill>
    </fill>
    <fill>
      <patternFill patternType="solid">
        <fgColor theme="4"/>
        <bgColor indexed="64"/>
      </patternFill>
    </fill>
    <fill>
      <patternFill patternType="solid">
        <fgColor theme="8" tint="0.79998168889431442"/>
        <bgColor indexed="64"/>
      </patternFill>
    </fill>
    <fill>
      <gradientFill degree="90">
        <stop position="0">
          <color theme="0" tint="-5.0965910824915313E-2"/>
        </stop>
        <stop position="1">
          <color theme="0" tint="-0.34900967436750391"/>
        </stop>
      </gradientFill>
    </fill>
    <fill>
      <patternFill patternType="solid">
        <fgColor rgb="FFC4FF3F"/>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rgb="FFFF00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3" borderId="1" applyProtection="0">
      <alignment horizontal="center" vertical="center"/>
    </xf>
    <xf numFmtId="14" fontId="1" fillId="3" borderId="1" applyProtection="0">
      <alignment horizontal="center" vertical="center"/>
    </xf>
  </cellStyleXfs>
  <cellXfs count="27">
    <xf numFmtId="0" fontId="0" fillId="0" borderId="0" xfId="0"/>
    <xf numFmtId="164" fontId="0" fillId="2" borderId="1" xfId="0" applyNumberFormat="1" applyFill="1" applyBorder="1" applyAlignment="1">
      <alignment horizontal="center" vertical="center" wrapText="1"/>
    </xf>
    <xf numFmtId="9" fontId="1" fillId="3" borderId="1" xfId="2" applyFill="1" applyBorder="1" applyAlignment="1" applyProtection="1">
      <alignment horizontal="center" vertical="center"/>
      <protection locked="0"/>
    </xf>
    <xf numFmtId="0" fontId="0" fillId="3" borderId="1" xfId="0" applyFill="1" applyBorder="1" applyAlignment="1" applyProtection="1">
      <alignment horizontal="center" vertical="center" wrapText="1"/>
      <protection locked="0"/>
    </xf>
    <xf numFmtId="0" fontId="0" fillId="4" borderId="1" xfId="0" applyFill="1" applyBorder="1" applyAlignment="1">
      <alignment horizontal="center" vertical="center" wrapText="1"/>
    </xf>
    <xf numFmtId="166" fontId="0" fillId="5" borderId="1" xfId="1" applyNumberFormat="1" applyFont="1" applyFill="1" applyBorder="1" applyAlignment="1">
      <alignment horizontal="center"/>
    </xf>
    <xf numFmtId="166" fontId="3" fillId="6" borderId="1" xfId="1" applyNumberFormat="1" applyFont="1" applyFill="1" applyBorder="1" applyAlignment="1">
      <alignment horizontal="center"/>
    </xf>
    <xf numFmtId="1" fontId="4" fillId="7" borderId="2" xfId="0" applyNumberFormat="1" applyFont="1" applyFill="1" applyBorder="1" applyAlignment="1" applyProtection="1">
      <alignment horizontal="center" vertical="center"/>
      <protection hidden="1"/>
    </xf>
    <xf numFmtId="1" fontId="4" fillId="7" borderId="3" xfId="0" applyNumberFormat="1" applyFont="1" applyFill="1" applyBorder="1" applyAlignment="1" applyProtection="1">
      <alignment horizontal="center" vertical="center"/>
      <protection hidden="1"/>
    </xf>
    <xf numFmtId="1" fontId="4" fillId="7" borderId="4" xfId="0" applyNumberFormat="1" applyFont="1" applyFill="1" applyBorder="1" applyAlignment="1" applyProtection="1">
      <alignment horizontal="center" vertical="center"/>
      <protection hidden="1"/>
    </xf>
    <xf numFmtId="1" fontId="0" fillId="5" borderId="1" xfId="3" applyNumberFormat="1" applyFont="1" applyFill="1" applyProtection="1">
      <alignment horizontal="center" vertical="center"/>
      <protection hidden="1"/>
    </xf>
    <xf numFmtId="1" fontId="0" fillId="8" borderId="5" xfId="0" applyNumberFormat="1" applyFill="1" applyBorder="1" applyAlignment="1" applyProtection="1">
      <alignment horizontal="center" vertical="center"/>
      <protection hidden="1"/>
    </xf>
    <xf numFmtId="1" fontId="0" fillId="8" borderId="6" xfId="0" applyNumberFormat="1" applyFill="1" applyBorder="1" applyAlignment="1" applyProtection="1">
      <alignment horizontal="center" vertical="center"/>
      <protection hidden="1"/>
    </xf>
    <xf numFmtId="1" fontId="0" fillId="8" borderId="7" xfId="0" applyNumberFormat="1" applyFill="1" applyBorder="1" applyAlignment="1" applyProtection="1">
      <alignment horizontal="center" vertical="center"/>
      <protection hidden="1"/>
    </xf>
    <xf numFmtId="0" fontId="0" fillId="7" borderId="0" xfId="0" applyFill="1" applyAlignment="1" applyProtection="1">
      <alignment horizontal="center" vertical="center"/>
      <protection hidden="1"/>
    </xf>
    <xf numFmtId="49" fontId="0" fillId="7" borderId="1" xfId="0" quotePrefix="1" applyNumberFormat="1" applyFill="1" applyBorder="1" applyAlignment="1" applyProtection="1">
      <alignment horizontal="center" vertical="center"/>
      <protection hidden="1"/>
    </xf>
    <xf numFmtId="49" fontId="0" fillId="7" borderId="1" xfId="0" applyNumberFormat="1" applyFill="1" applyBorder="1" applyAlignment="1" applyProtection="1">
      <alignment horizontal="center" vertical="center"/>
      <protection hidden="1"/>
    </xf>
    <xf numFmtId="0" fontId="5" fillId="9" borderId="1" xfId="0" applyFont="1" applyFill="1" applyBorder="1" applyAlignment="1" applyProtection="1">
      <alignment horizontal="center" vertical="center" wrapText="1"/>
      <protection hidden="1"/>
    </xf>
    <xf numFmtId="0" fontId="6" fillId="10" borderId="1" xfId="0" applyFont="1" applyFill="1" applyBorder="1" applyAlignment="1" applyProtection="1">
      <alignment horizontal="center" wrapText="1"/>
      <protection hidden="1"/>
    </xf>
    <xf numFmtId="0" fontId="0" fillId="11" borderId="1" xfId="0" applyFill="1" applyBorder="1" applyProtection="1">
      <protection hidden="1"/>
    </xf>
    <xf numFmtId="14" fontId="0" fillId="3" borderId="1" xfId="4" applyFont="1" applyProtection="1">
      <alignment horizontal="center" vertical="center"/>
      <protection locked="0" hidden="1"/>
    </xf>
    <xf numFmtId="14" fontId="1" fillId="3" borderId="1" xfId="4" applyProtection="1">
      <alignment horizontal="center" vertical="center"/>
      <protection locked="0" hidden="1"/>
    </xf>
    <xf numFmtId="0" fontId="0" fillId="10" borderId="1" xfId="0" applyFill="1" applyBorder="1" applyAlignment="1">
      <alignment horizontal="center" vertical="center"/>
    </xf>
    <xf numFmtId="168" fontId="0" fillId="12" borderId="1" xfId="0" applyNumberFormat="1" applyFill="1" applyBorder="1" applyAlignment="1" applyProtection="1">
      <alignment horizontal="center" vertical="center" wrapText="1"/>
      <protection hidden="1"/>
    </xf>
    <xf numFmtId="0" fontId="0" fillId="13" borderId="0" xfId="0" applyFill="1"/>
    <xf numFmtId="0" fontId="0" fillId="14" borderId="1" xfId="0" applyFill="1" applyBorder="1" applyAlignment="1">
      <alignment horizontal="center"/>
    </xf>
    <xf numFmtId="0" fontId="2" fillId="15" borderId="0" xfId="0" applyFont="1" applyFill="1" applyAlignment="1">
      <alignment horizontal="center" wrapText="1"/>
    </xf>
  </cellXfs>
  <cellStyles count="5">
    <cellStyle name="Milliers" xfId="1" builtinId="3"/>
    <cellStyle name="Normal" xfId="0" builtinId="0"/>
    <cellStyle name="Pourcentage" xfId="2" builtinId="5"/>
    <cellStyle name="Saisie Centrée" xfId="3" xr:uid="{7FA7DC5B-3CB0-4E08-99CE-DAFE22A2BE88}"/>
    <cellStyle name="Saisie_Date" xfId="4" xr:uid="{632D96BB-08C3-4465-B94C-73D18D7C521B}"/>
  </cellStyles>
  <dxfs count="27">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523875</xdr:colOff>
      <xdr:row>2</xdr:row>
      <xdr:rowOff>114300</xdr:rowOff>
    </xdr:from>
    <xdr:to>
      <xdr:col>8</xdr:col>
      <xdr:colOff>276225</xdr:colOff>
      <xdr:row>13</xdr:row>
      <xdr:rowOff>76200</xdr:rowOff>
    </xdr:to>
    <xdr:cxnSp macro="">
      <xdr:nvCxnSpPr>
        <xdr:cNvPr id="3" name="Connecteur droit avec flèche 2">
          <a:extLst>
            <a:ext uri="{FF2B5EF4-FFF2-40B4-BE49-F238E27FC236}">
              <a16:creationId xmlns:a16="http://schemas.microsoft.com/office/drawing/2014/main" id="{16A063F4-076A-4BBF-B0AF-2BB6C0EB7AE3}"/>
            </a:ext>
          </a:extLst>
        </xdr:cNvPr>
        <xdr:cNvCxnSpPr/>
      </xdr:nvCxnSpPr>
      <xdr:spPr>
        <a:xfrm flipV="1">
          <a:off x="523875" y="495300"/>
          <a:ext cx="5848350" cy="2162175"/>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3</xdr:col>
      <xdr:colOff>695325</xdr:colOff>
      <xdr:row>1</xdr:row>
      <xdr:rowOff>123825</xdr:rowOff>
    </xdr:from>
    <xdr:to>
      <xdr:col>8</xdr:col>
      <xdr:colOff>66675</xdr:colOff>
      <xdr:row>3</xdr:row>
      <xdr:rowOff>66675</xdr:rowOff>
    </xdr:to>
    <xdr:cxnSp macro="">
      <xdr:nvCxnSpPr>
        <xdr:cNvPr id="5" name="Connecteur droit avec flèche 4">
          <a:extLst>
            <a:ext uri="{FF2B5EF4-FFF2-40B4-BE49-F238E27FC236}">
              <a16:creationId xmlns:a16="http://schemas.microsoft.com/office/drawing/2014/main" id="{C7116454-62D4-4E61-AE6F-FD400C993E43}"/>
            </a:ext>
          </a:extLst>
        </xdr:cNvPr>
        <xdr:cNvCxnSpPr/>
      </xdr:nvCxnSpPr>
      <xdr:spPr>
        <a:xfrm flipV="1">
          <a:off x="2981325" y="314325"/>
          <a:ext cx="3181350" cy="32385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Professionnel/Dynamique%20Vision/Outils%20Excel/Nautilux/NAUTILUX.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tion_Produit"/>
      <sheetName val="Acces"/>
      <sheetName val="Utilisateurs"/>
      <sheetName val="Droits"/>
      <sheetName val="Page de garde"/>
      <sheetName val="Impr_Previs"/>
      <sheetName val="Menu General"/>
      <sheetName val="Menu Previsions"/>
      <sheetName val="Menu commercial"/>
      <sheetName val="Menu Outils"/>
      <sheetName val="Menu Impression"/>
      <sheetName val="Aide"/>
      <sheetName val="Parametres"/>
      <sheetName val="Calendrier"/>
      <sheetName val="Heures potentielles"/>
      <sheetName val="Resultat N-1"/>
      <sheetName val="Heures N-1"/>
      <sheetName val="Performance"/>
      <sheetName val="Agents commerciaux"/>
      <sheetName val="Objectif com"/>
      <sheetName val="Objectif Global"/>
      <sheetName val="TC_Objectif_Global"/>
      <sheetName val="Objectif croisé"/>
      <sheetName val="Ventes"/>
      <sheetName val="Achats"/>
      <sheetName val="Ventes Mo"/>
      <sheetName val="Salariés Productifs"/>
      <sheetName val="TC_Heures"/>
      <sheetName val="Intérimaires"/>
      <sheetName val="Sous-traitance"/>
      <sheetName val="Salaires commerciaux"/>
      <sheetName val="Salariés autres"/>
      <sheetName val="Autres charges personnel"/>
      <sheetName val="Investissements"/>
      <sheetName val="Financement"/>
      <sheetName val="Simul_Emprunt"/>
      <sheetName val="Credits bails"/>
      <sheetName val="Emprunts"/>
      <sheetName val="Frais variables"/>
      <sheetName val="Frais généraux"/>
      <sheetName val="Frais commerciaux"/>
      <sheetName val="Frais Financiers"/>
      <sheetName val="Charges except"/>
      <sheetName val="Ventil FG"/>
      <sheetName val="Ventil CA"/>
      <sheetName val="Indicateur Previs"/>
      <sheetName val="Coherence budgetaire"/>
      <sheetName val="Resultat Prev"/>
      <sheetName val="Saisie_Doc"/>
      <sheetName val="Data_Client"/>
      <sheetName val="Data_Doc"/>
      <sheetName val="Indicateurs"/>
      <sheetName val="Analyse_Doc"/>
      <sheetName val="Impr_Doc"/>
      <sheetName val="TC_FG"/>
      <sheetName val="TC_CA"/>
      <sheetName val="TC_Data_Doc"/>
      <sheetName val="Ctrl_Budgetaire"/>
      <sheetName val="Resultat Analyse"/>
      <sheetName val="Selection"/>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75">
          <cell r="C175">
            <v>43738</v>
          </cell>
        </row>
        <row r="178">
          <cell r="C178">
            <v>43739</v>
          </cell>
        </row>
        <row r="179">
          <cell r="C179">
            <v>44104</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112DF-0EDF-4FB9-A315-CC761141A124}">
  <dimension ref="A1:V31"/>
  <sheetViews>
    <sheetView tabSelected="1" workbookViewId="0">
      <selection activeCell="E25" sqref="E25:P27"/>
    </sheetView>
  </sheetViews>
  <sheetFormatPr baseColWidth="10" defaultRowHeight="15" x14ac:dyDescent="0.25"/>
  <sheetData>
    <row r="1" spans="1:22" x14ac:dyDescent="0.25">
      <c r="C1" s="22" t="s">
        <v>18</v>
      </c>
      <c r="D1" s="22" t="s">
        <v>19</v>
      </c>
    </row>
    <row r="2" spans="1:22" x14ac:dyDescent="0.25">
      <c r="C2" s="22"/>
      <c r="D2" s="22"/>
      <c r="I2" s="23">
        <v>43769</v>
      </c>
      <c r="J2" s="23">
        <v>43799</v>
      </c>
      <c r="K2" s="23">
        <v>43830</v>
      </c>
      <c r="L2" s="23">
        <v>43861</v>
      </c>
      <c r="M2" s="23">
        <v>43890</v>
      </c>
      <c r="N2" s="23">
        <v>43921</v>
      </c>
      <c r="O2" s="23">
        <v>43951</v>
      </c>
      <c r="P2" s="23">
        <v>43982</v>
      </c>
      <c r="Q2" s="23">
        <v>44012</v>
      </c>
      <c r="R2" s="23">
        <v>44043</v>
      </c>
      <c r="S2" s="23">
        <v>44074</v>
      </c>
      <c r="T2" s="23">
        <v>44104</v>
      </c>
    </row>
    <row r="3" spans="1:22" x14ac:dyDescent="0.25">
      <c r="A3" s="25" t="s">
        <v>21</v>
      </c>
      <c r="B3" s="25"/>
      <c r="C3" s="1">
        <v>41921</v>
      </c>
      <c r="D3" s="1"/>
      <c r="E3" s="2">
        <v>0.75</v>
      </c>
      <c r="F3" s="3">
        <v>39</v>
      </c>
      <c r="G3" s="3">
        <v>5</v>
      </c>
      <c r="H3" s="4">
        <f>IF(OR(F3=0,G3=0),0,+F3/G3)</f>
        <v>7.8</v>
      </c>
      <c r="I3" s="5"/>
      <c r="J3" s="5"/>
      <c r="K3" s="5"/>
      <c r="L3" s="5"/>
      <c r="M3" s="5"/>
      <c r="N3" s="5"/>
      <c r="O3" s="5"/>
      <c r="P3" s="5"/>
      <c r="Q3" s="5"/>
      <c r="R3" s="5"/>
      <c r="S3" s="5"/>
      <c r="T3" s="5"/>
      <c r="U3" s="6">
        <f>SUM(I3:T3)</f>
        <v>0</v>
      </c>
    </row>
    <row r="4" spans="1:22" x14ac:dyDescent="0.25">
      <c r="A4" s="25" t="s">
        <v>22</v>
      </c>
      <c r="B4" s="25"/>
      <c r="C4" s="1">
        <v>41921</v>
      </c>
      <c r="D4" s="1">
        <v>44561</v>
      </c>
      <c r="E4" s="2">
        <v>0.75</v>
      </c>
      <c r="F4" s="3">
        <v>39</v>
      </c>
      <c r="G4" s="3">
        <v>5</v>
      </c>
      <c r="H4" s="4">
        <f>IF(OR(F4=0,G4=0),0,+F4/G4)</f>
        <v>7.8</v>
      </c>
      <c r="I4" s="5"/>
      <c r="J4" s="5"/>
      <c r="K4" s="5"/>
      <c r="L4" s="5"/>
      <c r="M4" s="5"/>
      <c r="N4" s="5"/>
      <c r="O4" s="5"/>
      <c r="P4" s="5"/>
      <c r="Q4" s="5"/>
      <c r="R4" s="5"/>
      <c r="S4" s="5"/>
      <c r="T4" s="5"/>
      <c r="U4" s="6">
        <f t="shared" ref="U4:U9" si="0">SUM(I4:T4)</f>
        <v>0</v>
      </c>
    </row>
    <row r="5" spans="1:22" x14ac:dyDescent="0.25">
      <c r="A5" s="25" t="s">
        <v>23</v>
      </c>
      <c r="B5" s="25"/>
      <c r="C5" s="1">
        <v>41921</v>
      </c>
      <c r="D5" s="1">
        <v>43921</v>
      </c>
      <c r="E5" s="2">
        <v>0.75</v>
      </c>
      <c r="F5" s="3">
        <v>39</v>
      </c>
      <c r="G5" s="3">
        <v>5</v>
      </c>
      <c r="H5" s="4">
        <f>IF(OR(F5=0,G5=0),0,+F5/G5)</f>
        <v>7.8</v>
      </c>
      <c r="I5" s="5"/>
      <c r="J5" s="5"/>
      <c r="K5" s="5"/>
      <c r="L5" s="5"/>
      <c r="M5" s="5"/>
      <c r="N5" s="5"/>
      <c r="O5" s="5"/>
      <c r="P5" s="5"/>
      <c r="Q5" s="5"/>
      <c r="R5" s="5"/>
      <c r="S5" s="5"/>
      <c r="T5" s="5"/>
      <c r="U5" s="6">
        <f t="shared" si="0"/>
        <v>0</v>
      </c>
    </row>
    <row r="6" spans="1:22" x14ac:dyDescent="0.25">
      <c r="A6" s="25" t="s">
        <v>24</v>
      </c>
      <c r="B6" s="25"/>
      <c r="C6" s="1">
        <v>43889</v>
      </c>
      <c r="D6" s="1"/>
      <c r="E6" s="2">
        <v>0.75</v>
      </c>
      <c r="F6" s="3">
        <v>39</v>
      </c>
      <c r="G6" s="3">
        <v>5</v>
      </c>
      <c r="H6" s="4">
        <f t="shared" ref="H6:H9" si="1">IF(OR(F6=0,G6=0),0,+F6/G6)</f>
        <v>7.8</v>
      </c>
      <c r="I6" s="5"/>
      <c r="J6" s="5"/>
      <c r="K6" s="5"/>
      <c r="L6" s="5"/>
      <c r="M6" s="5"/>
      <c r="N6" s="5"/>
      <c r="O6" s="5"/>
      <c r="P6" s="5"/>
      <c r="Q6" s="5"/>
      <c r="R6" s="5"/>
      <c r="S6" s="5"/>
      <c r="T6" s="5"/>
      <c r="U6" s="6">
        <f t="shared" si="0"/>
        <v>0</v>
      </c>
    </row>
    <row r="7" spans="1:22" x14ac:dyDescent="0.25">
      <c r="A7" s="25" t="s">
        <v>25</v>
      </c>
      <c r="B7" s="25"/>
      <c r="C7" s="1">
        <v>43862</v>
      </c>
      <c r="D7" s="1">
        <v>44561</v>
      </c>
      <c r="E7" s="2">
        <v>0.75</v>
      </c>
      <c r="F7" s="3">
        <v>39</v>
      </c>
      <c r="G7" s="3">
        <v>5</v>
      </c>
      <c r="H7" s="4">
        <f t="shared" si="1"/>
        <v>7.8</v>
      </c>
      <c r="I7" s="5"/>
      <c r="J7" s="5"/>
      <c r="K7" s="5"/>
      <c r="L7" s="5"/>
      <c r="M7" s="5"/>
      <c r="N7" s="5"/>
      <c r="O7" s="5"/>
      <c r="P7" s="5"/>
      <c r="Q7" s="5"/>
      <c r="R7" s="5"/>
      <c r="S7" s="5"/>
      <c r="T7" s="5"/>
      <c r="U7" s="6">
        <f t="shared" si="0"/>
        <v>0</v>
      </c>
    </row>
    <row r="8" spans="1:22" x14ac:dyDescent="0.25">
      <c r="A8" s="25" t="s">
        <v>26</v>
      </c>
      <c r="B8" s="25"/>
      <c r="C8" s="1">
        <v>43862</v>
      </c>
      <c r="D8" s="1">
        <v>43921</v>
      </c>
      <c r="E8" s="2">
        <v>0.75</v>
      </c>
      <c r="F8" s="3">
        <v>39</v>
      </c>
      <c r="G8" s="3">
        <v>5</v>
      </c>
      <c r="H8" s="4">
        <f t="shared" si="1"/>
        <v>7.8</v>
      </c>
      <c r="I8" s="5"/>
      <c r="J8" s="5"/>
      <c r="K8" s="5"/>
      <c r="L8" s="5"/>
      <c r="M8" s="5"/>
      <c r="N8" s="5"/>
      <c r="O8" s="5"/>
      <c r="P8" s="5"/>
      <c r="Q8" s="5"/>
      <c r="R8" s="5"/>
      <c r="S8" s="5"/>
      <c r="T8" s="5"/>
      <c r="U8" s="6">
        <f t="shared" si="0"/>
        <v>0</v>
      </c>
    </row>
    <row r="9" spans="1:22" x14ac:dyDescent="0.25">
      <c r="A9" s="25" t="s">
        <v>27</v>
      </c>
      <c r="B9" s="25"/>
      <c r="C9" s="1">
        <v>44561</v>
      </c>
      <c r="D9" s="1"/>
      <c r="E9" s="2">
        <v>0.75</v>
      </c>
      <c r="F9" s="3">
        <v>39</v>
      </c>
      <c r="G9" s="3">
        <v>5</v>
      </c>
      <c r="H9" s="4">
        <f t="shared" si="1"/>
        <v>7.8</v>
      </c>
      <c r="I9" s="5"/>
      <c r="J9" s="5"/>
      <c r="K9" s="5"/>
      <c r="L9" s="5"/>
      <c r="M9" s="5"/>
      <c r="N9" s="5"/>
      <c r="O9" s="5"/>
      <c r="P9" s="5"/>
      <c r="Q9" s="5"/>
      <c r="R9" s="5"/>
      <c r="S9" s="5"/>
      <c r="T9" s="5"/>
      <c r="U9" s="6">
        <f t="shared" si="0"/>
        <v>0</v>
      </c>
    </row>
    <row r="12" spans="1:22" ht="23.25" x14ac:dyDescent="0.25">
      <c r="A12" s="7" t="s">
        <v>0</v>
      </c>
      <c r="B12" s="8"/>
      <c r="C12" s="8"/>
      <c r="D12" s="8"/>
      <c r="E12" s="8"/>
      <c r="F12" s="8"/>
      <c r="G12" s="8"/>
      <c r="H12" s="8"/>
      <c r="I12" s="8"/>
      <c r="J12" s="8"/>
      <c r="K12" s="8"/>
      <c r="L12" s="9"/>
      <c r="M12" s="24"/>
      <c r="N12" s="24"/>
      <c r="O12" s="24"/>
      <c r="P12" s="24"/>
      <c r="Q12" s="24"/>
      <c r="R12" s="24"/>
      <c r="S12" s="24"/>
      <c r="T12" s="24"/>
      <c r="U12" s="24"/>
      <c r="V12" s="24"/>
    </row>
    <row r="13" spans="1:22" x14ac:dyDescent="0.25">
      <c r="A13" s="10">
        <v>10</v>
      </c>
      <c r="B13" s="10">
        <v>11</v>
      </c>
      <c r="C13" s="10">
        <v>12</v>
      </c>
      <c r="D13" s="10">
        <v>1</v>
      </c>
      <c r="E13" s="10">
        <v>2</v>
      </c>
      <c r="F13" s="10">
        <v>3</v>
      </c>
      <c r="G13" s="10">
        <v>4</v>
      </c>
      <c r="H13" s="10">
        <v>5</v>
      </c>
      <c r="I13" s="10">
        <v>6</v>
      </c>
      <c r="J13" s="10">
        <v>7</v>
      </c>
      <c r="K13" s="10">
        <v>8</v>
      </c>
      <c r="L13" s="10">
        <v>9</v>
      </c>
      <c r="M13" s="24"/>
      <c r="N13" s="24" t="s">
        <v>20</v>
      </c>
      <c r="O13" s="24"/>
      <c r="P13" s="24"/>
      <c r="Q13" s="24"/>
      <c r="R13" s="24"/>
      <c r="S13" s="24"/>
      <c r="T13" s="24"/>
      <c r="U13" s="24"/>
      <c r="V13" s="24"/>
    </row>
    <row r="14" spans="1:22" x14ac:dyDescent="0.25">
      <c r="A14" s="11">
        <v>23</v>
      </c>
      <c r="B14" s="12">
        <v>19</v>
      </c>
      <c r="C14" s="12">
        <v>21</v>
      </c>
      <c r="D14" s="12">
        <v>22</v>
      </c>
      <c r="E14" s="12">
        <v>20</v>
      </c>
      <c r="F14" s="12">
        <v>22</v>
      </c>
      <c r="G14" s="13">
        <v>21</v>
      </c>
      <c r="H14" s="11">
        <v>18</v>
      </c>
      <c r="I14" s="12">
        <v>21</v>
      </c>
      <c r="J14" s="12">
        <v>22</v>
      </c>
      <c r="K14" s="12">
        <v>21</v>
      </c>
      <c r="L14" s="13">
        <v>22</v>
      </c>
      <c r="M14" s="24"/>
      <c r="N14" s="24"/>
      <c r="O14" s="24"/>
      <c r="P14" s="24"/>
      <c r="Q14" s="24"/>
      <c r="R14" s="24"/>
      <c r="S14" s="24"/>
      <c r="T14" s="24"/>
      <c r="U14" s="24"/>
      <c r="V14" s="24"/>
    </row>
    <row r="15" spans="1:22" x14ac:dyDescent="0.25">
      <c r="A15" s="14"/>
      <c r="B15" s="14"/>
      <c r="C15" s="14"/>
      <c r="D15" s="14"/>
      <c r="E15" s="14"/>
      <c r="F15" s="14"/>
      <c r="G15" s="14"/>
      <c r="H15" s="14"/>
      <c r="I15" s="14"/>
      <c r="J15" s="14"/>
      <c r="K15" s="14"/>
      <c r="L15" s="14"/>
    </row>
    <row r="16" spans="1:22" ht="23.25" x14ac:dyDescent="0.25">
      <c r="A16" s="7">
        <v>2020</v>
      </c>
      <c r="B16" s="8"/>
      <c r="C16" s="8"/>
      <c r="D16" s="8"/>
      <c r="E16" s="8"/>
      <c r="F16" s="8"/>
      <c r="G16" s="8"/>
      <c r="H16" s="8"/>
      <c r="I16" s="8"/>
      <c r="J16" s="8"/>
      <c r="K16" s="8"/>
      <c r="L16" s="9"/>
    </row>
    <row r="17" spans="1:16" x14ac:dyDescent="0.25">
      <c r="A17" s="15" t="s">
        <v>1</v>
      </c>
      <c r="B17" s="16" t="s">
        <v>2</v>
      </c>
      <c r="C17" s="16" t="s">
        <v>3</v>
      </c>
      <c r="D17" s="16" t="s">
        <v>4</v>
      </c>
      <c r="E17" s="16" t="s">
        <v>5</v>
      </c>
      <c r="F17" s="16" t="s">
        <v>6</v>
      </c>
      <c r="G17" s="16" t="s">
        <v>7</v>
      </c>
      <c r="H17" s="16" t="s">
        <v>8</v>
      </c>
      <c r="I17" s="16" t="s">
        <v>9</v>
      </c>
      <c r="J17" s="16" t="s">
        <v>10</v>
      </c>
      <c r="K17" s="16" t="s">
        <v>11</v>
      </c>
      <c r="L17" s="16" t="s">
        <v>12</v>
      </c>
    </row>
    <row r="18" spans="1:16" x14ac:dyDescent="0.25">
      <c r="A18" s="11">
        <v>22</v>
      </c>
      <c r="B18" s="12">
        <v>20</v>
      </c>
      <c r="C18" s="12">
        <v>22</v>
      </c>
      <c r="D18" s="12">
        <v>21</v>
      </c>
      <c r="E18" s="12">
        <v>18</v>
      </c>
      <c r="F18" s="12">
        <v>21</v>
      </c>
      <c r="G18" s="13">
        <v>22</v>
      </c>
      <c r="H18" s="11">
        <v>21</v>
      </c>
      <c r="I18" s="12">
        <v>22</v>
      </c>
      <c r="J18" s="12">
        <v>22</v>
      </c>
      <c r="K18" s="12">
        <v>20</v>
      </c>
      <c r="L18" s="13">
        <v>22</v>
      </c>
    </row>
    <row r="19" spans="1:16" x14ac:dyDescent="0.25">
      <c r="A19" s="14"/>
      <c r="B19" s="14"/>
      <c r="C19" s="14"/>
      <c r="D19" s="14"/>
      <c r="E19" s="14"/>
      <c r="F19" s="14"/>
      <c r="G19" s="14"/>
      <c r="H19" s="14"/>
      <c r="I19" s="14"/>
      <c r="J19" s="14"/>
      <c r="K19" s="14"/>
      <c r="L19" s="14"/>
    </row>
    <row r="20" spans="1:16" ht="23.25" x14ac:dyDescent="0.25">
      <c r="A20" s="7">
        <v>2019</v>
      </c>
      <c r="B20" s="8"/>
      <c r="C20" s="8"/>
      <c r="D20" s="8"/>
      <c r="E20" s="8"/>
      <c r="F20" s="8"/>
      <c r="G20" s="8"/>
      <c r="H20" s="8"/>
      <c r="I20" s="8"/>
      <c r="J20" s="8"/>
      <c r="K20" s="8"/>
      <c r="L20" s="9"/>
    </row>
    <row r="21" spans="1:16" x14ac:dyDescent="0.25">
      <c r="A21" s="15" t="s">
        <v>1</v>
      </c>
      <c r="B21" s="16" t="s">
        <v>2</v>
      </c>
      <c r="C21" s="16" t="s">
        <v>3</v>
      </c>
      <c r="D21" s="16" t="s">
        <v>4</v>
      </c>
      <c r="E21" s="16" t="s">
        <v>5</v>
      </c>
      <c r="F21" s="16" t="s">
        <v>6</v>
      </c>
      <c r="G21" s="16" t="s">
        <v>7</v>
      </c>
      <c r="H21" s="16" t="s">
        <v>8</v>
      </c>
      <c r="I21" s="16" t="s">
        <v>9</v>
      </c>
      <c r="J21" s="16" t="s">
        <v>10</v>
      </c>
      <c r="K21" s="16" t="s">
        <v>11</v>
      </c>
      <c r="L21" s="16" t="s">
        <v>12</v>
      </c>
    </row>
    <row r="22" spans="1:16" x14ac:dyDescent="0.25">
      <c r="A22" s="11">
        <v>22</v>
      </c>
      <c r="B22" s="12">
        <v>20</v>
      </c>
      <c r="C22" s="12">
        <v>21</v>
      </c>
      <c r="D22" s="12">
        <v>21</v>
      </c>
      <c r="E22" s="12">
        <v>20</v>
      </c>
      <c r="F22" s="12">
        <v>19</v>
      </c>
      <c r="G22" s="13">
        <v>23</v>
      </c>
      <c r="H22" s="11">
        <v>21</v>
      </c>
      <c r="I22" s="12">
        <v>21</v>
      </c>
      <c r="J22" s="12">
        <v>23</v>
      </c>
      <c r="K22" s="12">
        <v>19</v>
      </c>
      <c r="L22" s="13">
        <v>21</v>
      </c>
    </row>
    <row r="24" spans="1:16" ht="21" x14ac:dyDescent="0.25">
      <c r="A24" s="17" t="s">
        <v>13</v>
      </c>
      <c r="B24" s="17"/>
    </row>
    <row r="25" spans="1:16" ht="21" customHeight="1" x14ac:dyDescent="0.35">
      <c r="A25" s="18" t="s">
        <v>14</v>
      </c>
      <c r="B25" s="18"/>
      <c r="E25" s="26" t="s">
        <v>28</v>
      </c>
      <c r="F25" s="26"/>
      <c r="G25" s="26"/>
      <c r="H25" s="26"/>
      <c r="I25" s="26"/>
      <c r="J25" s="26"/>
      <c r="K25" s="26"/>
      <c r="L25" s="26"/>
      <c r="M25" s="26"/>
      <c r="N25" s="26"/>
      <c r="O25" s="26"/>
      <c r="P25" s="26"/>
    </row>
    <row r="26" spans="1:16" x14ac:dyDescent="0.25">
      <c r="A26" s="19" t="s">
        <v>15</v>
      </c>
      <c r="B26" s="20">
        <v>43374</v>
      </c>
      <c r="E26" s="26"/>
      <c r="F26" s="26"/>
      <c r="G26" s="26"/>
      <c r="H26" s="26"/>
      <c r="I26" s="26"/>
      <c r="J26" s="26"/>
      <c r="K26" s="26"/>
      <c r="L26" s="26"/>
      <c r="M26" s="26"/>
      <c r="N26" s="26"/>
      <c r="O26" s="26"/>
      <c r="P26" s="26"/>
    </row>
    <row r="27" spans="1:16" x14ac:dyDescent="0.25">
      <c r="A27" s="19" t="s">
        <v>16</v>
      </c>
      <c r="B27" s="20">
        <v>43738</v>
      </c>
      <c r="E27" s="26"/>
      <c r="F27" s="26"/>
      <c r="G27" s="26"/>
      <c r="H27" s="26"/>
      <c r="I27" s="26"/>
      <c r="J27" s="26"/>
      <c r="K27" s="26"/>
      <c r="L27" s="26"/>
      <c r="M27" s="26"/>
      <c r="N27" s="26"/>
      <c r="O27" s="26"/>
      <c r="P27" s="26"/>
    </row>
    <row r="28" spans="1:16" x14ac:dyDescent="0.25">
      <c r="A28" s="19"/>
      <c r="B28" s="19"/>
    </row>
    <row r="29" spans="1:16" ht="21" x14ac:dyDescent="0.35">
      <c r="A29" s="18" t="s">
        <v>17</v>
      </c>
      <c r="B29" s="18"/>
    </row>
    <row r="30" spans="1:16" x14ac:dyDescent="0.25">
      <c r="A30" s="19" t="s">
        <v>15</v>
      </c>
      <c r="B30" s="21">
        <v>43739</v>
      </c>
    </row>
    <row r="31" spans="1:16" x14ac:dyDescent="0.25">
      <c r="A31" s="19" t="s">
        <v>16</v>
      </c>
      <c r="B31" s="21">
        <v>44104</v>
      </c>
    </row>
  </sheetData>
  <mergeCells count="16">
    <mergeCell ref="A7:B7"/>
    <mergeCell ref="A8:B8"/>
    <mergeCell ref="A9:B9"/>
    <mergeCell ref="E25:P27"/>
    <mergeCell ref="A24:B24"/>
    <mergeCell ref="A25:B25"/>
    <mergeCell ref="A29:B29"/>
    <mergeCell ref="C1:C2"/>
    <mergeCell ref="D1:D2"/>
    <mergeCell ref="A3:B3"/>
    <mergeCell ref="A4:B4"/>
    <mergeCell ref="A5:B5"/>
    <mergeCell ref="A6:B6"/>
    <mergeCell ref="A12:L12"/>
    <mergeCell ref="A16:L16"/>
    <mergeCell ref="A20:L20"/>
  </mergeCells>
  <phoneticPr fontId="7" type="noConversion"/>
  <conditionalFormatting sqref="A12">
    <cfRule type="notContainsBlanks" dxfId="11" priority="1">
      <formula>LEN(TRIM(A12))&gt;0</formula>
    </cfRule>
  </conditionalFormatting>
  <conditionalFormatting sqref="A18:L18">
    <cfRule type="timePeriod" dxfId="8" priority="8" timePeriod="today">
      <formula>FLOOR(A18,1)=TODAY()</formula>
    </cfRule>
    <cfRule type="expression" dxfId="7" priority="9">
      <formula>OR(A18=$AH$11,A18=$AH$12,A18=$AH$13,A18=$AH$14,A18=$AH$15,A18=$AH$18,A18=$AH$19,A18=$AH$20,A18=$AH$21,A18=$AH$22,A18=$AH$23)</formula>
    </cfRule>
  </conditionalFormatting>
  <conditionalFormatting sqref="A22:L22">
    <cfRule type="timePeriod" dxfId="6" priority="6" timePeriod="today">
      <formula>FLOOR(A22,1)=TODAY()</formula>
    </cfRule>
    <cfRule type="expression" dxfId="5" priority="7">
      <formula>OR(A22=$AH$11,A22=$AH$12,A22=$AH$13,A22=$AH$14,A22=$AH$15,A22=$AH$18,A22=$AH$19,A22=$AH$20,A22=$AH$21,A22=$AH$22,A22=$AH$23)</formula>
    </cfRule>
  </conditionalFormatting>
  <conditionalFormatting sqref="A14:L14">
    <cfRule type="timePeriod" dxfId="4" priority="4" timePeriod="today">
      <formula>FLOOR(A14,1)=TODAY()</formula>
    </cfRule>
    <cfRule type="expression" dxfId="3" priority="5">
      <formula>OR(A14=$AH$11,A14=$AH$12,A14=$AH$13,A14=$AH$14,A14=$AH$15,A14=$AH$18,A14=$AH$19,A14=$AH$20,A14=$AH$21,A14=$AH$22,A14=$AH$23)</formula>
    </cfRule>
  </conditionalFormatting>
  <conditionalFormatting sqref="A16">
    <cfRule type="notContainsBlanks" dxfId="2" priority="3">
      <formula>LEN(TRIM(A16))&gt;0</formula>
    </cfRule>
  </conditionalFormatting>
  <conditionalFormatting sqref="A20">
    <cfRule type="notContainsBlanks" dxfId="1" priority="2">
      <formula>LEN(TRIM(A20))&gt;0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Dynamique-Vision - André CAFFIN</dc:creator>
  <cp:lastModifiedBy>Dynamique-Vision - André CAFFIN</cp:lastModifiedBy>
  <dcterms:created xsi:type="dcterms:W3CDTF">2019-12-03T21:55:06Z</dcterms:created>
  <dcterms:modified xsi:type="dcterms:W3CDTF">2019-12-03T22:18:21Z</dcterms:modified>
</cp:coreProperties>
</file>