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7374cb6fa89f235/Budget/"/>
    </mc:Choice>
  </mc:AlternateContent>
  <xr:revisionPtr revIDLastSave="103" documentId="8_{E000F398-97B4-4B3A-9CDB-8E5179B163B8}" xr6:coauthVersionLast="46" xr6:coauthVersionMax="46" xr10:uidLastSave="{CF12734E-7AFF-45AB-A9CE-073A425B4412}"/>
  <bookViews>
    <workbookView xWindow="-108" yWindow="-108" windowWidth="22104" windowHeight="11928" activeTab="1" xr2:uid="{E4573BCA-BC67-4453-82F5-DF88DFC2A3D9}"/>
  </bookViews>
  <sheets>
    <sheet name="Base_2020" sheetId="4" r:id="rId1"/>
    <sheet name="Recap" sheetId="2" r:id="rId2"/>
    <sheet name="Base_2020_2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Order1" hidden="1">0</definedName>
    <definedName name="AOUT_Crédit">[1]AOUT!$K$2:$K$16</definedName>
    <definedName name="AOUT_Débit">[1]AOUT!$L$2:$L$300</definedName>
    <definedName name="AvantageGratuitéCarte" localSheetId="0">[2]VISA!$G$108</definedName>
    <definedName name="AvantageGratuitéCarte" localSheetId="2">[2]VISA!$G$108</definedName>
    <definedName name="AvantageGratuitéCarte">#REF!</definedName>
    <definedName name="avec_fond" localSheetId="0">#REF!</definedName>
    <definedName name="avec_fond" localSheetId="2">#REF!</definedName>
    <definedName name="avec_fond">#REF!</definedName>
    <definedName name="AVR_Crédit">[1]AVR!$K$2:$K$16</definedName>
    <definedName name="AVR_Débit">[1]AVR!$L$2:$L$300</definedName>
    <definedName name="Bal_Auto" localSheetId="0">#REF!</definedName>
    <definedName name="Bal_Auto" localSheetId="2">#REF!</definedName>
    <definedName name="Bal_Auto">#REF!</definedName>
    <definedName name="Bal_Autres" localSheetId="0">#REF!</definedName>
    <definedName name="Bal_Autres" localSheetId="2">#REF!</definedName>
    <definedName name="Bal_Autres">#REF!</definedName>
    <definedName name="Bal_Cours" localSheetId="0">#REF!</definedName>
    <definedName name="Bal_Cours" localSheetId="2">#REF!</definedName>
    <definedName name="Bal_Cours">#REF!</definedName>
    <definedName name="Bal_Essence" localSheetId="0">#REF!</definedName>
    <definedName name="Bal_Essence" localSheetId="2">#REF!</definedName>
    <definedName name="Bal_Essence">#REF!</definedName>
    <definedName name="Bal_Maison" localSheetId="0">#REF!</definedName>
    <definedName name="Bal_Maison" localSheetId="2">#REF!</definedName>
    <definedName name="Bal_Maison">#REF!</definedName>
    <definedName name="Bal_Norriture" localSheetId="0">#REF!</definedName>
    <definedName name="Bal_Norriture" localSheetId="2">#REF!</definedName>
    <definedName name="Bal_Norriture">#REF!</definedName>
    <definedName name="Bal_Nourriture" localSheetId="0">#REF!</definedName>
    <definedName name="Bal_Nourriture" localSheetId="2">#REF!</definedName>
    <definedName name="Bal_Nourriture">#REF!</definedName>
    <definedName name="Bal_Projets" localSheetId="0">#REF!</definedName>
    <definedName name="Bal_Projets" localSheetId="2">#REF!</definedName>
    <definedName name="Bal_Projets">#REF!</definedName>
    <definedName name="Bal_Px" localSheetId="0">#REF!</definedName>
    <definedName name="Bal_Px" localSheetId="2">#REF!</definedName>
    <definedName name="Bal_Px">#REF!</definedName>
    <definedName name="Bal_SoinsPersonnels" localSheetId="0">#REF!</definedName>
    <definedName name="Bal_SoinsPersonnels" localSheetId="2">#REF!</definedName>
    <definedName name="Bal_SoinsPersonnels">#REF!</definedName>
    <definedName name="Bal_Sorties" localSheetId="0">#REF!</definedName>
    <definedName name="Bal_Sorties" localSheetId="2">#REF!</definedName>
    <definedName name="Bal_Sorties">#REF!</definedName>
    <definedName name="Bal_Vacances" localSheetId="0">#REF!</definedName>
    <definedName name="Bal_Vacances" localSheetId="2">#REF!</definedName>
    <definedName name="Bal_Vacances">#REF!</definedName>
    <definedName name="Bal_Vêtement" localSheetId="0">#REF!</definedName>
    <definedName name="Bal_Vêtement" localSheetId="2">#REF!</definedName>
    <definedName name="Bal_Vêtement">#REF!</definedName>
    <definedName name="Bal_Vêtements" localSheetId="0">#REF!</definedName>
    <definedName name="Bal_Vêtements" localSheetId="2">#REF!</definedName>
    <definedName name="Bal_Vêtements">#REF!</definedName>
    <definedName name="Bal_Vins" localSheetId="0">#REF!</definedName>
    <definedName name="Bal_Vins" localSheetId="2">#REF!</definedName>
    <definedName name="Bal_Vins">#REF!</definedName>
    <definedName name="Caisse_Date">[3]Caisses_2020!$B$1:$B$65536</definedName>
    <definedName name="ColC" localSheetId="0">#REF!</definedName>
    <definedName name="ColC" localSheetId="2">#REF!</definedName>
    <definedName name="ColC">#REF!</definedName>
    <definedName name="Compteur" localSheetId="0">#REF!</definedName>
    <definedName name="Compteur" localSheetId="2">#REF!</definedName>
    <definedName name="Compteur">#REF!</definedName>
    <definedName name="DateClef" localSheetId="0">#REF!</definedName>
    <definedName name="DateClef" localSheetId="2">#REF!</definedName>
    <definedName name="DateClef">#REF!</definedName>
    <definedName name="DateEnreg" localSheetId="0">#REF!</definedName>
    <definedName name="DateEnreg" localSheetId="2">#REF!</definedName>
    <definedName name="DateEnreg">#REF!</definedName>
    <definedName name="DateInitiale" localSheetId="0">#REF!</definedName>
    <definedName name="DateInitiale" localSheetId="2">#REF!</definedName>
    <definedName name="DateInitiale">#REF!</definedName>
    <definedName name="DEC_Crédit">[1]DEC!$K$2:$K$16</definedName>
    <definedName name="DEC_Débit">[1]DEC!$L$197:$L$300</definedName>
    <definedName name="Diff_1" localSheetId="0">#REF!</definedName>
    <definedName name="Diff_1" localSheetId="2">#REF!</definedName>
    <definedName name="Diff_1">#REF!</definedName>
    <definedName name="Diff_10" localSheetId="0">#REF!</definedName>
    <definedName name="Diff_10" localSheetId="2">#REF!</definedName>
    <definedName name="Diff_10">#REF!</definedName>
    <definedName name="Diff_11" localSheetId="0">#REF!</definedName>
    <definedName name="Diff_11" localSheetId="2">#REF!</definedName>
    <definedName name="Diff_11">#REF!</definedName>
    <definedName name="Diff_12" localSheetId="0">#REF!</definedName>
    <definedName name="Diff_12" localSheetId="2">#REF!</definedName>
    <definedName name="Diff_12">#REF!</definedName>
    <definedName name="Diff_13" localSheetId="0">#REF!</definedName>
    <definedName name="Diff_13" localSheetId="2">#REF!</definedName>
    <definedName name="Diff_13">#REF!</definedName>
    <definedName name="Diff_14" localSheetId="0">#REF!</definedName>
    <definedName name="Diff_14" localSheetId="2">#REF!</definedName>
    <definedName name="Diff_14">#REF!</definedName>
    <definedName name="Diff_2" localSheetId="0">#REF!</definedName>
    <definedName name="Diff_2" localSheetId="2">#REF!</definedName>
    <definedName name="Diff_2">#REF!</definedName>
    <definedName name="Diff_3" localSheetId="0">#REF!</definedName>
    <definedName name="Diff_3" localSheetId="2">#REF!</definedName>
    <definedName name="Diff_3">#REF!</definedName>
    <definedName name="Diff_4" localSheetId="0">#REF!</definedName>
    <definedName name="Diff_4" localSheetId="2">#REF!</definedName>
    <definedName name="Diff_4">#REF!</definedName>
    <definedName name="Diff_5" localSheetId="0">#REF!</definedName>
    <definedName name="Diff_5" localSheetId="2">#REF!</definedName>
    <definedName name="Diff_5">#REF!</definedName>
    <definedName name="Diff_6" localSheetId="0">#REF!</definedName>
    <definedName name="Diff_6" localSheetId="2">#REF!</definedName>
    <definedName name="Diff_6">#REF!</definedName>
    <definedName name="Diff_7" localSheetId="0">#REF!</definedName>
    <definedName name="Diff_7" localSheetId="2">#REF!</definedName>
    <definedName name="Diff_7">#REF!</definedName>
    <definedName name="Diff_8" localSheetId="0">#REF!</definedName>
    <definedName name="Diff_8" localSheetId="2">#REF!</definedName>
    <definedName name="Diff_8">#REF!</definedName>
    <definedName name="Diff_9" localSheetId="0">#REF!</definedName>
    <definedName name="Diff_9" localSheetId="2">#REF!</definedName>
    <definedName name="Diff_9">#REF!</definedName>
    <definedName name="Différence_1" localSheetId="0">#REF!</definedName>
    <definedName name="Différence_1" localSheetId="2">#REF!</definedName>
    <definedName name="Différence_1">#REF!</definedName>
    <definedName name="Différence_10" localSheetId="0">#REF!</definedName>
    <definedName name="Différence_10" localSheetId="2">#REF!</definedName>
    <definedName name="Différence_10">#REF!</definedName>
    <definedName name="Différence_11" localSheetId="0">#REF!</definedName>
    <definedName name="Différence_11" localSheetId="2">#REF!</definedName>
    <definedName name="Différence_11">#REF!</definedName>
    <definedName name="Différence_14" localSheetId="0">#REF!</definedName>
    <definedName name="Différence_14" localSheetId="2">#REF!</definedName>
    <definedName name="Différence_14">#REF!</definedName>
    <definedName name="Différence_2" localSheetId="0">#REF!</definedName>
    <definedName name="Différence_2" localSheetId="2">#REF!</definedName>
    <definedName name="Différence_2">#REF!</definedName>
    <definedName name="Différence_3" localSheetId="0">#REF!</definedName>
    <definedName name="Différence_3" localSheetId="2">#REF!</definedName>
    <definedName name="Différence_3">#REF!</definedName>
    <definedName name="Différence_4" localSheetId="0">#REF!</definedName>
    <definedName name="Différence_4" localSheetId="2">#REF!</definedName>
    <definedName name="Différence_4">#REF!</definedName>
    <definedName name="Différence_5" localSheetId="0">#REF!</definedName>
    <definedName name="Différence_5" localSheetId="2">#REF!</definedName>
    <definedName name="Différence_5">#REF!</definedName>
    <definedName name="Différence_6" localSheetId="0">#REF!</definedName>
    <definedName name="Différence_6" localSheetId="2">#REF!</definedName>
    <definedName name="Différence_6">#REF!</definedName>
    <definedName name="Différence_7" localSheetId="0">#REF!</definedName>
    <definedName name="Différence_7" localSheetId="2">#REF!</definedName>
    <definedName name="Différence_7">#REF!</definedName>
    <definedName name="Différence_8" localSheetId="0">#REF!</definedName>
    <definedName name="Différence_8" localSheetId="2">#REF!</definedName>
    <definedName name="Différence_8">#REF!</definedName>
    <definedName name="DonnéesExternes_2" localSheetId="0" hidden="1">Base_2020!#REF!</definedName>
    <definedName name="DonnéesExternes_2" localSheetId="2" hidden="1">Base_2020_2!#REF!</definedName>
    <definedName name="FactAout">[4]Août!$F$45</definedName>
    <definedName name="FactAvr">[4]Avr!$F$44</definedName>
    <definedName name="FactDéc">[4]Déc!$E$45</definedName>
    <definedName name="FactFév">[4]Févr!$F$41</definedName>
    <definedName name="FactJanv">[4]Janv!$F$41</definedName>
    <definedName name="FactJuil">[4]Juil!$G$45</definedName>
    <definedName name="FactJuin">[4]Juin!$F$45</definedName>
    <definedName name="FactMai">[4]Mai!$F$45</definedName>
    <definedName name="FactMars">[4]Mars!$F$43</definedName>
    <definedName name="FactNov">[4]Nov!$F$43</definedName>
    <definedName name="FactOct">[4]Oct!$F$45</definedName>
    <definedName name="FactSept">[4]Sept!$F$45</definedName>
    <definedName name="FEV_Crédit">[1]FEV!$K$2:$K$16</definedName>
    <definedName name="FEV_Débit">[1]FEV!$L$2:$L$300</definedName>
    <definedName name="FinancementAccessD" localSheetId="0">[2]VISA!$H$101</definedName>
    <definedName name="FinancementAccessD" localSheetId="2">[2]VISA!$H$101</definedName>
    <definedName name="FinancementAccessD">#REF!</definedName>
    <definedName name="FinancementAccorD_006" localSheetId="0">[2]VISA!$G$100</definedName>
    <definedName name="FinancementAccorD_006" localSheetId="2">[2]VISA!$G$100</definedName>
    <definedName name="FinancementAccorD_006">#REF!</definedName>
    <definedName name="FinancementAccorD_007" localSheetId="0">[2]VISA!$G$101</definedName>
    <definedName name="FinancementAccorD_007" localSheetId="2">[2]VISA!$G$101</definedName>
    <definedName name="FinancementAccorD_007">#REF!</definedName>
    <definedName name="formule_intéressante" localSheetId="0">#REF!</definedName>
    <definedName name="formule_intéressante" localSheetId="2">#REF!</definedName>
    <definedName name="formule_intéressante">#REF!</definedName>
    <definedName name="FraisAnnuels" localSheetId="0">[2]VISA!$G$105</definedName>
    <definedName name="FraisAnnuels" localSheetId="2">[2]VISA!$G$105</definedName>
    <definedName name="FraisAnnuels">#REF!</definedName>
    <definedName name="FraisCarte" localSheetId="0">[2]VISA!$G$106</definedName>
    <definedName name="FraisCarte" localSheetId="2">[2]VISA!$G$106</definedName>
    <definedName name="FraisCarte">#REF!</definedName>
    <definedName name="Intérets" localSheetId="0">[2]VISA!$G$104</definedName>
    <definedName name="Intérets" localSheetId="2">[2]VISA!$G$104</definedName>
    <definedName name="Intérets">#REF!</definedName>
    <definedName name="JANV_Crédit">[1]JANV!$L$2:$L$16</definedName>
    <definedName name="JANV_Débit">[1]JANV!$M$2:$M$300</definedName>
    <definedName name="JUIL_Crédit">[1]JUIL!$K$2:$K$16</definedName>
    <definedName name="JUIL_Débit">[1]JUIL!$L$2:$L$300</definedName>
    <definedName name="JUIN_Crédit">[1]JUIN!$K$2:$K$16</definedName>
    <definedName name="JUIN_Débit">[1]JUIN!$L$2:$L$300</definedName>
    <definedName name="Kilos_Aout" localSheetId="0">[4]Août!#REF!</definedName>
    <definedName name="Kilos_Aout" localSheetId="2">[4]Août!#REF!</definedName>
    <definedName name="Kilos_Aout">[4]Août!#REF!</definedName>
    <definedName name="Kilos_Avr" localSheetId="0">[4]Avr!#REF!</definedName>
    <definedName name="Kilos_Avr" localSheetId="2">[4]Avr!#REF!</definedName>
    <definedName name="Kilos_Avr">[4]Avr!#REF!</definedName>
    <definedName name="Kilos_Dec" localSheetId="0">[4]Déc!#REF!</definedName>
    <definedName name="Kilos_Dec" localSheetId="2">[4]Déc!#REF!</definedName>
    <definedName name="Kilos_Dec">[4]Déc!#REF!</definedName>
    <definedName name="Kilos_Fev" localSheetId="0">[4]Févr!#REF!</definedName>
    <definedName name="Kilos_Fev" localSheetId="2">[4]Févr!#REF!</definedName>
    <definedName name="Kilos_Fev">[4]Févr!#REF!</definedName>
    <definedName name="Kilos_Janv" localSheetId="0">[4]Janv!#REF!</definedName>
    <definedName name="Kilos_Janv" localSheetId="2">[4]Janv!#REF!</definedName>
    <definedName name="Kilos_Janv">[4]Janv!#REF!</definedName>
    <definedName name="Kilos_Juil" localSheetId="0">[4]Juil!#REF!</definedName>
    <definedName name="Kilos_Juil" localSheetId="2">[4]Juil!#REF!</definedName>
    <definedName name="Kilos_Juil">[4]Juil!#REF!</definedName>
    <definedName name="Kilos_Juin" localSheetId="0">[4]Juin!#REF!</definedName>
    <definedName name="Kilos_Juin" localSheetId="2">[4]Juin!#REF!</definedName>
    <definedName name="Kilos_Juin">[4]Juin!#REF!</definedName>
    <definedName name="Kilos_Mai" localSheetId="0">[4]Mai!#REF!</definedName>
    <definedName name="Kilos_Mai" localSheetId="2">[4]Mai!#REF!</definedName>
    <definedName name="Kilos_Mai">[4]Mai!#REF!</definedName>
    <definedName name="Kilos_Mars" localSheetId="0">[4]Mars!#REF!</definedName>
    <definedName name="Kilos_Mars" localSheetId="2">[4]Mars!#REF!</definedName>
    <definedName name="Kilos_Mars">[4]Mars!#REF!</definedName>
    <definedName name="Kilos_Nov" localSheetId="0">[4]Nov!#REF!</definedName>
    <definedName name="Kilos_Nov" localSheetId="2">[4]Nov!#REF!</definedName>
    <definedName name="Kilos_Nov">[4]Nov!#REF!</definedName>
    <definedName name="Kilos_Oct" localSheetId="0">[4]Oct!#REF!</definedName>
    <definedName name="Kilos_Oct" localSheetId="2">[4]Oct!#REF!</definedName>
    <definedName name="Kilos_Oct">[4]Oct!#REF!</definedName>
    <definedName name="Kilos_Sept" localSheetId="0">[4]Sept!#REF!</definedName>
    <definedName name="Kilos_Sept" localSheetId="2">[4]Sept!#REF!</definedName>
    <definedName name="Kilos_Sept">[4]Sept!#REF!</definedName>
    <definedName name="LF" localSheetId="0">#REF!</definedName>
    <definedName name="LF" localSheetId="2">#REF!</definedName>
    <definedName name="LF">#REF!</definedName>
    <definedName name="Macros" localSheetId="0">#REF!</definedName>
    <definedName name="Macros" localSheetId="2">#REF!</definedName>
    <definedName name="Macros">#REF!</definedName>
    <definedName name="MAI_Crédit">[1]MAI!$K$2:$K$16</definedName>
    <definedName name="MAI_Débit">[1]MAI!$L$2:$L$300</definedName>
    <definedName name="MARS_Crédit">[1]MARS!$K$2:$K$16</definedName>
    <definedName name="MARS_Débit">[1]MARS!$L$2:$L$300</definedName>
    <definedName name="MaTable" localSheetId="0">[4]Mars!#REF!</definedName>
    <definedName name="MaTable" localSheetId="2">[4]Mars!#REF!</definedName>
    <definedName name="MaTable">[4]Mars!#REF!</definedName>
    <definedName name="mode_Alsace" localSheetId="0">#REF!</definedName>
    <definedName name="mode_Alsace" localSheetId="2">#REF!</definedName>
    <definedName name="mode_Alsace">#REF!</definedName>
    <definedName name="mode_initial" localSheetId="0">#REF!</definedName>
    <definedName name="mode_initial" localSheetId="2">#REF!</definedName>
    <definedName name="mode_initial">#REF!</definedName>
    <definedName name="mode_pentecote" localSheetId="0">#REF!</definedName>
    <definedName name="mode_pentecote" localSheetId="2">#REF!</definedName>
    <definedName name="mode_pentecote">#REF!</definedName>
    <definedName name="MOIS_JKL">[1]JANV!$K$2:$M$399</definedName>
    <definedName name="MonCompte" localSheetId="0">#REF!</definedName>
    <definedName name="MonCompte" localSheetId="2">#REF!</definedName>
    <definedName name="MonCompte">#REF!</definedName>
    <definedName name="MonTableau" localSheetId="0">#REF!</definedName>
    <definedName name="MonTableau" localSheetId="2">#REF!</definedName>
    <definedName name="MonTableau">#REF!</definedName>
    <definedName name="MonTableau1">[4]Janv!$B$5:$B$42</definedName>
    <definedName name="MonTableau10">[4]Oct!$B$5:$B$43</definedName>
    <definedName name="MonTableau11" localSheetId="0">[2]VISA!#REF!</definedName>
    <definedName name="MonTableau11" localSheetId="2">[2]VISA!#REF!</definedName>
    <definedName name="MonTableau11">#REF!</definedName>
    <definedName name="MonTableau12" localSheetId="0">#REF!</definedName>
    <definedName name="MonTableau12" localSheetId="2">#REF!</definedName>
    <definedName name="MonTableau12">#REF!</definedName>
    <definedName name="MonTableau2">[4]Févr!$B$5:$B$42</definedName>
    <definedName name="MonTableau3" localSheetId="0">[2]VISA!#REF!</definedName>
    <definedName name="MonTableau3" localSheetId="2">[2]VISA!#REF!</definedName>
    <definedName name="MonTableau3">#REF!</definedName>
    <definedName name="MonTableau4" localSheetId="0">#REF!</definedName>
    <definedName name="MonTableau4" localSheetId="2">#REF!</definedName>
    <definedName name="MonTableau4">#REF!</definedName>
    <definedName name="MonTableau5">[4]Mai!$B$5:$B$42</definedName>
    <definedName name="MonTableau6">[4]Juin!$B$5:$B$43</definedName>
    <definedName name="MonTableau7">[4]Juil!$B$5:$B$43</definedName>
    <definedName name="MonTableau8">[4]Août!$B$5:$B$43</definedName>
    <definedName name="MonTableau9">[4]Sept!$B$5:$B$43</definedName>
    <definedName name="MonTablo1">Recap!$E$6:$E$34</definedName>
    <definedName name="MonTablo2">[5]Févr!$E$6:$E$103</definedName>
    <definedName name="MontantNonPaye" localSheetId="0">[2]VISA!$G$102</definedName>
    <definedName name="MontantNonPaye" localSheetId="2">[2]VISA!$G$102</definedName>
    <definedName name="MontantNonPaye">#REF!</definedName>
    <definedName name="MonVISA" localSheetId="0">[2]VISA!$C$3:$D$41</definedName>
    <definedName name="MonVISA" localSheetId="2">[2]VISA!$C$3:$D$41</definedName>
    <definedName name="MonVISA">#REF!</definedName>
    <definedName name="MonVisa2" localSheetId="0">[2]VISA!$I$3:$J$35</definedName>
    <definedName name="MonVisa2" localSheetId="2">[2]VISA!$I$3:$J$35</definedName>
    <definedName name="MonVisa2">#REF!</definedName>
    <definedName name="MonVISA3" localSheetId="0">[2]VISA!$C$43:$D$69</definedName>
    <definedName name="MonVISA3" localSheetId="2">[2]VISA!$C$43:$D$69</definedName>
    <definedName name="MonVISA3">#REF!</definedName>
    <definedName name="NomAbsolu" localSheetId="0">#REF!</definedName>
    <definedName name="NomAbsolu" localSheetId="2">#REF!</definedName>
    <definedName name="NomAbsolu">#REF!</definedName>
    <definedName name="NOV_Crédit">[1]NOV!$K$2:$K$16</definedName>
    <definedName name="NOV_Débit">[1]NOV!$L$2:$L$300</definedName>
    <definedName name="OCT_Crédit">[1]OCT!$K$2:$K$16</definedName>
    <definedName name="OCT_Débit">[1]OCT!$L$2:$L$300</definedName>
    <definedName name="PaiementAutorisé" localSheetId="0">[2]VISA!$G$79</definedName>
    <definedName name="PaiementAutorisé" localSheetId="2">[2]VISA!$G$79</definedName>
    <definedName name="PaiementAutorisé">#REF!</definedName>
    <definedName name="Recours" localSheetId="0">[2]VISA!$G$107</definedName>
    <definedName name="Recours" localSheetId="2">[2]VISA!$G$107</definedName>
    <definedName name="Recours">#REF!</definedName>
    <definedName name="Redressement" localSheetId="0">[2]VISA!$G$103</definedName>
    <definedName name="Redressement" localSheetId="2">[2]VISA!$G$103</definedName>
    <definedName name="Redressement">#REF!</definedName>
    <definedName name="rrr" localSheetId="0">#REF!</definedName>
    <definedName name="rrr" localSheetId="2">#REF!</definedName>
    <definedName name="rrr">#REF!</definedName>
    <definedName name="Salaire_Brut" localSheetId="0">#REF!</definedName>
    <definedName name="Salaire_Brut" localSheetId="2">#REF!</definedName>
    <definedName name="Salaire_Brut">#REF!</definedName>
    <definedName name="Salaire_Net" localSheetId="0">#REF!</definedName>
    <definedName name="Salaire_Net" localSheetId="2">#REF!</definedName>
    <definedName name="Salaire_Net">#REF!</definedName>
    <definedName name="samedi_ouvrable" localSheetId="0">#REF!</definedName>
    <definedName name="samedi_ouvrable" localSheetId="2">#REF!</definedName>
    <definedName name="samedi_ouvrable">#REF!</definedName>
    <definedName name="SEPT_Crédit">[1]SEPT!$K$2:$K$16</definedName>
    <definedName name="SEPT_Débit">[1]SEPT!$L$2:$L$300</definedName>
    <definedName name="SheetNames">OFFSET([6]Login!$Q$8,,,COUNTA([6]Login!$Q$8:$Q$100))</definedName>
    <definedName name="SommeDéjaPayé" localSheetId="0">[2]VISA!$G$86</definedName>
    <definedName name="SommeDéjaPayé" localSheetId="2">[2]VISA!$G$86</definedName>
    <definedName name="SommeDéjaPayé">#REF!</definedName>
    <definedName name="SommeDesCrédits" localSheetId="0">[2]VISA!$G$99</definedName>
    <definedName name="SommeDesCrédits" localSheetId="2">[2]VISA!$G$99</definedName>
    <definedName name="SommeDesCrédits">#REF!</definedName>
    <definedName name="Table1" localSheetId="0">[2]VISA!$G$111:$G$124</definedName>
    <definedName name="Table1" localSheetId="2">[2]VISA!$G$111:$G$124</definedName>
    <definedName name="Table1">#REF!</definedName>
    <definedName name="TEMPO" localSheetId="0">#REF!</definedName>
    <definedName name="TEMPO" localSheetId="2">#REF!</definedName>
    <definedName name="TEMPO">#REF!</definedName>
    <definedName name="texte_macros" localSheetId="0">#REF!</definedName>
    <definedName name="texte_macros" localSheetId="2">#REF!</definedName>
    <definedName name="texte_macros">#REF!</definedName>
    <definedName name="Total_dep_aout">[4]Août!$C$44</definedName>
    <definedName name="Total_dep_avr">[4]Avr!$C$44</definedName>
    <definedName name="Total_dep_dec">[4]Déc!$C$44</definedName>
    <definedName name="Total_dep_fev">[4]Févr!$C$44</definedName>
    <definedName name="Total_dep_janv">[4]Janv!$C$44</definedName>
    <definedName name="Total_dep_juil">[4]Juil!$C$44</definedName>
    <definedName name="Total_dep_juin">[4]Juin!$C$44</definedName>
    <definedName name="Total_dep_mai">[4]Mai!$C$44</definedName>
    <definedName name="Total_dep_mars">[4]Mars!$C$44</definedName>
    <definedName name="Total_dep_nov">[4]Nov!$C$44</definedName>
    <definedName name="Total_dep_oct">[4]Oct!$C$44</definedName>
    <definedName name="Total_dep_sept">[4]Sept!$C$44</definedName>
    <definedName name="TotalRevenus" localSheetId="0">#REF!</definedName>
    <definedName name="TotalRevenus" localSheetId="2">#REF!</definedName>
    <definedName name="TotalRevenus">#REF!</definedName>
    <definedName name="TotalRevenus_1" localSheetId="0">#REF!</definedName>
    <definedName name="TotalRevenus_1" localSheetId="2">#REF!</definedName>
    <definedName name="TotalRevenus_1">#REF!</definedName>
    <definedName name="Valeur_ES3" localSheetId="0">#REF!</definedName>
    <definedName name="Valeur_ES3" localSheetId="2">#REF!</definedName>
    <definedName name="Valeur_ES3">#REF!</definedName>
    <definedName name="Valeur_ES3_1" localSheetId="0">#REF!</definedName>
    <definedName name="Valeur_ES3_1" localSheetId="2">#REF!</definedName>
    <definedName name="Valeur_ES3_1">#REF!</definedName>
    <definedName name="ValeurRDTS" localSheetId="0">#REF!</definedName>
    <definedName name="ValeurRDTS" localSheetId="2">#REF!</definedName>
    <definedName name="ValeurRDTS">#REF!</definedName>
    <definedName name="version" localSheetId="0">#REF!</definedName>
    <definedName name="version" localSheetId="2">#REF!</definedName>
    <definedName name="version">#REF!</definedName>
    <definedName name="VISA_Temp" localSheetId="0">[2]VISA!$O$1:$O$33</definedName>
    <definedName name="VISA_Temp" localSheetId="2">[2]VISA!$O$1:$O$33</definedName>
    <definedName name="VISA_Temp">#REF!</definedName>
    <definedName name="VISA_TEMP_2" localSheetId="0">[2]VISA!$V:$V</definedName>
    <definedName name="VISA_TEMP_2" localSheetId="2">[2]VISA!$V:$V</definedName>
    <definedName name="VISA_TEMP_2">#REF!</definedName>
    <definedName name="VISA_Temp1" localSheetId="0">[2]VISA!$O$1:$O$52</definedName>
    <definedName name="VISA_Temp1" localSheetId="2">[2]VISA!$O$1:$O$52</definedName>
    <definedName name="VISA_Temp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3" i="2" l="1"/>
  <c r="G33" i="2"/>
  <c r="L33" i="2"/>
  <c r="M33" i="2"/>
  <c r="N33" i="2"/>
  <c r="K33" i="2"/>
  <c r="M26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K19" i="2"/>
  <c r="L19" i="2"/>
  <c r="M19" i="2"/>
  <c r="N19" i="2"/>
  <c r="K20" i="2"/>
  <c r="L20" i="2"/>
  <c r="M20" i="2"/>
  <c r="N20" i="2"/>
  <c r="K21" i="2"/>
  <c r="L21" i="2"/>
  <c r="M21" i="2"/>
  <c r="N21" i="2"/>
  <c r="K22" i="2"/>
  <c r="L22" i="2"/>
  <c r="M22" i="2"/>
  <c r="N22" i="2"/>
  <c r="K23" i="2"/>
  <c r="L23" i="2"/>
  <c r="M23" i="2"/>
  <c r="N23" i="2"/>
  <c r="K24" i="2"/>
  <c r="L24" i="2"/>
  <c r="M24" i="2"/>
  <c r="N24" i="2"/>
  <c r="K25" i="2"/>
  <c r="L25" i="2"/>
  <c r="M25" i="2"/>
  <c r="N25" i="2"/>
  <c r="K26" i="2"/>
  <c r="L26" i="2"/>
  <c r="N26" i="2"/>
  <c r="K27" i="2"/>
  <c r="L27" i="2"/>
  <c r="M27" i="2"/>
  <c r="N27" i="2"/>
  <c r="K28" i="2"/>
  <c r="L28" i="2"/>
  <c r="M28" i="2"/>
  <c r="N28" i="2"/>
  <c r="K29" i="2"/>
  <c r="L29" i="2"/>
  <c r="M29" i="2"/>
  <c r="N29" i="2"/>
  <c r="K30" i="2"/>
  <c r="L30" i="2"/>
  <c r="M30" i="2"/>
  <c r="N30" i="2"/>
  <c r="K31" i="2"/>
  <c r="L31" i="2"/>
  <c r="M31" i="2"/>
  <c r="N31" i="2"/>
  <c r="K32" i="2"/>
  <c r="L32" i="2"/>
  <c r="M32" i="2"/>
  <c r="N32" i="2"/>
  <c r="M6" i="2"/>
  <c r="N6" i="2"/>
  <c r="M7" i="2"/>
  <c r="N7" i="2"/>
  <c r="L7" i="2"/>
  <c r="L6" i="2"/>
  <c r="K7" i="2"/>
  <c r="K6" i="2"/>
</calcChain>
</file>

<file path=xl/sharedStrings.xml><?xml version="1.0" encoding="utf-8"?>
<sst xmlns="http://schemas.openxmlformats.org/spreadsheetml/2006/main" count="189" uniqueCount="53">
  <si>
    <t>Date</t>
  </si>
  <si>
    <t>Montant</t>
  </si>
  <si>
    <t>Par</t>
  </si>
  <si>
    <t>Rapport mensuel de caisse</t>
  </si>
  <si>
    <t>Saisir une date : mmmm-aaaa</t>
  </si>
  <si>
    <t>Libellé</t>
  </si>
  <si>
    <t>Obs</t>
  </si>
  <si>
    <t>No recu</t>
  </si>
  <si>
    <t>No d'ordre</t>
  </si>
  <si>
    <t>Compte</t>
  </si>
  <si>
    <r>
      <t xml:space="preserve">Date
</t>
    </r>
    <r>
      <rPr>
        <b/>
        <sz val="14"/>
        <color theme="0"/>
        <rFont val="Arial"/>
        <family val="2"/>
      </rPr>
      <t>2020</t>
    </r>
  </si>
  <si>
    <t>Descriptif</t>
  </si>
  <si>
    <t>Retraits</t>
  </si>
  <si>
    <t>Dépôts</t>
  </si>
  <si>
    <t>Intérèts</t>
  </si>
  <si>
    <t xml:space="preserve">Avances </t>
  </si>
  <si>
    <t>Rembour
sements</t>
  </si>
  <si>
    <t>EOP</t>
  </si>
  <si>
    <t xml:space="preserve">117,00 $ </t>
  </si>
  <si>
    <t>Revenus 1</t>
  </si>
  <si>
    <t>Dépense 1</t>
  </si>
  <si>
    <t>Dépense 2</t>
  </si>
  <si>
    <t>Dépense 3</t>
  </si>
  <si>
    <t>Dépense 4</t>
  </si>
  <si>
    <t>Revenus 2</t>
  </si>
  <si>
    <t>Revenus 3</t>
  </si>
  <si>
    <t>Revenus 4</t>
  </si>
  <si>
    <t>Dépense 5</t>
  </si>
  <si>
    <t>Dépense 6</t>
  </si>
  <si>
    <t>Dépense 7</t>
  </si>
  <si>
    <t>Dépense 8</t>
  </si>
  <si>
    <t>Dépense 9</t>
  </si>
  <si>
    <t>Dépense 10</t>
  </si>
  <si>
    <t>Dépense 11</t>
  </si>
  <si>
    <t>Dépense 12</t>
  </si>
  <si>
    <t>Revenus 5</t>
  </si>
  <si>
    <t>Revenus 6</t>
  </si>
  <si>
    <t>Revenus 7</t>
  </si>
  <si>
    <t>Dépense 13</t>
  </si>
  <si>
    <t>Revenus 8</t>
  </si>
  <si>
    <t>Revenus 9</t>
  </si>
  <si>
    <t>Dépense 14</t>
  </si>
  <si>
    <t>Revenus 10</t>
  </si>
  <si>
    <t>Revenus 11</t>
  </si>
  <si>
    <t xml:space="preserve">2 723,00 $ </t>
  </si>
  <si>
    <t xml:space="preserve">83,99 $ </t>
  </si>
  <si>
    <t xml:space="preserve">2 357,03 $ </t>
  </si>
  <si>
    <t xml:space="preserve">86,00 $ </t>
  </si>
  <si>
    <t xml:space="preserve">28,14 $ </t>
  </si>
  <si>
    <t xml:space="preserve">176,00 $ </t>
  </si>
  <si>
    <t xml:space="preserve">200,93 $ </t>
  </si>
  <si>
    <t xml:space="preserve">261,06 $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</si>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</sst>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/yyyy"/>
    <numFmt numFmtId="165" formatCode="#,##0.00\ &quot;$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4"/>
      <color theme="0"/>
      <name val="Arial"/>
      <family val="2"/>
    </font>
    <font>
      <b/>
      <sz val="20"/>
      <color theme="0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3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16" fontId="4" fillId="4" borderId="0" xfId="0" applyNumberFormat="1" applyFont="1" applyFill="1" applyAlignment="1">
      <alignment horizontal="center" wrapText="1"/>
    </xf>
    <xf numFmtId="16" fontId="7" fillId="4" borderId="0" xfId="0" applyNumberFormat="1" applyFont="1" applyFill="1" applyAlignment="1">
      <alignment horizontal="center" wrapText="1"/>
    </xf>
    <xf numFmtId="165" fontId="8" fillId="4" borderId="0" xfId="0" applyNumberFormat="1" applyFont="1" applyFill="1" applyAlignment="1">
      <alignment horizontal="center" wrapText="1"/>
    </xf>
    <xf numFmtId="0" fontId="4" fillId="5" borderId="0" xfId="0" applyFont="1" applyFill="1"/>
    <xf numFmtId="0" fontId="9" fillId="0" borderId="0" xfId="1"/>
    <xf numFmtId="14" fontId="9" fillId="0" borderId="0" xfId="1" applyNumberFormat="1"/>
    <xf numFmtId="165" fontId="9" fillId="0" borderId="0" xfId="1" applyNumberFormat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65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 vertical="center"/>
    </xf>
    <xf numFmtId="165" fontId="0" fillId="0" borderId="0" xfId="0" applyNumberFormat="1" applyAlignment="1">
      <alignment horizontal="right"/>
    </xf>
    <xf numFmtId="165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center" vertical="center"/>
    </xf>
    <xf numFmtId="0" fontId="0" fillId="6" borderId="0" xfId="0" applyFill="1" applyAlignment="1">
      <alignment vertical="center"/>
    </xf>
    <xf numFmtId="0" fontId="0" fillId="6" borderId="0" xfId="0" applyFill="1"/>
    <xf numFmtId="0" fontId="3" fillId="0" borderId="0" xfId="0" applyFont="1" applyAlignment="1">
      <alignment horizontal="center"/>
    </xf>
    <xf numFmtId="165" fontId="0" fillId="0" borderId="0" xfId="0" applyNumberFormat="1"/>
    <xf numFmtId="0" fontId="1" fillId="6" borderId="0" xfId="0" applyFont="1" applyFill="1" applyAlignment="1">
      <alignment horizontal="center"/>
    </xf>
    <xf numFmtId="14" fontId="0" fillId="6" borderId="0" xfId="0" applyNumberFormat="1" applyFill="1"/>
    <xf numFmtId="0" fontId="0" fillId="6" borderId="0" xfId="0" applyFill="1" applyAlignment="1">
      <alignment horizontal="right"/>
    </xf>
    <xf numFmtId="165" fontId="1" fillId="6" borderId="0" xfId="0" applyNumberFormat="1" applyFont="1" applyFill="1" applyAlignment="1">
      <alignment horizontal="right"/>
    </xf>
    <xf numFmtId="165" fontId="11" fillId="6" borderId="0" xfId="0" applyNumberFormat="1" applyFont="1" applyFill="1" applyAlignment="1">
      <alignment horizontal="right"/>
    </xf>
  </cellXfs>
  <cellStyles count="2">
    <cellStyle name="Normal" xfId="0" builtinId="0"/>
    <cellStyle name="Normal 3" xfId="1" xr:uid="{52061285-D32E-429A-8E9E-974ACE0C0EB8}"/>
  </cellStyles>
  <dxfs count="18"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0" formatCode="General"/>
    </dxf>
    <dxf>
      <numFmt numFmtId="19" formatCode="yyyy/mm/dd"/>
    </dxf>
    <dxf>
      <numFmt numFmtId="19" formatCode="yyyy/mm/dd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numFmt numFmtId="21" formatCode="dd/mmm"/>
      <fill>
        <patternFill patternType="solid">
          <fgColor indexed="64"/>
          <bgColor theme="1"/>
        </patternFill>
      </fill>
      <alignment horizontal="center" vertical="bottom" textRotation="0" wrapText="1" indent="0" justifyLastLine="0" shrinkToFit="0" readingOrder="0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0" formatCode="General"/>
    </dxf>
    <dxf>
      <numFmt numFmtId="19" formatCode="yyyy/mm/dd"/>
    </dxf>
    <dxf>
      <numFmt numFmtId="19" formatCode="yyyy/mm/dd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numFmt numFmtId="21" formatCode="dd/mmm"/>
      <fill>
        <patternFill patternType="solid">
          <fgColor indexed="64"/>
          <bgColor theme="1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182880</xdr:colOff>
          <xdr:row>1</xdr:row>
          <xdr:rowOff>22860</xdr:rowOff>
        </xdr:from>
        <xdr:to>
          <xdr:col>9</xdr:col>
          <xdr:colOff>708660</xdr:colOff>
          <xdr:row>2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Importer_CSV</a:t>
              </a:r>
            </a:p>
            <a:p>
              <a:pPr algn="ctr" rtl="0">
                <a:defRPr sz="1000"/>
              </a:pPr>
              <a:endParaRPr lang="fr-CA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137160</xdr:colOff>
          <xdr:row>1</xdr:row>
          <xdr:rowOff>22860</xdr:rowOff>
        </xdr:from>
        <xdr:to>
          <xdr:col>9</xdr:col>
          <xdr:colOff>662940</xdr:colOff>
          <xdr:row>2</xdr:row>
          <xdr:rowOff>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Importer_CSV</a:t>
              </a:r>
            </a:p>
            <a:p>
              <a:pPr algn="ctr" rtl="0">
                <a:defRPr sz="1000"/>
              </a:pPr>
              <a:endParaRPr lang="fr-CA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Mes%20Documents/Budget/Budget%202015/BUDGET_2015_T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2021-01-04_TEST%20(version%203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Journal2021-01-03_Test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Normand\Documents\Svcs%20Norml\Svcs%20NormL%202010\Journal2020_09-2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_2020_NL2021-01-19_V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3DVWAINF\GCOD\Licence\Users\mavoung19\Downloads\Login%20Multi%20Utilisat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s_2014"/>
      <sheetName val="VISA2014"/>
      <sheetName val="JANV"/>
      <sheetName val="FEV"/>
      <sheetName val="MARS"/>
      <sheetName val="AVR"/>
      <sheetName val="MAI"/>
      <sheetName val="JUIN"/>
      <sheetName val="JUIL"/>
      <sheetName val="AOUT"/>
      <sheetName val="SEPT"/>
      <sheetName val="OCT"/>
      <sheetName val="NOV"/>
      <sheetName val="DEC"/>
      <sheetName val="RECAP"/>
      <sheetName val="CODES_Crédit"/>
      <sheetName val="CODES_Débit"/>
      <sheetName val="CONFIG"/>
      <sheetName val="Feui Annuel"/>
      <sheetName val="F1"/>
    </sheetNames>
    <sheetDataSet>
      <sheetData sheetId="0"/>
      <sheetData sheetId="1"/>
      <sheetData sheetId="2">
        <row r="2">
          <cell r="K2" t="str">
            <v>Rev. Norm ocnl</v>
          </cell>
          <cell r="L2">
            <v>0</v>
          </cell>
          <cell r="M2">
            <v>0</v>
          </cell>
        </row>
        <row r="3">
          <cell r="K3" t="str">
            <v>Autres</v>
          </cell>
          <cell r="L3">
            <v>0</v>
          </cell>
          <cell r="M3">
            <v>0</v>
          </cell>
        </row>
        <row r="4">
          <cell r="K4" t="str">
            <v>Au compte Norm</v>
          </cell>
          <cell r="L4">
            <v>0</v>
          </cell>
          <cell r="M4">
            <v>0</v>
          </cell>
        </row>
        <row r="5">
          <cell r="K5" t="str">
            <v>Réclamation Ass.</v>
          </cell>
          <cell r="L5">
            <v>0</v>
          </cell>
          <cell r="M5">
            <v>0</v>
          </cell>
        </row>
        <row r="6">
          <cell r="K6" t="str">
            <v>Marge/Crédit</v>
          </cell>
          <cell r="L6">
            <v>0</v>
          </cell>
          <cell r="M6">
            <v>0</v>
          </cell>
        </row>
        <row r="7">
          <cell r="K7" t="str">
            <v>Intérêt</v>
          </cell>
          <cell r="L7">
            <v>0</v>
          </cell>
          <cell r="M7">
            <v>0</v>
          </cell>
        </row>
        <row r="8">
          <cell r="K8" t="str">
            <v>Gains Loterie</v>
          </cell>
          <cell r="L8">
            <v>0</v>
          </cell>
          <cell r="M8">
            <v>0</v>
          </cell>
        </row>
        <row r="9">
          <cell r="K9" t="str">
            <v>Pension Normand</v>
          </cell>
          <cell r="L9">
            <v>0</v>
          </cell>
          <cell r="M9">
            <v>0</v>
          </cell>
        </row>
        <row r="10">
          <cell r="K10" t="str">
            <v>Pens. RRQ Norm</v>
          </cell>
          <cell r="L10">
            <v>0</v>
          </cell>
          <cell r="M10">
            <v>0</v>
          </cell>
        </row>
        <row r="11">
          <cell r="K11" t="str">
            <v>Pens. RRQ Sol</v>
          </cell>
          <cell r="L11">
            <v>0</v>
          </cell>
          <cell r="M11">
            <v>0</v>
          </cell>
        </row>
        <row r="12">
          <cell r="K12" t="str">
            <v>Pens. Féd.  Sol</v>
          </cell>
          <cell r="L12">
            <v>0</v>
          </cell>
          <cell r="M12">
            <v>0</v>
          </cell>
        </row>
        <row r="13">
          <cell r="K13" t="str">
            <v>Pens. Féd.  Norm</v>
          </cell>
          <cell r="L13">
            <v>0</v>
          </cell>
          <cell r="M13">
            <v>0</v>
          </cell>
        </row>
        <row r="14">
          <cell r="K14" t="str">
            <v>De ING</v>
          </cell>
          <cell r="L14">
            <v>0</v>
          </cell>
          <cell r="M14">
            <v>0</v>
          </cell>
        </row>
        <row r="15">
          <cell r="K15" t="str">
            <v>Emprunt sur Hyp.</v>
          </cell>
          <cell r="L15">
            <v>0</v>
          </cell>
          <cell r="M15">
            <v>0</v>
          </cell>
        </row>
        <row r="16">
          <cell r="K16" t="str">
            <v>De MC</v>
          </cell>
          <cell r="L16">
            <v>0</v>
          </cell>
          <cell r="M16">
            <v>0</v>
          </cell>
        </row>
        <row r="17">
          <cell r="K17" t="str">
            <v>VIR de ES1</v>
          </cell>
          <cell r="L17">
            <v>0</v>
          </cell>
          <cell r="M17">
            <v>0</v>
          </cell>
        </row>
        <row r="18">
          <cell r="K18" t="str">
            <v>VIR de ES3</v>
          </cell>
          <cell r="L18">
            <v>0</v>
          </cell>
          <cell r="M18">
            <v>0</v>
          </cell>
        </row>
        <row r="19">
          <cell r="K19" t="str">
            <v>VIR de ES4</v>
          </cell>
          <cell r="L19">
            <v>0</v>
          </cell>
          <cell r="M19">
            <v>0</v>
          </cell>
        </row>
        <row r="20">
          <cell r="K20" t="str">
            <v>VIR de ES5</v>
          </cell>
          <cell r="L20">
            <v>0</v>
          </cell>
          <cell r="M20">
            <v>0</v>
          </cell>
        </row>
        <row r="21">
          <cell r="K21" t="str">
            <v>VIR de ES8 Norm</v>
          </cell>
          <cell r="L21">
            <v>0</v>
          </cell>
          <cell r="M21">
            <v>0</v>
          </cell>
        </row>
        <row r="22">
          <cell r="K22" t="str">
            <v>VIR de Sol</v>
          </cell>
          <cell r="L22">
            <v>0</v>
          </cell>
          <cell r="M22">
            <v>0</v>
          </cell>
        </row>
        <row r="23">
          <cell r="K23" t="str">
            <v>VIR de EOP</v>
          </cell>
          <cell r="L23">
            <v>0</v>
          </cell>
          <cell r="M23">
            <v>0</v>
          </cell>
        </row>
        <row r="24">
          <cell r="K24" t="str">
            <v>VIR de EOP pour Budget</v>
          </cell>
          <cell r="L24">
            <v>0</v>
          </cell>
          <cell r="M24">
            <v>0</v>
          </cell>
        </row>
        <row r="25">
          <cell r="K25" t="str">
            <v>VIR de ES2</v>
          </cell>
          <cell r="L25">
            <v>0</v>
          </cell>
          <cell r="M25">
            <v>0</v>
          </cell>
        </row>
        <row r="26">
          <cell r="K26" t="str">
            <v>VIR de ES3-1</v>
          </cell>
          <cell r="L26">
            <v>0</v>
          </cell>
          <cell r="M26">
            <v>0</v>
          </cell>
        </row>
        <row r="27">
          <cell r="K27" t="str">
            <v>VIR de ES3-11</v>
          </cell>
          <cell r="L27">
            <v>0</v>
          </cell>
          <cell r="M27">
            <v>0</v>
          </cell>
        </row>
        <row r="28">
          <cell r="K28" t="str">
            <v>VIR de Réserve</v>
          </cell>
          <cell r="L28">
            <v>0</v>
          </cell>
          <cell r="M28">
            <v>0</v>
          </cell>
        </row>
        <row r="29">
          <cell r="K29" t="str">
            <v>VIR de EOP Budget</v>
          </cell>
          <cell r="L29">
            <v>0</v>
          </cell>
          <cell r="M29">
            <v>0</v>
          </cell>
        </row>
        <row r="30">
          <cell r="K30" t="str">
            <v>VIR de EOP Rés M/J</v>
          </cell>
          <cell r="L30">
            <v>0</v>
          </cell>
          <cell r="M30">
            <v>0</v>
          </cell>
        </row>
        <row r="31">
          <cell r="K31" t="str">
            <v>VIR de EOP Hyp-txes</v>
          </cell>
          <cell r="L31">
            <v>0</v>
          </cell>
          <cell r="M31">
            <v>0</v>
          </cell>
        </row>
        <row r="32">
          <cell r="K32" t="str">
            <v>Dép. Auto</v>
          </cell>
          <cell r="L32">
            <v>0</v>
          </cell>
          <cell r="M32">
            <v>0</v>
          </cell>
        </row>
        <row r="33">
          <cell r="K33" t="str">
            <v>Épicerie</v>
          </cell>
          <cell r="L33">
            <v>0</v>
          </cell>
          <cell r="M33">
            <v>0</v>
          </cell>
        </row>
        <row r="34">
          <cell r="K34" t="str">
            <v>Dép. Maison</v>
          </cell>
          <cell r="L34">
            <v>0</v>
          </cell>
          <cell r="M34">
            <v>0</v>
          </cell>
        </row>
        <row r="35">
          <cell r="K35" t="str">
            <v>Épicerie</v>
          </cell>
          <cell r="L35">
            <v>0</v>
          </cell>
          <cell r="M35">
            <v>0</v>
          </cell>
        </row>
        <row r="36">
          <cell r="K36" t="str">
            <v>Dép. Transport/Commun</v>
          </cell>
          <cell r="L36">
            <v>0</v>
          </cell>
          <cell r="M36">
            <v>0</v>
          </cell>
        </row>
        <row r="37">
          <cell r="K37" t="str">
            <v>Dép. Pharmacie</v>
          </cell>
          <cell r="L37">
            <v>0</v>
          </cell>
          <cell r="M37">
            <v>0</v>
          </cell>
        </row>
        <row r="38">
          <cell r="K38" t="str">
            <v>Sorties Resto</v>
          </cell>
          <cell r="L38">
            <v>0</v>
          </cell>
          <cell r="M38">
            <v>0</v>
          </cell>
        </row>
        <row r="39">
          <cell r="K39" t="str">
            <v>Dép. Immatriculations</v>
          </cell>
          <cell r="L39">
            <v>0</v>
          </cell>
          <cell r="M39">
            <v>0</v>
          </cell>
        </row>
        <row r="40">
          <cell r="K40" t="str">
            <v>Dép. Vêtements</v>
          </cell>
          <cell r="L40">
            <v>0</v>
          </cell>
          <cell r="M40">
            <v>0</v>
          </cell>
        </row>
        <row r="41">
          <cell r="K41" t="str">
            <v>Dép. Auto</v>
          </cell>
          <cell r="L41">
            <v>0</v>
          </cell>
          <cell r="M41">
            <v>0</v>
          </cell>
        </row>
        <row r="42">
          <cell r="K42" t="str">
            <v>Dép. Cadeaux</v>
          </cell>
          <cell r="L42">
            <v>0</v>
          </cell>
          <cell r="M42">
            <v>0</v>
          </cell>
        </row>
        <row r="43">
          <cell r="K43" t="str">
            <v>Épicerie</v>
          </cell>
          <cell r="L43">
            <v>0</v>
          </cell>
          <cell r="M43">
            <v>0</v>
          </cell>
        </row>
        <row r="44">
          <cell r="K44" t="str">
            <v>Dép. Maison</v>
          </cell>
          <cell r="L44">
            <v>0</v>
          </cell>
          <cell r="M44">
            <v>0</v>
          </cell>
        </row>
        <row r="45">
          <cell r="K45" t="str">
            <v>Épicerie</v>
          </cell>
          <cell r="L45">
            <v>0</v>
          </cell>
          <cell r="M45">
            <v>0</v>
          </cell>
        </row>
        <row r="46">
          <cell r="K46" t="str">
            <v>Épicerie</v>
          </cell>
          <cell r="L46">
            <v>0</v>
          </cell>
          <cell r="M46">
            <v>0</v>
          </cell>
        </row>
        <row r="47">
          <cell r="K47" t="str">
            <v>Dép. Vacances</v>
          </cell>
          <cell r="L47">
            <v>0</v>
          </cell>
          <cell r="M47">
            <v>0</v>
          </cell>
        </row>
        <row r="48">
          <cell r="K48" t="str">
            <v>Dép. Maison</v>
          </cell>
          <cell r="L48">
            <v>0</v>
          </cell>
          <cell r="M48">
            <v>0</v>
          </cell>
        </row>
        <row r="49">
          <cell r="K49" t="str">
            <v>Dép. Maison</v>
          </cell>
          <cell r="L49">
            <v>0</v>
          </cell>
          <cell r="M49">
            <v>0</v>
          </cell>
        </row>
        <row r="50">
          <cell r="K50" t="str">
            <v>Dép. Maison</v>
          </cell>
          <cell r="L50">
            <v>0</v>
          </cell>
          <cell r="M50">
            <v>0</v>
          </cell>
        </row>
        <row r="51">
          <cell r="K51" t="str">
            <v>Dép. Cadeaux</v>
          </cell>
          <cell r="L51">
            <v>0</v>
          </cell>
          <cell r="M51">
            <v>0</v>
          </cell>
        </row>
        <row r="52">
          <cell r="K52" t="str">
            <v>Épicerie</v>
          </cell>
          <cell r="L52">
            <v>0</v>
          </cell>
          <cell r="M52">
            <v>0</v>
          </cell>
        </row>
        <row r="53">
          <cell r="K53" t="str">
            <v>Dép. Normand</v>
          </cell>
          <cell r="L53">
            <v>0</v>
          </cell>
          <cell r="M53">
            <v>0</v>
          </cell>
        </row>
        <row r="54">
          <cell r="K54" t="str">
            <v>Épicerie</v>
          </cell>
          <cell r="L54">
            <v>0</v>
          </cell>
          <cell r="M54">
            <v>0</v>
          </cell>
        </row>
        <row r="55">
          <cell r="K55" t="str">
            <v>Épicerie</v>
          </cell>
          <cell r="L55">
            <v>0</v>
          </cell>
          <cell r="M55">
            <v>0</v>
          </cell>
        </row>
        <row r="56">
          <cell r="K56" t="str">
            <v>Dép. Vêtements</v>
          </cell>
          <cell r="L56">
            <v>0</v>
          </cell>
          <cell r="M56">
            <v>0</v>
          </cell>
        </row>
        <row r="57">
          <cell r="K57" t="str">
            <v>Dép. Auto</v>
          </cell>
          <cell r="L57">
            <v>0</v>
          </cell>
          <cell r="M57">
            <v>0</v>
          </cell>
        </row>
        <row r="58">
          <cell r="K58" t="str">
            <v>Dép. Cadeaux</v>
          </cell>
          <cell r="L58">
            <v>0</v>
          </cell>
          <cell r="M58">
            <v>0</v>
          </cell>
        </row>
        <row r="59">
          <cell r="K59" t="str">
            <v>Ass-Vie</v>
          </cell>
          <cell r="L59">
            <v>0</v>
          </cell>
          <cell r="M59">
            <v>0</v>
          </cell>
        </row>
        <row r="60">
          <cell r="K60" t="str">
            <v>Ass-Vie</v>
          </cell>
          <cell r="L60">
            <v>0</v>
          </cell>
          <cell r="M60">
            <v>0</v>
          </cell>
        </row>
        <row r="61">
          <cell r="K61" t="str">
            <v>Sorties Resto</v>
          </cell>
          <cell r="L61">
            <v>0</v>
          </cell>
          <cell r="M61">
            <v>0</v>
          </cell>
        </row>
        <row r="62">
          <cell r="K62" t="str">
            <v>Épicerie</v>
          </cell>
          <cell r="L62">
            <v>0</v>
          </cell>
          <cell r="M62">
            <v>0</v>
          </cell>
        </row>
        <row r="63">
          <cell r="K63" t="str">
            <v>Dép. Maison</v>
          </cell>
          <cell r="L63">
            <v>0</v>
          </cell>
          <cell r="M63">
            <v>0</v>
          </cell>
        </row>
        <row r="64">
          <cell r="K64" t="str">
            <v>Ass Auto</v>
          </cell>
          <cell r="L64">
            <v>0</v>
          </cell>
          <cell r="M64">
            <v>0</v>
          </cell>
        </row>
        <row r="65">
          <cell r="K65" t="str">
            <v>Bell Cell.</v>
          </cell>
          <cell r="L65">
            <v>0</v>
          </cell>
          <cell r="M65">
            <v>29.2</v>
          </cell>
        </row>
        <row r="66">
          <cell r="K66" t="str">
            <v>Sorties Resto</v>
          </cell>
          <cell r="L66">
            <v>0</v>
          </cell>
          <cell r="M66">
            <v>0</v>
          </cell>
        </row>
        <row r="67">
          <cell r="K67" t="str">
            <v>Dép. Maison</v>
          </cell>
          <cell r="L67">
            <v>0</v>
          </cell>
          <cell r="M67">
            <v>0</v>
          </cell>
        </row>
        <row r="68">
          <cell r="K68" t="str">
            <v>Sorties Resto</v>
          </cell>
          <cell r="L68">
            <v>0</v>
          </cell>
          <cell r="M68">
            <v>0</v>
          </cell>
        </row>
        <row r="69">
          <cell r="K69" t="str">
            <v>Projets</v>
          </cell>
          <cell r="L69">
            <v>0</v>
          </cell>
          <cell r="M69">
            <v>0</v>
          </cell>
        </row>
        <row r="70">
          <cell r="K70" t="str">
            <v>Dép. Auto</v>
          </cell>
          <cell r="L70">
            <v>0</v>
          </cell>
          <cell r="M70">
            <v>0</v>
          </cell>
        </row>
        <row r="71">
          <cell r="K71" t="str">
            <v>Sorties Resto</v>
          </cell>
          <cell r="L71">
            <v>0</v>
          </cell>
          <cell r="M71">
            <v>0</v>
          </cell>
        </row>
        <row r="72">
          <cell r="K72" t="str">
            <v>Dép. Maison</v>
          </cell>
          <cell r="L72">
            <v>0</v>
          </cell>
          <cell r="M72">
            <v>33.020000000000003</v>
          </cell>
        </row>
        <row r="73">
          <cell r="K73" t="str">
            <v>Dép. Maison</v>
          </cell>
          <cell r="L73">
            <v>0</v>
          </cell>
          <cell r="M73">
            <v>0</v>
          </cell>
        </row>
        <row r="74">
          <cell r="K74" t="str">
            <v>Ass CAA</v>
          </cell>
          <cell r="L74">
            <v>0</v>
          </cell>
          <cell r="M74">
            <v>0</v>
          </cell>
        </row>
        <row r="75">
          <cell r="K75" t="str">
            <v>Sorties Resto</v>
          </cell>
          <cell r="L75">
            <v>0</v>
          </cell>
          <cell r="M75">
            <v>0</v>
          </cell>
        </row>
        <row r="76">
          <cell r="K76" t="str">
            <v>Épicerie</v>
          </cell>
          <cell r="L76">
            <v>0</v>
          </cell>
          <cell r="M76">
            <v>0</v>
          </cell>
        </row>
        <row r="77">
          <cell r="K77" t="str">
            <v>Projets</v>
          </cell>
          <cell r="L77">
            <v>0</v>
          </cell>
          <cell r="M77">
            <v>0</v>
          </cell>
        </row>
        <row r="78">
          <cell r="K78" t="str">
            <v>Projets</v>
          </cell>
          <cell r="L78">
            <v>0</v>
          </cell>
          <cell r="M78">
            <v>0</v>
          </cell>
        </row>
        <row r="79">
          <cell r="K79" t="str">
            <v>Projets</v>
          </cell>
          <cell r="L79">
            <v>0</v>
          </cell>
          <cell r="M79">
            <v>0</v>
          </cell>
        </row>
        <row r="80">
          <cell r="K80" t="str">
            <v>Ass. Maison</v>
          </cell>
          <cell r="L80">
            <v>0</v>
          </cell>
          <cell r="M80">
            <v>0</v>
          </cell>
        </row>
        <row r="81">
          <cell r="K81" t="str">
            <v>Dép. Vacances</v>
          </cell>
          <cell r="L81">
            <v>0</v>
          </cell>
          <cell r="M81">
            <v>0</v>
          </cell>
        </row>
        <row r="82">
          <cell r="K82" t="str">
            <v>Projets</v>
          </cell>
          <cell r="L82">
            <v>0</v>
          </cell>
          <cell r="M82">
            <v>0</v>
          </cell>
        </row>
        <row r="83">
          <cell r="K83" t="str">
            <v>D</v>
          </cell>
          <cell r="L83">
            <v>0</v>
          </cell>
          <cell r="M83">
            <v>0</v>
          </cell>
        </row>
        <row r="84">
          <cell r="K84" t="str">
            <v>Sorties Loisirs</v>
          </cell>
          <cell r="L84">
            <v>0</v>
          </cell>
          <cell r="M84">
            <v>0</v>
          </cell>
        </row>
        <row r="85">
          <cell r="K85" t="str">
            <v>Dép. Abonnements</v>
          </cell>
          <cell r="L85">
            <v>0</v>
          </cell>
          <cell r="M85">
            <v>0</v>
          </cell>
        </row>
        <row r="86">
          <cell r="K86" t="str">
            <v>Épicerie</v>
          </cell>
          <cell r="L86">
            <v>0</v>
          </cell>
          <cell r="M86">
            <v>0</v>
          </cell>
        </row>
        <row r="87">
          <cell r="K87" t="str">
            <v>Don de Charité</v>
          </cell>
          <cell r="L87">
            <v>0</v>
          </cell>
          <cell r="M87">
            <v>0</v>
          </cell>
        </row>
        <row r="88">
          <cell r="K88" t="str">
            <v>Épicerie</v>
          </cell>
          <cell r="L88">
            <v>0</v>
          </cell>
          <cell r="M88">
            <v>0</v>
          </cell>
        </row>
        <row r="89">
          <cell r="K89" t="str">
            <v>Épicerie</v>
          </cell>
          <cell r="L89">
            <v>0</v>
          </cell>
          <cell r="M89">
            <v>0</v>
          </cell>
        </row>
        <row r="90">
          <cell r="K90" t="str">
            <v>Investissement</v>
          </cell>
          <cell r="L90">
            <v>0</v>
          </cell>
          <cell r="M90">
            <v>0</v>
          </cell>
        </row>
        <row r="91">
          <cell r="K91" t="str">
            <v>Dép. Abonnements</v>
          </cell>
          <cell r="L91">
            <v>0</v>
          </cell>
          <cell r="M91">
            <v>0</v>
          </cell>
        </row>
        <row r="92">
          <cell r="K92" t="str">
            <v>Sorties Resto</v>
          </cell>
          <cell r="L92">
            <v>0</v>
          </cell>
          <cell r="M92">
            <v>0</v>
          </cell>
        </row>
        <row r="93">
          <cell r="K93" t="str">
            <v>Sorties Loisirs</v>
          </cell>
          <cell r="L93">
            <v>0</v>
          </cell>
          <cell r="M93">
            <v>14</v>
          </cell>
        </row>
        <row r="94">
          <cell r="K94" t="str">
            <v>Dép. Maison</v>
          </cell>
          <cell r="L94">
            <v>0</v>
          </cell>
          <cell r="M94">
            <v>0</v>
          </cell>
        </row>
        <row r="95">
          <cell r="K95" t="str">
            <v>Dép. Maison</v>
          </cell>
          <cell r="L95">
            <v>0</v>
          </cell>
          <cell r="M95">
            <v>0</v>
          </cell>
        </row>
        <row r="96">
          <cell r="K96" t="str">
            <v>Dép. Voyages</v>
          </cell>
          <cell r="L96">
            <v>0</v>
          </cell>
          <cell r="M96">
            <v>0</v>
          </cell>
        </row>
        <row r="97">
          <cell r="K97" t="str">
            <v>Dép. Vacances</v>
          </cell>
          <cell r="L97">
            <v>0</v>
          </cell>
          <cell r="M97">
            <v>0</v>
          </cell>
        </row>
        <row r="98">
          <cell r="K98" t="str">
            <v>Dép. Transport</v>
          </cell>
          <cell r="L98">
            <v>0</v>
          </cell>
          <cell r="M98">
            <v>0</v>
          </cell>
        </row>
        <row r="99">
          <cell r="K99" t="str">
            <v>Dép. Transport</v>
          </cell>
          <cell r="L99">
            <v>0</v>
          </cell>
          <cell r="M99">
            <v>0</v>
          </cell>
        </row>
        <row r="100">
          <cell r="K100" t="str">
            <v>Dép. Transport</v>
          </cell>
          <cell r="L100">
            <v>0</v>
          </cell>
          <cell r="M100">
            <v>0</v>
          </cell>
        </row>
        <row r="101">
          <cell r="K101" t="str">
            <v>Dép. Solange</v>
          </cell>
          <cell r="L101">
            <v>0</v>
          </cell>
          <cell r="M101">
            <v>0</v>
          </cell>
        </row>
        <row r="102">
          <cell r="K102" t="str">
            <v>Sorties Resto</v>
          </cell>
          <cell r="L102">
            <v>0</v>
          </cell>
          <cell r="M102">
            <v>0</v>
          </cell>
        </row>
        <row r="103">
          <cell r="K103" t="str">
            <v>Loteries</v>
          </cell>
          <cell r="L103">
            <v>0</v>
          </cell>
          <cell r="M103">
            <v>0</v>
          </cell>
        </row>
        <row r="104">
          <cell r="K104" t="str">
            <v>Sorties Resto</v>
          </cell>
          <cell r="L104">
            <v>0</v>
          </cell>
          <cell r="M104">
            <v>0</v>
          </cell>
        </row>
        <row r="105">
          <cell r="K105" t="str">
            <v>Soins dentaires</v>
          </cell>
          <cell r="L105">
            <v>0</v>
          </cell>
          <cell r="M105">
            <v>0</v>
          </cell>
        </row>
        <row r="106">
          <cell r="K106" t="str">
            <v>Hydro</v>
          </cell>
          <cell r="L106">
            <v>0</v>
          </cell>
          <cell r="M106">
            <v>0</v>
          </cell>
        </row>
        <row r="107">
          <cell r="K107" t="str">
            <v>Hydro</v>
          </cell>
          <cell r="L107">
            <v>0</v>
          </cell>
          <cell r="M107">
            <v>0</v>
          </cell>
        </row>
        <row r="108">
          <cell r="K108" t="str">
            <v>Épicerie</v>
          </cell>
          <cell r="L108">
            <v>0</v>
          </cell>
          <cell r="M108">
            <v>0</v>
          </cell>
        </row>
        <row r="109">
          <cell r="K109" t="str">
            <v>Don de Charité</v>
          </cell>
          <cell r="L109">
            <v>0</v>
          </cell>
          <cell r="M109">
            <v>0</v>
          </cell>
        </row>
        <row r="110">
          <cell r="K110" t="str">
            <v>Épicerie</v>
          </cell>
          <cell r="L110">
            <v>0</v>
          </cell>
          <cell r="M110">
            <v>0</v>
          </cell>
        </row>
        <row r="111">
          <cell r="K111" t="str">
            <v>Dép. Maison</v>
          </cell>
          <cell r="L111">
            <v>0</v>
          </cell>
          <cell r="M111">
            <v>0</v>
          </cell>
        </row>
        <row r="112">
          <cell r="K112" t="str">
            <v>Dép. Maison</v>
          </cell>
          <cell r="L112">
            <v>0</v>
          </cell>
          <cell r="M112">
            <v>0</v>
          </cell>
        </row>
        <row r="113">
          <cell r="K113" t="str">
            <v>Dép. Vacances</v>
          </cell>
          <cell r="L113">
            <v>0</v>
          </cell>
          <cell r="M113">
            <v>0</v>
          </cell>
        </row>
        <row r="114">
          <cell r="K114" t="str">
            <v>Sorties Resto</v>
          </cell>
          <cell r="L114">
            <v>0</v>
          </cell>
          <cell r="M114">
            <v>0</v>
          </cell>
        </row>
        <row r="115">
          <cell r="K115" t="str">
            <v>Épicerie</v>
          </cell>
          <cell r="L115">
            <v>0</v>
          </cell>
          <cell r="M115">
            <v>0</v>
          </cell>
        </row>
        <row r="116">
          <cell r="K116" t="str">
            <v>Épicerie</v>
          </cell>
          <cell r="L116">
            <v>0</v>
          </cell>
          <cell r="M116">
            <v>0</v>
          </cell>
        </row>
        <row r="117">
          <cell r="K117" t="str">
            <v>Soins des yeux</v>
          </cell>
          <cell r="L117">
            <v>0</v>
          </cell>
          <cell r="M117">
            <v>0</v>
          </cell>
        </row>
        <row r="118">
          <cell r="K118" t="str">
            <v>Dép. Pharmacie</v>
          </cell>
          <cell r="L118">
            <v>0</v>
          </cell>
          <cell r="M118">
            <v>174.9</v>
          </cell>
        </row>
        <row r="119">
          <cell r="K119" t="str">
            <v>Dép. Journeaux/Autres</v>
          </cell>
          <cell r="L119">
            <v>0</v>
          </cell>
          <cell r="M119">
            <v>14.9</v>
          </cell>
        </row>
        <row r="120">
          <cell r="K120" t="str">
            <v>Projets</v>
          </cell>
          <cell r="L120">
            <v>0</v>
          </cell>
          <cell r="M120">
            <v>0</v>
          </cell>
        </row>
        <row r="121">
          <cell r="K121" t="str">
            <v>Dép. Cadeaux</v>
          </cell>
          <cell r="L121">
            <v>0</v>
          </cell>
          <cell r="M121">
            <v>0</v>
          </cell>
        </row>
        <row r="122">
          <cell r="K122" t="str">
            <v>Dép. Vêtements</v>
          </cell>
          <cell r="L122">
            <v>0</v>
          </cell>
          <cell r="M122">
            <v>0</v>
          </cell>
        </row>
        <row r="123">
          <cell r="K123" t="str">
            <v>Dép. Cadeaux</v>
          </cell>
          <cell r="L123">
            <v>0</v>
          </cell>
          <cell r="M123">
            <v>0</v>
          </cell>
        </row>
        <row r="124">
          <cell r="K124" t="str">
            <v>Dép. Cadeaux</v>
          </cell>
          <cell r="L124">
            <v>0</v>
          </cell>
          <cell r="M124">
            <v>0</v>
          </cell>
        </row>
        <row r="125">
          <cell r="K125" t="str">
            <v>Dép. Cadeaux</v>
          </cell>
          <cell r="L125">
            <v>0</v>
          </cell>
          <cell r="M125">
            <v>0</v>
          </cell>
        </row>
        <row r="126">
          <cell r="K126" t="str">
            <v>Épicerie</v>
          </cell>
          <cell r="L126">
            <v>0</v>
          </cell>
          <cell r="M126">
            <v>0</v>
          </cell>
        </row>
        <row r="127">
          <cell r="K127" t="str">
            <v>Épicerie</v>
          </cell>
          <cell r="L127">
            <v>0</v>
          </cell>
          <cell r="M127">
            <v>0</v>
          </cell>
        </row>
        <row r="128">
          <cell r="K128" t="str">
            <v>Loteries</v>
          </cell>
          <cell r="L128">
            <v>0</v>
          </cell>
          <cell r="M128">
            <v>0</v>
          </cell>
        </row>
        <row r="129">
          <cell r="K129" t="str">
            <v>Dép. Normand</v>
          </cell>
          <cell r="L129">
            <v>0</v>
          </cell>
          <cell r="M129">
            <v>0</v>
          </cell>
        </row>
        <row r="130">
          <cell r="K130" t="str">
            <v>Dép. Maison</v>
          </cell>
          <cell r="L130">
            <v>0</v>
          </cell>
          <cell r="M130">
            <v>0</v>
          </cell>
        </row>
        <row r="131">
          <cell r="K131" t="str">
            <v>Dép. Auto</v>
          </cell>
          <cell r="L131">
            <v>0</v>
          </cell>
          <cell r="M131">
            <v>0</v>
          </cell>
        </row>
        <row r="132">
          <cell r="K132" t="str">
            <v>Dép. Cadeaux</v>
          </cell>
          <cell r="L132">
            <v>0</v>
          </cell>
          <cell r="M132">
            <v>0</v>
          </cell>
        </row>
        <row r="133">
          <cell r="K133" t="str">
            <v>Dép. Maison</v>
          </cell>
          <cell r="L133">
            <v>0</v>
          </cell>
          <cell r="M133">
            <v>0</v>
          </cell>
        </row>
        <row r="134">
          <cell r="K134" t="str">
            <v>Dép. Maison</v>
          </cell>
          <cell r="L134">
            <v>0</v>
          </cell>
          <cell r="M134">
            <v>0</v>
          </cell>
        </row>
        <row r="135">
          <cell r="K135" t="str">
            <v>Dép. Auto</v>
          </cell>
          <cell r="L135">
            <v>0</v>
          </cell>
          <cell r="M135">
            <v>0</v>
          </cell>
        </row>
        <row r="136">
          <cell r="K136" t="str">
            <v>Dép. Maison</v>
          </cell>
          <cell r="L136">
            <v>0</v>
          </cell>
          <cell r="M136">
            <v>0</v>
          </cell>
        </row>
        <row r="137">
          <cell r="K137" t="str">
            <v>D</v>
          </cell>
          <cell r="L137">
            <v>0</v>
          </cell>
          <cell r="M137">
            <v>0</v>
          </cell>
        </row>
        <row r="138">
          <cell r="K138" t="str">
            <v>Dép. Auto</v>
          </cell>
          <cell r="L138">
            <v>0</v>
          </cell>
          <cell r="M138">
            <v>0</v>
          </cell>
        </row>
        <row r="139">
          <cell r="K139" t="str">
            <v>D</v>
          </cell>
          <cell r="L139">
            <v>0</v>
          </cell>
          <cell r="M139">
            <v>0</v>
          </cell>
        </row>
        <row r="140">
          <cell r="K140" t="str">
            <v>Dép. Cadeaux</v>
          </cell>
          <cell r="L140">
            <v>0</v>
          </cell>
          <cell r="M140">
            <v>0</v>
          </cell>
        </row>
        <row r="141">
          <cell r="K141" t="str">
            <v>Dép. Maison</v>
          </cell>
          <cell r="L141">
            <v>0</v>
          </cell>
          <cell r="M141">
            <v>0</v>
          </cell>
        </row>
        <row r="142">
          <cell r="K142" t="str">
            <v>D</v>
          </cell>
          <cell r="L142">
            <v>0</v>
          </cell>
          <cell r="M142">
            <v>0</v>
          </cell>
        </row>
        <row r="143">
          <cell r="K143" t="str">
            <v>Épicerie</v>
          </cell>
          <cell r="L143">
            <v>0</v>
          </cell>
          <cell r="M143">
            <v>0</v>
          </cell>
        </row>
        <row r="144">
          <cell r="K144" t="str">
            <v>Épicerie</v>
          </cell>
          <cell r="L144">
            <v>0</v>
          </cell>
          <cell r="M144">
            <v>0</v>
          </cell>
        </row>
        <row r="145">
          <cell r="K145" t="str">
            <v>Épicerie</v>
          </cell>
          <cell r="L145">
            <v>0</v>
          </cell>
          <cell r="M145">
            <v>0</v>
          </cell>
        </row>
        <row r="146">
          <cell r="K146" t="str">
            <v>Épicerie</v>
          </cell>
          <cell r="L146">
            <v>0</v>
          </cell>
          <cell r="M146">
            <v>0</v>
          </cell>
        </row>
        <row r="147">
          <cell r="K147" t="str">
            <v>Épicerie</v>
          </cell>
          <cell r="L147">
            <v>0</v>
          </cell>
          <cell r="M147">
            <v>0</v>
          </cell>
        </row>
        <row r="148">
          <cell r="K148" t="str">
            <v>Épicerie</v>
          </cell>
          <cell r="L148">
            <v>0</v>
          </cell>
          <cell r="M148">
            <v>0</v>
          </cell>
        </row>
        <row r="149">
          <cell r="K149" t="str">
            <v>Sorties Resto</v>
          </cell>
          <cell r="L149">
            <v>0</v>
          </cell>
          <cell r="M149">
            <v>0</v>
          </cell>
        </row>
        <row r="150">
          <cell r="K150" t="str">
            <v>Sorties Resto</v>
          </cell>
          <cell r="L150">
            <v>0</v>
          </cell>
          <cell r="M150">
            <v>0</v>
          </cell>
        </row>
        <row r="151">
          <cell r="K151" t="str">
            <v>Dép. Maison</v>
          </cell>
          <cell r="L151">
            <v>0</v>
          </cell>
          <cell r="M151">
            <v>0</v>
          </cell>
        </row>
        <row r="152">
          <cell r="K152" t="str">
            <v>Dép. Maison</v>
          </cell>
          <cell r="L152">
            <v>0</v>
          </cell>
          <cell r="M152">
            <v>0</v>
          </cell>
        </row>
        <row r="153">
          <cell r="K153" t="str">
            <v>Dép. Vacances</v>
          </cell>
          <cell r="L153">
            <v>0</v>
          </cell>
          <cell r="M153">
            <v>0</v>
          </cell>
        </row>
        <row r="154">
          <cell r="K154" t="str">
            <v>D</v>
          </cell>
          <cell r="L154">
            <v>0</v>
          </cell>
          <cell r="M154">
            <v>0</v>
          </cell>
        </row>
        <row r="155">
          <cell r="K155" t="str">
            <v>Ass-Vie</v>
          </cell>
          <cell r="L155">
            <v>0</v>
          </cell>
          <cell r="M155">
            <v>0</v>
          </cell>
        </row>
        <row r="156">
          <cell r="K156" t="str">
            <v>Entretien Maison</v>
          </cell>
          <cell r="L156">
            <v>0</v>
          </cell>
          <cell r="M156">
            <v>0</v>
          </cell>
        </row>
        <row r="157">
          <cell r="K157" t="str">
            <v>D</v>
          </cell>
          <cell r="L157">
            <v>0</v>
          </cell>
          <cell r="M157">
            <v>0</v>
          </cell>
        </row>
        <row r="158">
          <cell r="K158" t="str">
            <v>Ass-Vie</v>
          </cell>
          <cell r="L158">
            <v>0</v>
          </cell>
          <cell r="M158">
            <v>0</v>
          </cell>
        </row>
        <row r="159">
          <cell r="K159" t="str">
            <v>Accord D</v>
          </cell>
          <cell r="L159">
            <v>0</v>
          </cell>
          <cell r="M159">
            <v>0</v>
          </cell>
        </row>
        <row r="160">
          <cell r="K160" t="str">
            <v>Vir. Visa Ass-Auto</v>
          </cell>
          <cell r="L160">
            <v>0</v>
          </cell>
          <cell r="M160">
            <v>0</v>
          </cell>
        </row>
        <row r="161">
          <cell r="K161" t="str">
            <v>Vir. Visa Dép. Transport</v>
          </cell>
          <cell r="L161">
            <v>0</v>
          </cell>
          <cell r="M161">
            <v>0</v>
          </cell>
        </row>
        <row r="162">
          <cell r="K162" t="str">
            <v>Vir. Visa La Presse</v>
          </cell>
          <cell r="L162">
            <v>0</v>
          </cell>
          <cell r="M162">
            <v>0</v>
          </cell>
        </row>
        <row r="163">
          <cell r="K163" t="str">
            <v>Vir. Visa Vidéotron</v>
          </cell>
          <cell r="L163">
            <v>0</v>
          </cell>
          <cell r="M163">
            <v>0</v>
          </cell>
        </row>
        <row r="164">
          <cell r="K164" t="str">
            <v>Paiment VISA EOP</v>
          </cell>
          <cell r="L164">
            <v>0</v>
          </cell>
          <cell r="M164">
            <v>0</v>
          </cell>
        </row>
        <row r="165">
          <cell r="K165" t="str">
            <v>Vir. Visa Ass-Auto</v>
          </cell>
          <cell r="L165">
            <v>0</v>
          </cell>
          <cell r="M165">
            <v>0</v>
          </cell>
        </row>
        <row r="166">
          <cell r="K166" t="str">
            <v>Vir. Visa Vidéotron</v>
          </cell>
          <cell r="L166">
            <v>0</v>
          </cell>
          <cell r="M166">
            <v>0</v>
          </cell>
        </row>
        <row r="167">
          <cell r="K167" t="str">
            <v>Vir. Visa Vidéotron</v>
          </cell>
          <cell r="L167">
            <v>0</v>
          </cell>
          <cell r="M167">
            <v>0</v>
          </cell>
        </row>
        <row r="168">
          <cell r="K168" t="str">
            <v>Vir. Visa Dép. Transport</v>
          </cell>
          <cell r="L168">
            <v>0</v>
          </cell>
          <cell r="M168">
            <v>0</v>
          </cell>
        </row>
        <row r="169">
          <cell r="K169" t="str">
            <v>Vir. Visa Ass-Maison</v>
          </cell>
          <cell r="L169">
            <v>0</v>
          </cell>
          <cell r="M169">
            <v>0</v>
          </cell>
        </row>
        <row r="170">
          <cell r="K170" t="str">
            <v>Vir. Visa La Presse</v>
          </cell>
          <cell r="L170">
            <v>0</v>
          </cell>
          <cell r="M170">
            <v>0</v>
          </cell>
        </row>
        <row r="171">
          <cell r="K171" t="str">
            <v>Permis de conduire</v>
          </cell>
          <cell r="L171">
            <v>0</v>
          </cell>
          <cell r="M171">
            <v>0</v>
          </cell>
        </row>
        <row r="172">
          <cell r="K172" t="str">
            <v>Impöt Solange</v>
          </cell>
          <cell r="L172">
            <v>0</v>
          </cell>
          <cell r="M172">
            <v>0</v>
          </cell>
        </row>
        <row r="173">
          <cell r="K173" t="str">
            <v>Dép. Vêtements</v>
          </cell>
          <cell r="L173">
            <v>0</v>
          </cell>
          <cell r="M173">
            <v>0</v>
          </cell>
        </row>
        <row r="174">
          <cell r="K174" t="str">
            <v>Dép. Cadeaux</v>
          </cell>
          <cell r="L174">
            <v>0</v>
          </cell>
          <cell r="M174">
            <v>0</v>
          </cell>
        </row>
        <row r="175">
          <cell r="K175" t="str">
            <v>Dép. Maison</v>
          </cell>
          <cell r="L175">
            <v>0</v>
          </cell>
          <cell r="M175">
            <v>0</v>
          </cell>
        </row>
        <row r="176">
          <cell r="K176" t="str">
            <v>Dép. Vêtements</v>
          </cell>
          <cell r="L176">
            <v>0</v>
          </cell>
          <cell r="M176">
            <v>0</v>
          </cell>
        </row>
        <row r="177">
          <cell r="K177" t="str">
            <v>À visa</v>
          </cell>
          <cell r="L177">
            <v>0</v>
          </cell>
          <cell r="M177">
            <v>0</v>
          </cell>
        </row>
        <row r="178">
          <cell r="K178" t="str">
            <v>De ES1 Dentiste</v>
          </cell>
          <cell r="L178">
            <v>0</v>
          </cell>
          <cell r="M178">
            <v>0</v>
          </cell>
        </row>
        <row r="179">
          <cell r="K179" t="str">
            <v>Paiement VISA Bell M</v>
          </cell>
          <cell r="L179">
            <v>0</v>
          </cell>
          <cell r="M179">
            <v>0</v>
          </cell>
        </row>
        <row r="180">
          <cell r="K180" t="str">
            <v>Dép ES1</v>
          </cell>
          <cell r="L180">
            <v>0</v>
          </cell>
          <cell r="M180">
            <v>0</v>
          </cell>
        </row>
        <row r="181">
          <cell r="K181" t="str">
            <v>Paiement VISA ES3</v>
          </cell>
          <cell r="L181">
            <v>0</v>
          </cell>
          <cell r="M181">
            <v>0</v>
          </cell>
        </row>
        <row r="182">
          <cell r="K182" t="str">
            <v>De ES2 Tel cel</v>
          </cell>
          <cell r="L182">
            <v>0</v>
          </cell>
          <cell r="M182">
            <v>0</v>
          </cell>
        </row>
        <row r="183">
          <cell r="K183" t="str">
            <v>VISA du mois</v>
          </cell>
          <cell r="L183">
            <v>0</v>
          </cell>
          <cell r="M183">
            <v>0</v>
          </cell>
        </row>
        <row r="184">
          <cell r="K184" t="str">
            <v>Dép. Auto</v>
          </cell>
          <cell r="L184">
            <v>0</v>
          </cell>
          <cell r="M184">
            <v>0</v>
          </cell>
        </row>
        <row r="185">
          <cell r="K185" t="str">
            <v>Impôt Normand</v>
          </cell>
          <cell r="L185">
            <v>0</v>
          </cell>
          <cell r="M185">
            <v>0</v>
          </cell>
        </row>
        <row r="186">
          <cell r="K186" t="str">
            <v>Dép. Maison</v>
          </cell>
          <cell r="L186">
            <v>0</v>
          </cell>
          <cell r="M186">
            <v>0</v>
          </cell>
        </row>
        <row r="187">
          <cell r="K187" t="str">
            <v>Dép. Maison</v>
          </cell>
          <cell r="L187">
            <v>0</v>
          </cell>
          <cell r="M187">
            <v>0</v>
          </cell>
        </row>
        <row r="188">
          <cell r="K188" t="str">
            <v>Sorties Resto</v>
          </cell>
          <cell r="L188">
            <v>0</v>
          </cell>
          <cell r="M188">
            <v>0</v>
          </cell>
        </row>
        <row r="189">
          <cell r="K189" t="str">
            <v>Dép. Voyages</v>
          </cell>
          <cell r="L189">
            <v>0</v>
          </cell>
          <cell r="M189">
            <v>0</v>
          </cell>
        </row>
        <row r="190">
          <cell r="K190" t="str">
            <v>Don de Charité</v>
          </cell>
          <cell r="L190">
            <v>0</v>
          </cell>
          <cell r="M190">
            <v>0</v>
          </cell>
        </row>
        <row r="191">
          <cell r="K191" t="str">
            <v>Remb. Marge/Crédit</v>
          </cell>
          <cell r="L191">
            <v>0</v>
          </cell>
          <cell r="M191">
            <v>0</v>
          </cell>
        </row>
        <row r="192">
          <cell r="K192" t="str">
            <v>Dép. Maison</v>
          </cell>
          <cell r="L192">
            <v>0</v>
          </cell>
          <cell r="M192">
            <v>0</v>
          </cell>
        </row>
        <row r="193">
          <cell r="K193" t="str">
            <v>Sorties Resto</v>
          </cell>
          <cell r="L193">
            <v>0</v>
          </cell>
          <cell r="M193">
            <v>0</v>
          </cell>
        </row>
        <row r="194">
          <cell r="K194" t="str">
            <v>Sorties Resto</v>
          </cell>
          <cell r="L194">
            <v>0</v>
          </cell>
          <cell r="M194">
            <v>0</v>
          </cell>
        </row>
        <row r="195">
          <cell r="K195" t="str">
            <v>Sorties Resto</v>
          </cell>
          <cell r="L195">
            <v>0</v>
          </cell>
          <cell r="M195">
            <v>0</v>
          </cell>
        </row>
        <row r="196">
          <cell r="K196" t="str">
            <v>Sorties Resto</v>
          </cell>
          <cell r="L196">
            <v>0</v>
          </cell>
          <cell r="M196">
            <v>0</v>
          </cell>
        </row>
        <row r="197">
          <cell r="K197" t="str">
            <v>Sorties Resto</v>
          </cell>
          <cell r="L197">
            <v>0</v>
          </cell>
          <cell r="M197">
            <v>0</v>
          </cell>
        </row>
        <row r="198">
          <cell r="K198" t="str">
            <v>Sorties Resto</v>
          </cell>
          <cell r="L198">
            <v>0</v>
          </cell>
          <cell r="M198">
            <v>0</v>
          </cell>
        </row>
        <row r="199">
          <cell r="K199" t="str">
            <v>Frais condo Floride</v>
          </cell>
          <cell r="L199">
            <v>0</v>
          </cell>
          <cell r="M199">
            <v>0</v>
          </cell>
        </row>
        <row r="200">
          <cell r="K200" t="str">
            <v>Argent poche Norm</v>
          </cell>
          <cell r="L200">
            <v>0</v>
          </cell>
          <cell r="M200">
            <v>0</v>
          </cell>
        </row>
        <row r="201">
          <cell r="K201" t="str">
            <v>Argent poche Sol</v>
          </cell>
          <cell r="L201">
            <v>0</v>
          </cell>
          <cell r="M201">
            <v>0</v>
          </cell>
        </row>
        <row r="202">
          <cell r="K202" t="str">
            <v>Env + ADP.Sol</v>
          </cell>
          <cell r="L202">
            <v>0</v>
          </cell>
          <cell r="M202">
            <v>0</v>
          </cell>
        </row>
        <row r="203">
          <cell r="K203" t="str">
            <v>Enveloppes</v>
          </cell>
          <cell r="L203">
            <v>0</v>
          </cell>
          <cell r="M203">
            <v>0</v>
          </cell>
        </row>
        <row r="204">
          <cell r="K204" t="str">
            <v>Projets</v>
          </cell>
          <cell r="L204">
            <v>0</v>
          </cell>
          <cell r="M204">
            <v>0</v>
          </cell>
        </row>
        <row r="205">
          <cell r="K205" t="str">
            <v>Achat meuble</v>
          </cell>
          <cell r="L205">
            <v>0</v>
          </cell>
          <cell r="M205">
            <v>0</v>
          </cell>
        </row>
        <row r="206">
          <cell r="K206" t="str">
            <v>Dép. Maison</v>
          </cell>
          <cell r="L206">
            <v>0</v>
          </cell>
          <cell r="M206">
            <v>0</v>
          </cell>
        </row>
        <row r="207">
          <cell r="K207" t="str">
            <v>Sorties Resto</v>
          </cell>
          <cell r="L207">
            <v>0</v>
          </cell>
          <cell r="M207">
            <v>0</v>
          </cell>
        </row>
        <row r="208">
          <cell r="K208" t="str">
            <v>Sorties Resto</v>
          </cell>
          <cell r="L208">
            <v>0</v>
          </cell>
          <cell r="M208">
            <v>0</v>
          </cell>
        </row>
        <row r="209">
          <cell r="K209" t="str">
            <v>Épicerie</v>
          </cell>
          <cell r="L209">
            <v>0</v>
          </cell>
          <cell r="M209">
            <v>0</v>
          </cell>
        </row>
        <row r="210">
          <cell r="K210" t="str">
            <v>Dép. Voyages</v>
          </cell>
          <cell r="L210">
            <v>0</v>
          </cell>
          <cell r="M210">
            <v>0</v>
          </cell>
        </row>
        <row r="211">
          <cell r="K211" t="str">
            <v>Vins SAQ</v>
          </cell>
          <cell r="L211">
            <v>0</v>
          </cell>
          <cell r="M211">
            <v>66.25</v>
          </cell>
        </row>
        <row r="212">
          <cell r="K212" t="str">
            <v>Sorties Resto</v>
          </cell>
          <cell r="L212">
            <v>0</v>
          </cell>
          <cell r="M212">
            <v>0</v>
          </cell>
        </row>
        <row r="213">
          <cell r="K213" t="str">
            <v>Sorties Resto</v>
          </cell>
          <cell r="L213">
            <v>0</v>
          </cell>
          <cell r="M213">
            <v>0</v>
          </cell>
        </row>
        <row r="214">
          <cell r="K214" t="str">
            <v>Dép. Vêtements</v>
          </cell>
          <cell r="L214">
            <v>0</v>
          </cell>
          <cell r="M214">
            <v>0</v>
          </cell>
        </row>
        <row r="215">
          <cell r="K215" t="str">
            <v>Dép. Auto</v>
          </cell>
          <cell r="L215">
            <v>0</v>
          </cell>
          <cell r="M215">
            <v>0</v>
          </cell>
        </row>
        <row r="216">
          <cell r="K216" t="str">
            <v>Dép. Cadeaux</v>
          </cell>
          <cell r="L216">
            <v>0</v>
          </cell>
          <cell r="M216">
            <v>0</v>
          </cell>
        </row>
        <row r="217">
          <cell r="K217" t="str">
            <v>Dép. Maison</v>
          </cell>
          <cell r="L217">
            <v>0</v>
          </cell>
          <cell r="M217">
            <v>0</v>
          </cell>
        </row>
        <row r="218">
          <cell r="K218" t="str">
            <v>Dép. Vêtements</v>
          </cell>
          <cell r="L218">
            <v>0</v>
          </cell>
          <cell r="M218">
            <v>0</v>
          </cell>
        </row>
        <row r="219">
          <cell r="K219" t="str">
            <v>Dép. Auto</v>
          </cell>
          <cell r="L219">
            <v>0</v>
          </cell>
          <cell r="M219">
            <v>0</v>
          </cell>
        </row>
        <row r="220">
          <cell r="K220" t="str">
            <v>Dép. Cadeaux</v>
          </cell>
          <cell r="L220">
            <v>0</v>
          </cell>
          <cell r="M220">
            <v>0</v>
          </cell>
        </row>
        <row r="221">
          <cell r="K221" t="str">
            <v>Dép. Maison</v>
          </cell>
          <cell r="L221">
            <v>0</v>
          </cell>
          <cell r="M221">
            <v>0</v>
          </cell>
        </row>
        <row r="222">
          <cell r="K222" t="str">
            <v>Dép. Vêtements</v>
          </cell>
          <cell r="L222">
            <v>0</v>
          </cell>
          <cell r="M222">
            <v>0</v>
          </cell>
        </row>
        <row r="223">
          <cell r="K223" t="str">
            <v>Dép. Transport</v>
          </cell>
          <cell r="L223">
            <v>0</v>
          </cell>
          <cell r="M223">
            <v>0</v>
          </cell>
        </row>
        <row r="224">
          <cell r="K224" t="str">
            <v>Dép. Maison</v>
          </cell>
          <cell r="L224">
            <v>0</v>
          </cell>
          <cell r="M224">
            <v>0</v>
          </cell>
        </row>
        <row r="225">
          <cell r="K225" t="str">
            <v>Dép. Cadeaux</v>
          </cell>
          <cell r="L225">
            <v>0</v>
          </cell>
          <cell r="M225">
            <v>0</v>
          </cell>
        </row>
        <row r="226">
          <cell r="K226" t="str">
            <v>Dép. Transport</v>
          </cell>
          <cell r="L226">
            <v>0</v>
          </cell>
          <cell r="M226">
            <v>0</v>
          </cell>
        </row>
        <row r="227">
          <cell r="K227" t="str">
            <v>Dép. Solange</v>
          </cell>
          <cell r="L227">
            <v>0</v>
          </cell>
          <cell r="M227">
            <v>0</v>
          </cell>
        </row>
        <row r="228">
          <cell r="K228" t="str">
            <v>Épicerie</v>
          </cell>
          <cell r="L228">
            <v>0</v>
          </cell>
          <cell r="M228">
            <v>0</v>
          </cell>
        </row>
        <row r="229">
          <cell r="K229" t="str">
            <v>Épicerie</v>
          </cell>
          <cell r="L229">
            <v>0</v>
          </cell>
          <cell r="M229">
            <v>0</v>
          </cell>
        </row>
        <row r="230">
          <cell r="K230" t="str">
            <v>Dép. Vêtements</v>
          </cell>
          <cell r="L230">
            <v>0</v>
          </cell>
          <cell r="M230">
            <v>0</v>
          </cell>
        </row>
        <row r="231">
          <cell r="K231" t="str">
            <v>Dép. Vacances</v>
          </cell>
          <cell r="L231">
            <v>0</v>
          </cell>
          <cell r="M231">
            <v>0</v>
          </cell>
        </row>
        <row r="232">
          <cell r="K232" t="str">
            <v>Sorties Loisirs</v>
          </cell>
          <cell r="L232">
            <v>0</v>
          </cell>
          <cell r="M232">
            <v>0</v>
          </cell>
        </row>
        <row r="233">
          <cell r="K233" t="str">
            <v>Investissement</v>
          </cell>
          <cell r="L233">
            <v>0</v>
          </cell>
          <cell r="M233">
            <v>0</v>
          </cell>
        </row>
        <row r="234">
          <cell r="K234" t="str">
            <v>Sorties Resto</v>
          </cell>
          <cell r="L234">
            <v>0</v>
          </cell>
          <cell r="M234">
            <v>0</v>
          </cell>
        </row>
        <row r="235">
          <cell r="K235" t="str">
            <v>Dép. Transport</v>
          </cell>
          <cell r="L235">
            <v>0</v>
          </cell>
          <cell r="M235">
            <v>0</v>
          </cell>
        </row>
        <row r="236">
          <cell r="K236" t="str">
            <v>Sorties Loisirs</v>
          </cell>
          <cell r="L236">
            <v>0</v>
          </cell>
          <cell r="M236">
            <v>0</v>
          </cell>
        </row>
        <row r="237">
          <cell r="K237" t="str">
            <v>Dép. Voyages</v>
          </cell>
          <cell r="L237">
            <v>0</v>
          </cell>
          <cell r="M237">
            <v>0</v>
          </cell>
        </row>
        <row r="238">
          <cell r="K238" t="str">
            <v>Vidéotron</v>
          </cell>
          <cell r="L238">
            <v>0</v>
          </cell>
          <cell r="M238">
            <v>0</v>
          </cell>
        </row>
        <row r="239">
          <cell r="K239" t="str">
            <v>Taxes municipales</v>
          </cell>
          <cell r="L239">
            <v>0</v>
          </cell>
          <cell r="M239">
            <v>0</v>
          </cell>
        </row>
        <row r="240">
          <cell r="K240" t="str">
            <v>VIR à ES3</v>
          </cell>
          <cell r="L240">
            <v>0</v>
          </cell>
          <cell r="M240">
            <v>0</v>
          </cell>
        </row>
        <row r="241">
          <cell r="K241" t="str">
            <v>VIR à Sol</v>
          </cell>
          <cell r="L241">
            <v>0</v>
          </cell>
          <cell r="M241">
            <v>0</v>
          </cell>
        </row>
        <row r="242">
          <cell r="K242" t="str">
            <v>VIR à ES1</v>
          </cell>
          <cell r="L242">
            <v>0</v>
          </cell>
          <cell r="M242">
            <v>0</v>
          </cell>
        </row>
        <row r="243">
          <cell r="K243" t="str">
            <v>VIR à ES2</v>
          </cell>
          <cell r="L243">
            <v>0</v>
          </cell>
          <cell r="M243">
            <v>0</v>
          </cell>
        </row>
        <row r="244">
          <cell r="K244" t="str">
            <v>Argent poche Norm</v>
          </cell>
          <cell r="L244">
            <v>0</v>
          </cell>
          <cell r="M244">
            <v>0</v>
          </cell>
        </row>
        <row r="245">
          <cell r="K245" t="str">
            <v>Argent poche Sol</v>
          </cell>
          <cell r="L245">
            <v>0</v>
          </cell>
          <cell r="M245">
            <v>0</v>
          </cell>
        </row>
        <row r="246">
          <cell r="K246" t="str">
            <v>VIR à ES8 Normand</v>
          </cell>
          <cell r="L246">
            <v>0</v>
          </cell>
          <cell r="M246">
            <v>0</v>
          </cell>
        </row>
        <row r="247">
          <cell r="K247" t="str">
            <v>VIR à EOP</v>
          </cell>
          <cell r="L247">
            <v>0</v>
          </cell>
          <cell r="M247">
            <v>0</v>
          </cell>
        </row>
        <row r="248">
          <cell r="K248" t="str">
            <v>VIR à ES3 Budget</v>
          </cell>
          <cell r="L248">
            <v>0</v>
          </cell>
          <cell r="M248">
            <v>0</v>
          </cell>
        </row>
        <row r="249">
          <cell r="K249" t="str">
            <v>VIR à ES1</v>
          </cell>
          <cell r="L249">
            <v>0</v>
          </cell>
          <cell r="M249">
            <v>0</v>
          </cell>
        </row>
        <row r="250">
          <cell r="K250" t="str">
            <v>VIR à ES4</v>
          </cell>
          <cell r="L250">
            <v>0</v>
          </cell>
          <cell r="M250">
            <v>0</v>
          </cell>
        </row>
        <row r="251">
          <cell r="K251" t="str">
            <v>VIR à ES5</v>
          </cell>
          <cell r="L251">
            <v>0</v>
          </cell>
          <cell r="M251">
            <v>0</v>
          </cell>
        </row>
        <row r="252">
          <cell r="K252" t="str">
            <v>VIR à EOP</v>
          </cell>
          <cell r="L252">
            <v>0</v>
          </cell>
          <cell r="M252">
            <v>0</v>
          </cell>
        </row>
        <row r="253">
          <cell r="K253" t="str">
            <v>VIR à ES1</v>
          </cell>
          <cell r="L253">
            <v>0</v>
          </cell>
          <cell r="M253">
            <v>0</v>
          </cell>
        </row>
        <row r="254">
          <cell r="K254" t="str">
            <v>VIR à ES3</v>
          </cell>
          <cell r="L254">
            <v>0</v>
          </cell>
          <cell r="M254">
            <v>0</v>
          </cell>
        </row>
        <row r="255">
          <cell r="K255" t="str">
            <v>VIR à ES4</v>
          </cell>
          <cell r="L255">
            <v>0</v>
          </cell>
          <cell r="M255">
            <v>0</v>
          </cell>
        </row>
        <row r="256">
          <cell r="K256" t="str">
            <v>VIR À ES4 Rés Hyp.</v>
          </cell>
          <cell r="L256">
            <v>0</v>
          </cell>
          <cell r="M256">
            <v>0</v>
          </cell>
        </row>
        <row r="257">
          <cell r="K257" t="str">
            <v>VIR à ES5</v>
          </cell>
          <cell r="L257">
            <v>0</v>
          </cell>
          <cell r="M257">
            <v>0</v>
          </cell>
        </row>
        <row r="258">
          <cell r="K258" t="str">
            <v>VIR à ES5 Réserve</v>
          </cell>
          <cell r="L258">
            <v>0</v>
          </cell>
          <cell r="M258">
            <v>0</v>
          </cell>
        </row>
        <row r="259">
          <cell r="K259" t="str">
            <v>Frais Hypothécaires</v>
          </cell>
          <cell r="L259">
            <v>0</v>
          </cell>
          <cell r="M259">
            <v>0</v>
          </cell>
        </row>
        <row r="260">
          <cell r="K260" t="str">
            <v>Frais Hypothécaires</v>
          </cell>
          <cell r="L260">
            <v>0</v>
          </cell>
          <cell r="M260">
            <v>0</v>
          </cell>
        </row>
        <row r="261">
          <cell r="K261" t="str">
            <v>Remb. Marge/Crédit</v>
          </cell>
          <cell r="L261">
            <v>0</v>
          </cell>
          <cell r="M261">
            <v>0</v>
          </cell>
        </row>
        <row r="262">
          <cell r="K262" t="str">
            <v>Remb. Marge/Crédit</v>
          </cell>
          <cell r="L262">
            <v>0</v>
          </cell>
          <cell r="M262">
            <v>0</v>
          </cell>
        </row>
        <row r="263">
          <cell r="K263" t="str">
            <v>Dép. Cadeaux</v>
          </cell>
          <cell r="L263">
            <v>0</v>
          </cell>
          <cell r="M263">
            <v>0</v>
          </cell>
        </row>
        <row r="264">
          <cell r="K264" t="str">
            <v>Dép. Cadeaux</v>
          </cell>
          <cell r="L264">
            <v>0</v>
          </cell>
          <cell r="M264">
            <v>0</v>
          </cell>
        </row>
        <row r="265">
          <cell r="K265" t="str">
            <v>Dép. Cadeaux</v>
          </cell>
          <cell r="L265">
            <v>0</v>
          </cell>
          <cell r="M265">
            <v>0</v>
          </cell>
        </row>
        <row r="266">
          <cell r="K266" t="str">
            <v>Dép. Maison</v>
          </cell>
          <cell r="L266">
            <v>0</v>
          </cell>
          <cell r="M266">
            <v>0</v>
          </cell>
        </row>
        <row r="267">
          <cell r="K267" t="str">
            <v>Dép. Vêtements</v>
          </cell>
          <cell r="L267">
            <v>0</v>
          </cell>
          <cell r="M267">
            <v>0</v>
          </cell>
        </row>
        <row r="268">
          <cell r="K268" t="str">
            <v>Dép. Solange</v>
          </cell>
          <cell r="L268">
            <v>0</v>
          </cell>
          <cell r="M268">
            <v>0</v>
          </cell>
        </row>
        <row r="269">
          <cell r="K269" t="str">
            <v>Dép. Cadeaux</v>
          </cell>
          <cell r="L269">
            <v>0</v>
          </cell>
          <cell r="M269">
            <v>0</v>
          </cell>
        </row>
        <row r="270">
          <cell r="K270" t="str">
            <v>Dép. Maison</v>
          </cell>
          <cell r="L270">
            <v>0</v>
          </cell>
          <cell r="M270">
            <v>0</v>
          </cell>
        </row>
        <row r="271">
          <cell r="K271" t="str">
            <v>Dép. Vêtements</v>
          </cell>
          <cell r="L271">
            <v>0</v>
          </cell>
          <cell r="M271">
            <v>0</v>
          </cell>
        </row>
        <row r="272">
          <cell r="K272" t="str">
            <v>Dép. santé</v>
          </cell>
          <cell r="L272">
            <v>0</v>
          </cell>
          <cell r="M272">
            <v>0</v>
          </cell>
        </row>
        <row r="273">
          <cell r="K273" t="str">
            <v>Remb. Marge/Crédit</v>
          </cell>
          <cell r="L273">
            <v>0</v>
          </cell>
          <cell r="M273">
            <v>0</v>
          </cell>
        </row>
        <row r="274">
          <cell r="K274" t="str">
            <v>Dép. Transport/Commun</v>
          </cell>
          <cell r="L274">
            <v>0</v>
          </cell>
          <cell r="M274">
            <v>0</v>
          </cell>
        </row>
        <row r="275">
          <cell r="K275" t="str">
            <v>Dép. Abonnements</v>
          </cell>
          <cell r="L275">
            <v>0</v>
          </cell>
          <cell r="M275">
            <v>0</v>
          </cell>
        </row>
        <row r="276">
          <cell r="K276" t="str">
            <v>Sorties Resto</v>
          </cell>
          <cell r="L276">
            <v>0</v>
          </cell>
          <cell r="M276">
            <v>0</v>
          </cell>
        </row>
        <row r="277">
          <cell r="K277" t="str">
            <v>Dép. Ordi et autres</v>
          </cell>
          <cell r="L277">
            <v>0</v>
          </cell>
          <cell r="M277">
            <v>0</v>
          </cell>
        </row>
        <row r="278">
          <cell r="K278" t="str">
            <v>Don de Charité</v>
          </cell>
          <cell r="L278">
            <v>0</v>
          </cell>
          <cell r="M278">
            <v>0</v>
          </cell>
        </row>
        <row r="279">
          <cell r="K279" t="str">
            <v>Épicerie</v>
          </cell>
          <cell r="L279">
            <v>0</v>
          </cell>
          <cell r="M279">
            <v>0</v>
          </cell>
        </row>
        <row r="280">
          <cell r="K280" t="str">
            <v>Sorties Resto</v>
          </cell>
          <cell r="L280">
            <v>0</v>
          </cell>
          <cell r="M280">
            <v>0</v>
          </cell>
        </row>
        <row r="281">
          <cell r="K281" t="str">
            <v>Sorties Resto</v>
          </cell>
          <cell r="L281">
            <v>0</v>
          </cell>
          <cell r="M281">
            <v>0</v>
          </cell>
        </row>
        <row r="282">
          <cell r="K282" t="str">
            <v>Sorties Resto</v>
          </cell>
          <cell r="L282">
            <v>0</v>
          </cell>
          <cell r="M282">
            <v>0</v>
          </cell>
        </row>
        <row r="283">
          <cell r="K283" t="str">
            <v>Frais condo Floride</v>
          </cell>
          <cell r="L283">
            <v>0</v>
          </cell>
          <cell r="M283">
            <v>0</v>
          </cell>
        </row>
        <row r="284">
          <cell r="K284" t="str">
            <v>Sorties Resto</v>
          </cell>
          <cell r="L284">
            <v>0</v>
          </cell>
          <cell r="M284">
            <v>0</v>
          </cell>
        </row>
        <row r="285">
          <cell r="K285" t="str">
            <v>Dép. Vêtements</v>
          </cell>
          <cell r="L285">
            <v>0</v>
          </cell>
          <cell r="M285">
            <v>0</v>
          </cell>
        </row>
        <row r="286">
          <cell r="K286" t="str">
            <v>Vidéotron</v>
          </cell>
          <cell r="L286">
            <v>0</v>
          </cell>
          <cell r="M286">
            <v>0</v>
          </cell>
        </row>
        <row r="287">
          <cell r="K287" t="str">
            <v>Dép. Voyages</v>
          </cell>
          <cell r="L287">
            <v>0</v>
          </cell>
          <cell r="M287">
            <v>0</v>
          </cell>
        </row>
        <row r="288">
          <cell r="K288" t="str">
            <v>Dép. Voyages</v>
          </cell>
          <cell r="L288">
            <v>0</v>
          </cell>
          <cell r="M288">
            <v>0</v>
          </cell>
        </row>
        <row r="289">
          <cell r="K289" t="str">
            <v>Dép. Solange</v>
          </cell>
          <cell r="L289">
            <v>0</v>
          </cell>
          <cell r="M289">
            <v>0</v>
          </cell>
        </row>
        <row r="290">
          <cell r="K290" t="str">
            <v>Dép. Auto</v>
          </cell>
          <cell r="L290">
            <v>0</v>
          </cell>
          <cell r="M290">
            <v>0</v>
          </cell>
        </row>
        <row r="291">
          <cell r="K291" t="str">
            <v>Sorties Resto</v>
          </cell>
          <cell r="L291">
            <v>0</v>
          </cell>
          <cell r="M291">
            <v>15.61</v>
          </cell>
        </row>
        <row r="292">
          <cell r="K292" t="str">
            <v>Épicerie</v>
          </cell>
          <cell r="L292">
            <v>0</v>
          </cell>
          <cell r="M292">
            <v>0</v>
          </cell>
        </row>
        <row r="293">
          <cell r="K293" t="str">
            <v>Dép. Voyages</v>
          </cell>
          <cell r="L293">
            <v>0</v>
          </cell>
          <cell r="M293">
            <v>0</v>
          </cell>
        </row>
        <row r="294">
          <cell r="K294" t="str">
            <v>Dépôt du mois ES1</v>
          </cell>
          <cell r="L294">
            <v>0</v>
          </cell>
          <cell r="M294">
            <v>0</v>
          </cell>
        </row>
        <row r="295">
          <cell r="K295" t="str">
            <v>Dépôt du mois ES4</v>
          </cell>
          <cell r="L295">
            <v>0</v>
          </cell>
          <cell r="M295">
            <v>0</v>
          </cell>
        </row>
        <row r="296">
          <cell r="K296" t="str">
            <v>Dép  de ES1</v>
          </cell>
          <cell r="L296">
            <v>0</v>
          </cell>
          <cell r="M296">
            <v>0</v>
          </cell>
        </row>
        <row r="297">
          <cell r="K297" t="str">
            <v>Dép  de ES3</v>
          </cell>
          <cell r="L297">
            <v>0</v>
          </cell>
          <cell r="M297">
            <v>0</v>
          </cell>
        </row>
        <row r="298">
          <cell r="K298" t="str">
            <v>Dép  de Norm</v>
          </cell>
          <cell r="L298">
            <v>0</v>
          </cell>
          <cell r="M298">
            <v>0</v>
          </cell>
        </row>
        <row r="299">
          <cell r="K299" t="str">
            <v>Dép. Voyages</v>
          </cell>
          <cell r="L299">
            <v>0</v>
          </cell>
          <cell r="M299">
            <v>0</v>
          </cell>
        </row>
        <row r="300">
          <cell r="K300" t="str">
            <v>Dép. Transport</v>
          </cell>
          <cell r="L300">
            <v>0</v>
          </cell>
          <cell r="M300">
            <v>0</v>
          </cell>
        </row>
        <row r="301">
          <cell r="K301" t="str">
            <v>Soins des yeux</v>
          </cell>
          <cell r="L301">
            <v>0</v>
          </cell>
          <cell r="M301">
            <v>0</v>
          </cell>
        </row>
        <row r="302">
          <cell r="K302" t="str">
            <v>Soins des yeux</v>
          </cell>
          <cell r="L302">
            <v>0</v>
          </cell>
          <cell r="M302">
            <v>545</v>
          </cell>
        </row>
        <row r="303">
          <cell r="K303" t="str">
            <v>Dép. Transport/Commun</v>
          </cell>
          <cell r="L303">
            <v>0</v>
          </cell>
          <cell r="M303">
            <v>0</v>
          </cell>
        </row>
        <row r="304">
          <cell r="K304" t="str">
            <v>Sorties Resto</v>
          </cell>
          <cell r="L304">
            <v>0</v>
          </cell>
          <cell r="M304">
            <v>0</v>
          </cell>
        </row>
        <row r="305">
          <cell r="K305" t="str">
            <v>Dép. Voyages</v>
          </cell>
          <cell r="L305">
            <v>0</v>
          </cell>
          <cell r="M305">
            <v>0</v>
          </cell>
        </row>
        <row r="306">
          <cell r="K306" t="str">
            <v>Dép. Maison</v>
          </cell>
          <cell r="L306">
            <v>0</v>
          </cell>
          <cell r="M306">
            <v>0</v>
          </cell>
        </row>
        <row r="307">
          <cell r="K307" t="str">
            <v>Sorties Resto</v>
          </cell>
          <cell r="L307">
            <v>0</v>
          </cell>
          <cell r="M307">
            <v>0</v>
          </cell>
        </row>
        <row r="308">
          <cell r="K308" t="str">
            <v>Dép. Transport/Commun</v>
          </cell>
          <cell r="L308">
            <v>0</v>
          </cell>
          <cell r="M308">
            <v>0</v>
          </cell>
        </row>
        <row r="309">
          <cell r="K309" t="str">
            <v>Épicerie</v>
          </cell>
          <cell r="L309">
            <v>0</v>
          </cell>
          <cell r="M309">
            <v>0</v>
          </cell>
        </row>
        <row r="310">
          <cell r="K310" t="str">
            <v>Dép. Ordi et autres</v>
          </cell>
          <cell r="L310">
            <v>0</v>
          </cell>
          <cell r="M310">
            <v>0</v>
          </cell>
        </row>
        <row r="311">
          <cell r="K311" t="str">
            <v>Sorties Loisirs</v>
          </cell>
          <cell r="L311">
            <v>0</v>
          </cell>
          <cell r="M311">
            <v>0</v>
          </cell>
        </row>
        <row r="312">
          <cell r="K312" t="str">
            <v>Sorties Resto</v>
          </cell>
          <cell r="L312">
            <v>0</v>
          </cell>
          <cell r="M312">
            <v>0</v>
          </cell>
        </row>
        <row r="313">
          <cell r="K313" t="str">
            <v>Dép. Maison</v>
          </cell>
          <cell r="L313">
            <v>0</v>
          </cell>
          <cell r="M313">
            <v>0</v>
          </cell>
        </row>
        <row r="314">
          <cell r="K314" t="str">
            <v>Épicerie</v>
          </cell>
          <cell r="L314">
            <v>0</v>
          </cell>
          <cell r="M314">
            <v>0</v>
          </cell>
        </row>
        <row r="315">
          <cell r="K315" t="str">
            <v>Sorties Resto</v>
          </cell>
          <cell r="L315">
            <v>0</v>
          </cell>
          <cell r="M315">
            <v>0</v>
          </cell>
        </row>
        <row r="316">
          <cell r="K316" t="str">
            <v>Sorties Resto</v>
          </cell>
          <cell r="L316">
            <v>0</v>
          </cell>
          <cell r="M316">
            <v>0</v>
          </cell>
        </row>
        <row r="317">
          <cell r="K317" t="str">
            <v>Dép. Cadeaux</v>
          </cell>
          <cell r="L317">
            <v>0</v>
          </cell>
          <cell r="M317">
            <v>0</v>
          </cell>
        </row>
        <row r="318">
          <cell r="K318" t="str">
            <v>Dép. Pharmacie</v>
          </cell>
          <cell r="L318">
            <v>0</v>
          </cell>
          <cell r="M318">
            <v>0</v>
          </cell>
        </row>
        <row r="319">
          <cell r="K319" t="str">
            <v>Dép. Maison</v>
          </cell>
          <cell r="L319">
            <v>0</v>
          </cell>
          <cell r="M319">
            <v>0</v>
          </cell>
        </row>
        <row r="320">
          <cell r="K320" t="str">
            <v>Dép. Solange</v>
          </cell>
          <cell r="L320">
            <v>0</v>
          </cell>
          <cell r="M320">
            <v>0</v>
          </cell>
        </row>
        <row r="321">
          <cell r="K321" t="str">
            <v>Dép. Vêtements</v>
          </cell>
          <cell r="L321">
            <v>0</v>
          </cell>
          <cell r="M321">
            <v>0</v>
          </cell>
        </row>
        <row r="322">
          <cell r="K322">
            <v>0</v>
          </cell>
          <cell r="L322">
            <v>0</v>
          </cell>
          <cell r="M322">
            <v>0</v>
          </cell>
        </row>
        <row r="323">
          <cell r="K323">
            <v>0</v>
          </cell>
          <cell r="L323">
            <v>0</v>
          </cell>
          <cell r="M323">
            <v>0</v>
          </cell>
        </row>
        <row r="324">
          <cell r="K324">
            <v>0</v>
          </cell>
          <cell r="L324">
            <v>0</v>
          </cell>
          <cell r="M324">
            <v>0</v>
          </cell>
        </row>
        <row r="325">
          <cell r="K325">
            <v>0</v>
          </cell>
          <cell r="L325">
            <v>0</v>
          </cell>
          <cell r="M325">
            <v>0</v>
          </cell>
        </row>
        <row r="326">
          <cell r="K326">
            <v>0</v>
          </cell>
          <cell r="L326">
            <v>0</v>
          </cell>
          <cell r="M326">
            <v>0</v>
          </cell>
        </row>
        <row r="327">
          <cell r="K327">
            <v>0</v>
          </cell>
          <cell r="L327">
            <v>0</v>
          </cell>
          <cell r="M327">
            <v>0</v>
          </cell>
        </row>
        <row r="328">
          <cell r="K328">
            <v>0</v>
          </cell>
          <cell r="L328">
            <v>0</v>
          </cell>
          <cell r="M328">
            <v>0</v>
          </cell>
        </row>
        <row r="329">
          <cell r="K329">
            <v>0</v>
          </cell>
          <cell r="L329">
            <v>0</v>
          </cell>
          <cell r="M329">
            <v>0</v>
          </cell>
        </row>
        <row r="330">
          <cell r="K330">
            <v>0</v>
          </cell>
          <cell r="L330">
            <v>0</v>
          </cell>
          <cell r="M330">
            <v>0</v>
          </cell>
        </row>
        <row r="331">
          <cell r="K331">
            <v>0</v>
          </cell>
          <cell r="L331">
            <v>0</v>
          </cell>
          <cell r="M331">
            <v>0</v>
          </cell>
        </row>
        <row r="332">
          <cell r="K332">
            <v>0</v>
          </cell>
          <cell r="L332">
            <v>0</v>
          </cell>
          <cell r="M332">
            <v>0</v>
          </cell>
        </row>
        <row r="333">
          <cell r="K333">
            <v>0</v>
          </cell>
          <cell r="L333">
            <v>0</v>
          </cell>
          <cell r="M333">
            <v>0</v>
          </cell>
        </row>
        <row r="334">
          <cell r="K334">
            <v>0</v>
          </cell>
          <cell r="L334">
            <v>0</v>
          </cell>
          <cell r="M334">
            <v>0</v>
          </cell>
        </row>
        <row r="335">
          <cell r="K335">
            <v>0</v>
          </cell>
          <cell r="L335">
            <v>0</v>
          </cell>
          <cell r="M335">
            <v>0</v>
          </cell>
        </row>
        <row r="336">
          <cell r="K336">
            <v>0</v>
          </cell>
          <cell r="L336">
            <v>0</v>
          </cell>
          <cell r="M336">
            <v>0</v>
          </cell>
        </row>
        <row r="337">
          <cell r="K337">
            <v>0</v>
          </cell>
          <cell r="L337">
            <v>0</v>
          </cell>
          <cell r="M337">
            <v>0</v>
          </cell>
        </row>
        <row r="338">
          <cell r="K338">
            <v>0</v>
          </cell>
          <cell r="L338">
            <v>0</v>
          </cell>
          <cell r="M338">
            <v>0</v>
          </cell>
        </row>
        <row r="339">
          <cell r="K339">
            <v>0</v>
          </cell>
          <cell r="L339">
            <v>0</v>
          </cell>
          <cell r="M339">
            <v>0</v>
          </cell>
        </row>
        <row r="340">
          <cell r="K340">
            <v>0</v>
          </cell>
          <cell r="L340">
            <v>0</v>
          </cell>
          <cell r="M340">
            <v>0</v>
          </cell>
        </row>
        <row r="341">
          <cell r="K341">
            <v>0</v>
          </cell>
          <cell r="L341">
            <v>0</v>
          </cell>
          <cell r="M341">
            <v>0</v>
          </cell>
        </row>
        <row r="342">
          <cell r="K342">
            <v>0</v>
          </cell>
          <cell r="L342">
            <v>0</v>
          </cell>
          <cell r="M342">
            <v>0</v>
          </cell>
        </row>
        <row r="343">
          <cell r="K343">
            <v>0</v>
          </cell>
          <cell r="L343">
            <v>0</v>
          </cell>
          <cell r="M343">
            <v>0</v>
          </cell>
        </row>
        <row r="344">
          <cell r="K344">
            <v>0</v>
          </cell>
          <cell r="L344">
            <v>0</v>
          </cell>
          <cell r="M344">
            <v>0</v>
          </cell>
        </row>
        <row r="345">
          <cell r="K345">
            <v>0</v>
          </cell>
          <cell r="L345">
            <v>0</v>
          </cell>
          <cell r="M345">
            <v>0</v>
          </cell>
        </row>
        <row r="346">
          <cell r="K346">
            <v>0</v>
          </cell>
          <cell r="L346">
            <v>0</v>
          </cell>
          <cell r="M346">
            <v>0</v>
          </cell>
        </row>
        <row r="347">
          <cell r="K347">
            <v>0</v>
          </cell>
          <cell r="L347">
            <v>0</v>
          </cell>
          <cell r="M347">
            <v>0</v>
          </cell>
        </row>
        <row r="348">
          <cell r="K348">
            <v>0</v>
          </cell>
          <cell r="L348">
            <v>0</v>
          </cell>
          <cell r="M348">
            <v>0</v>
          </cell>
        </row>
        <row r="349">
          <cell r="K349">
            <v>0</v>
          </cell>
          <cell r="L349">
            <v>0</v>
          </cell>
          <cell r="M349">
            <v>0</v>
          </cell>
        </row>
        <row r="350">
          <cell r="K350">
            <v>0</v>
          </cell>
          <cell r="L350">
            <v>0</v>
          </cell>
          <cell r="M350">
            <v>0</v>
          </cell>
        </row>
        <row r="351">
          <cell r="K351">
            <v>0</v>
          </cell>
          <cell r="L351">
            <v>0</v>
          </cell>
          <cell r="M351">
            <v>0</v>
          </cell>
        </row>
        <row r="352">
          <cell r="K352">
            <v>0</v>
          </cell>
          <cell r="L352">
            <v>0</v>
          </cell>
          <cell r="M352">
            <v>0</v>
          </cell>
        </row>
        <row r="353">
          <cell r="K353">
            <v>0</v>
          </cell>
          <cell r="L353">
            <v>0</v>
          </cell>
          <cell r="M353">
            <v>0</v>
          </cell>
        </row>
        <row r="354">
          <cell r="K354">
            <v>0</v>
          </cell>
          <cell r="L354">
            <v>0</v>
          </cell>
          <cell r="M354">
            <v>0</v>
          </cell>
        </row>
        <row r="355">
          <cell r="K355">
            <v>0</v>
          </cell>
          <cell r="L355">
            <v>0</v>
          </cell>
          <cell r="M355">
            <v>0</v>
          </cell>
        </row>
        <row r="356">
          <cell r="K356">
            <v>0</v>
          </cell>
          <cell r="L356">
            <v>0</v>
          </cell>
          <cell r="M356">
            <v>0</v>
          </cell>
        </row>
        <row r="357">
          <cell r="K357">
            <v>0</v>
          </cell>
          <cell r="L357">
            <v>0</v>
          </cell>
          <cell r="M357">
            <v>0</v>
          </cell>
        </row>
        <row r="358">
          <cell r="K358">
            <v>0</v>
          </cell>
          <cell r="L358">
            <v>0</v>
          </cell>
          <cell r="M358">
            <v>0</v>
          </cell>
        </row>
        <row r="359">
          <cell r="K359">
            <v>0</v>
          </cell>
          <cell r="L359">
            <v>0</v>
          </cell>
          <cell r="M359">
            <v>0</v>
          </cell>
        </row>
        <row r="360">
          <cell r="K360">
            <v>0</v>
          </cell>
          <cell r="L360">
            <v>0</v>
          </cell>
          <cell r="M360">
            <v>0</v>
          </cell>
        </row>
        <row r="361">
          <cell r="K361">
            <v>0</v>
          </cell>
          <cell r="L361">
            <v>0</v>
          </cell>
          <cell r="M361">
            <v>0</v>
          </cell>
        </row>
        <row r="362">
          <cell r="K362">
            <v>0</v>
          </cell>
          <cell r="L362">
            <v>0</v>
          </cell>
          <cell r="M362">
            <v>0</v>
          </cell>
        </row>
        <row r="363">
          <cell r="K363">
            <v>0</v>
          </cell>
          <cell r="L363">
            <v>0</v>
          </cell>
          <cell r="M363">
            <v>0</v>
          </cell>
        </row>
        <row r="364">
          <cell r="K364">
            <v>0</v>
          </cell>
          <cell r="L364">
            <v>0</v>
          </cell>
          <cell r="M364">
            <v>0</v>
          </cell>
        </row>
        <row r="365">
          <cell r="K365">
            <v>0</v>
          </cell>
          <cell r="L365">
            <v>0</v>
          </cell>
          <cell r="M365">
            <v>0</v>
          </cell>
        </row>
        <row r="366">
          <cell r="K366">
            <v>0</v>
          </cell>
          <cell r="L366">
            <v>0</v>
          </cell>
          <cell r="M366">
            <v>0</v>
          </cell>
        </row>
        <row r="367">
          <cell r="K367">
            <v>0</v>
          </cell>
          <cell r="L367">
            <v>0</v>
          </cell>
          <cell r="M367">
            <v>0</v>
          </cell>
        </row>
        <row r="368">
          <cell r="K368">
            <v>0</v>
          </cell>
          <cell r="L368">
            <v>0</v>
          </cell>
          <cell r="M368">
            <v>0</v>
          </cell>
        </row>
        <row r="369">
          <cell r="K369">
            <v>0</v>
          </cell>
          <cell r="L369">
            <v>0</v>
          </cell>
          <cell r="M369">
            <v>0</v>
          </cell>
        </row>
        <row r="370">
          <cell r="K370">
            <v>0</v>
          </cell>
          <cell r="L370">
            <v>0</v>
          </cell>
          <cell r="M370">
            <v>0</v>
          </cell>
        </row>
        <row r="371">
          <cell r="K371">
            <v>0</v>
          </cell>
          <cell r="L371">
            <v>0</v>
          </cell>
          <cell r="M371">
            <v>0</v>
          </cell>
        </row>
        <row r="372">
          <cell r="K372">
            <v>0</v>
          </cell>
          <cell r="L372">
            <v>0</v>
          </cell>
          <cell r="M372">
            <v>0</v>
          </cell>
        </row>
        <row r="373">
          <cell r="K373">
            <v>0</v>
          </cell>
          <cell r="L373">
            <v>0</v>
          </cell>
          <cell r="M373">
            <v>0</v>
          </cell>
        </row>
        <row r="374">
          <cell r="K374">
            <v>0</v>
          </cell>
          <cell r="L374">
            <v>0</v>
          </cell>
          <cell r="M374">
            <v>0</v>
          </cell>
        </row>
        <row r="375">
          <cell r="K375">
            <v>0</v>
          </cell>
          <cell r="L375">
            <v>0</v>
          </cell>
          <cell r="M375">
            <v>0</v>
          </cell>
        </row>
        <row r="376">
          <cell r="K376">
            <v>0</v>
          </cell>
          <cell r="L376">
            <v>0</v>
          </cell>
          <cell r="M376">
            <v>0</v>
          </cell>
        </row>
        <row r="377">
          <cell r="K377">
            <v>0</v>
          </cell>
          <cell r="L377">
            <v>0</v>
          </cell>
          <cell r="M377">
            <v>0</v>
          </cell>
        </row>
        <row r="378">
          <cell r="K378">
            <v>0</v>
          </cell>
          <cell r="L378">
            <v>0</v>
          </cell>
          <cell r="M378">
            <v>0</v>
          </cell>
        </row>
        <row r="379">
          <cell r="K379">
            <v>0</v>
          </cell>
          <cell r="L379">
            <v>0</v>
          </cell>
          <cell r="M379">
            <v>0</v>
          </cell>
        </row>
        <row r="380">
          <cell r="K380">
            <v>0</v>
          </cell>
          <cell r="L380">
            <v>0</v>
          </cell>
          <cell r="M380">
            <v>0</v>
          </cell>
        </row>
        <row r="381">
          <cell r="K381">
            <v>0</v>
          </cell>
          <cell r="L381">
            <v>0</v>
          </cell>
          <cell r="M381">
            <v>0</v>
          </cell>
        </row>
        <row r="382">
          <cell r="K382">
            <v>0</v>
          </cell>
          <cell r="L382">
            <v>0</v>
          </cell>
          <cell r="M382">
            <v>0</v>
          </cell>
        </row>
        <row r="383">
          <cell r="K383">
            <v>0</v>
          </cell>
          <cell r="L383">
            <v>0</v>
          </cell>
          <cell r="M383">
            <v>0</v>
          </cell>
        </row>
        <row r="384">
          <cell r="K384">
            <v>0</v>
          </cell>
          <cell r="L384">
            <v>0</v>
          </cell>
          <cell r="M384">
            <v>0</v>
          </cell>
        </row>
        <row r="385">
          <cell r="K385">
            <v>0</v>
          </cell>
          <cell r="L385">
            <v>0</v>
          </cell>
          <cell r="M385">
            <v>0</v>
          </cell>
        </row>
        <row r="386">
          <cell r="K386">
            <v>0</v>
          </cell>
          <cell r="L386">
            <v>0</v>
          </cell>
          <cell r="M386">
            <v>0</v>
          </cell>
        </row>
        <row r="387">
          <cell r="K387">
            <v>0</v>
          </cell>
          <cell r="L387">
            <v>0</v>
          </cell>
          <cell r="M387">
            <v>0</v>
          </cell>
        </row>
        <row r="388">
          <cell r="K388">
            <v>0</v>
          </cell>
          <cell r="L388">
            <v>0</v>
          </cell>
          <cell r="M388">
            <v>0</v>
          </cell>
        </row>
        <row r="389">
          <cell r="K389">
            <v>0</v>
          </cell>
          <cell r="L389">
            <v>0</v>
          </cell>
          <cell r="M389">
            <v>0</v>
          </cell>
        </row>
        <row r="390">
          <cell r="K390">
            <v>0</v>
          </cell>
          <cell r="L390">
            <v>0</v>
          </cell>
          <cell r="M390">
            <v>0</v>
          </cell>
        </row>
        <row r="391">
          <cell r="K391">
            <v>0</v>
          </cell>
          <cell r="L391">
            <v>0</v>
          </cell>
          <cell r="M391">
            <v>0</v>
          </cell>
        </row>
        <row r="392">
          <cell r="K392">
            <v>0</v>
          </cell>
          <cell r="L392">
            <v>0</v>
          </cell>
          <cell r="M392">
            <v>0</v>
          </cell>
        </row>
        <row r="393">
          <cell r="K393">
            <v>0</v>
          </cell>
          <cell r="L393">
            <v>0</v>
          </cell>
          <cell r="M393">
            <v>0</v>
          </cell>
        </row>
        <row r="394">
          <cell r="K394">
            <v>0</v>
          </cell>
          <cell r="L394">
            <v>0</v>
          </cell>
          <cell r="M394">
            <v>0</v>
          </cell>
        </row>
        <row r="395">
          <cell r="K395">
            <v>0</v>
          </cell>
          <cell r="L395">
            <v>0</v>
          </cell>
          <cell r="M395">
            <v>0</v>
          </cell>
        </row>
        <row r="396">
          <cell r="K396">
            <v>0</v>
          </cell>
          <cell r="L396">
            <v>0</v>
          </cell>
          <cell r="M396">
            <v>0</v>
          </cell>
        </row>
        <row r="397">
          <cell r="K397">
            <v>0</v>
          </cell>
          <cell r="L397">
            <v>0</v>
          </cell>
          <cell r="M397">
            <v>0</v>
          </cell>
        </row>
        <row r="398">
          <cell r="K398">
            <v>0</v>
          </cell>
          <cell r="L398">
            <v>0</v>
          </cell>
          <cell r="M398">
            <v>0</v>
          </cell>
        </row>
        <row r="399">
          <cell r="K399">
            <v>0</v>
          </cell>
          <cell r="L399">
            <v>0</v>
          </cell>
          <cell r="M399">
            <v>0</v>
          </cell>
        </row>
      </sheetData>
      <sheetData sheetId="3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4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5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6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7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8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9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0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1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2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3">
        <row r="2">
          <cell r="K2">
            <v>0</v>
          </cell>
        </row>
        <row r="3">
          <cell r="K3">
            <v>0</v>
          </cell>
        </row>
        <row r="4">
          <cell r="K4">
            <v>0</v>
          </cell>
        </row>
        <row r="5">
          <cell r="K5">
            <v>0</v>
          </cell>
        </row>
        <row r="6">
          <cell r="K6">
            <v>0</v>
          </cell>
        </row>
        <row r="7">
          <cell r="K7">
            <v>0</v>
          </cell>
        </row>
        <row r="8">
          <cell r="K8">
            <v>0</v>
          </cell>
        </row>
        <row r="9">
          <cell r="K9">
            <v>0</v>
          </cell>
        </row>
        <row r="10">
          <cell r="K10">
            <v>0</v>
          </cell>
        </row>
        <row r="11">
          <cell r="K11">
            <v>0</v>
          </cell>
        </row>
        <row r="12">
          <cell r="K12">
            <v>0</v>
          </cell>
        </row>
        <row r="13">
          <cell r="K13">
            <v>0</v>
          </cell>
        </row>
        <row r="14">
          <cell r="K14">
            <v>0</v>
          </cell>
        </row>
        <row r="15">
          <cell r="K15">
            <v>0</v>
          </cell>
        </row>
        <row r="16">
          <cell r="K1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s_2020"/>
      <sheetName val="Base_de_donneess"/>
      <sheetName val="Janv"/>
      <sheetName val="Févr"/>
      <sheetName val="Mars"/>
      <sheetName val="Août_V"/>
      <sheetName val="Caisses_202100"/>
      <sheetName val="VISA_2020"/>
      <sheetName val="VISA_T_2020"/>
      <sheetName val="VISA"/>
      <sheetName val="Budget2021-01-04_TEST (versio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O1" t="str">
            <v>Relevé de compte</v>
          </cell>
        </row>
        <row r="3">
          <cell r="C3" t="str">
            <v>Épicerie</v>
          </cell>
          <cell r="D3">
            <v>259.05</v>
          </cell>
          <cell r="I3" t="str">
            <v>ES3-6</v>
          </cell>
          <cell r="J3">
            <v>10.99</v>
          </cell>
          <cell r="O3" t="str">
            <v>VISA OR ODYSSEE DESJARDINS</v>
          </cell>
        </row>
        <row r="4">
          <cell r="C4" t="str">
            <v>Épicerie</v>
          </cell>
          <cell r="D4">
            <v>179.62</v>
          </cell>
          <cell r="I4" t="str">
            <v>ES1-14</v>
          </cell>
          <cell r="J4">
            <v>50</v>
          </cell>
        </row>
        <row r="5">
          <cell r="C5" t="str">
            <v>ES3-11</v>
          </cell>
          <cell r="D5">
            <v>11.3</v>
          </cell>
          <cell r="I5" t="str">
            <v>Épicerie</v>
          </cell>
          <cell r="J5">
            <v>84.44</v>
          </cell>
          <cell r="O5" t="str">
            <v>NORMAND LAMARRE</v>
          </cell>
        </row>
        <row r="6">
          <cell r="C6" t="str">
            <v>Épicerie</v>
          </cell>
          <cell r="D6">
            <v>110.99</v>
          </cell>
          <cell r="I6" t="str">
            <v>ES3-1</v>
          </cell>
          <cell r="J6">
            <v>6.89</v>
          </cell>
          <cell r="O6" t="str">
            <v>SOLANGE RENEAULT</v>
          </cell>
        </row>
        <row r="7">
          <cell r="C7" t="str">
            <v>Épicerie</v>
          </cell>
          <cell r="D7">
            <v>123.31</v>
          </cell>
          <cell r="I7" t="str">
            <v>ES1-5</v>
          </cell>
          <cell r="J7">
            <v>142.41</v>
          </cell>
          <cell r="O7" t="str">
            <v>236-4800 RUE D'ANGORA</v>
          </cell>
        </row>
        <row r="8">
          <cell r="C8" t="str">
            <v>ES3-11</v>
          </cell>
          <cell r="D8">
            <v>76.36</v>
          </cell>
          <cell r="I8" t="str">
            <v>ES8</v>
          </cell>
          <cell r="J8">
            <v>20.99</v>
          </cell>
          <cell r="O8" t="str">
            <v>TERREBONNE QC  J6X 0H3</v>
          </cell>
        </row>
        <row r="9">
          <cell r="C9" t="str">
            <v>Épicerie</v>
          </cell>
          <cell r="D9">
            <v>25.15</v>
          </cell>
          <cell r="I9" t="str">
            <v>ES3-1</v>
          </cell>
          <cell r="J9">
            <v>113.32</v>
          </cell>
        </row>
        <row r="10">
          <cell r="C10" t="str">
            <v>Épicerie</v>
          </cell>
          <cell r="D10">
            <v>115.05</v>
          </cell>
          <cell r="I10" t="str">
            <v>ES3-4</v>
          </cell>
          <cell r="J10">
            <v>41.28</v>
          </cell>
        </row>
        <row r="11">
          <cell r="C11" t="str">
            <v>Épicerie</v>
          </cell>
          <cell r="D11">
            <v>259.05</v>
          </cell>
          <cell r="I11" t="str">
            <v>EOP</v>
          </cell>
          <cell r="J11">
            <v>33.130000000000003</v>
          </cell>
          <cell r="O11" t="str">
            <v>Numéro de compte :</v>
          </cell>
        </row>
        <row r="12">
          <cell r="C12" t="str">
            <v>Épicerie</v>
          </cell>
          <cell r="D12">
            <v>179.62</v>
          </cell>
          <cell r="I12" t="str">
            <v>EOP</v>
          </cell>
          <cell r="J12">
            <v>35.020000000000003</v>
          </cell>
          <cell r="O12" t="str">
            <v xml:space="preserve">Échéance : </v>
          </cell>
        </row>
        <row r="13">
          <cell r="C13" t="str">
            <v>ES3-11</v>
          </cell>
          <cell r="D13">
            <v>11.3</v>
          </cell>
          <cell r="I13" t="str">
            <v>ES3-1</v>
          </cell>
          <cell r="J13">
            <v>8.1999999999999993</v>
          </cell>
          <cell r="O13" t="str">
            <v xml:space="preserve">Date du Relevé : </v>
          </cell>
        </row>
        <row r="14">
          <cell r="C14" t="str">
            <v>Épicerie</v>
          </cell>
          <cell r="D14">
            <v>110.99</v>
          </cell>
          <cell r="I14" t="str">
            <v>ES3-5</v>
          </cell>
          <cell r="J14">
            <v>32.74</v>
          </cell>
          <cell r="O14" t="str">
            <v xml:space="preserve">Imprimé le : </v>
          </cell>
        </row>
        <row r="15">
          <cell r="C15" t="str">
            <v>Épicerie</v>
          </cell>
          <cell r="D15">
            <v>123.31</v>
          </cell>
          <cell r="I15" t="str">
            <v>EOP</v>
          </cell>
          <cell r="J15">
            <v>51.74</v>
          </cell>
        </row>
        <row r="16">
          <cell r="C16" t="str">
            <v>ES3-11</v>
          </cell>
          <cell r="D16">
            <v>76.36</v>
          </cell>
          <cell r="I16" t="str">
            <v>Épicerie</v>
          </cell>
          <cell r="J16">
            <v>6.73</v>
          </cell>
        </row>
        <row r="17">
          <cell r="C17" t="str">
            <v>Épicerie</v>
          </cell>
          <cell r="D17">
            <v>25.15</v>
          </cell>
          <cell r="I17" t="str">
            <v>ES1-12</v>
          </cell>
          <cell r="J17">
            <v>241.27</v>
          </cell>
          <cell r="O17" t="str">
            <v>Sommaire des transactions du mois courant</v>
          </cell>
        </row>
        <row r="18">
          <cell r="C18" t="str">
            <v>Épicerie</v>
          </cell>
          <cell r="D18">
            <v>115.05</v>
          </cell>
          <cell r="I18" t="str">
            <v>ES3-14</v>
          </cell>
          <cell r="J18">
            <v>79.75</v>
          </cell>
        </row>
        <row r="19">
          <cell r="I19" t="str">
            <v>ES3-11</v>
          </cell>
          <cell r="J19">
            <v>95</v>
          </cell>
          <cell r="O19" t="str">
            <v>Solde précédent</v>
          </cell>
        </row>
        <row r="20">
          <cell r="I20" t="str">
            <v>Épicerie</v>
          </cell>
          <cell r="J20">
            <v>158.19999999999999</v>
          </cell>
          <cell r="O20" t="str">
            <v>Achats/débits</v>
          </cell>
        </row>
        <row r="21">
          <cell r="O21" t="str">
            <v>Avances d'argent</v>
          </cell>
        </row>
        <row r="22">
          <cell r="O22" t="str">
            <v>Mensualité financement Accord D(Détail dans la page-écran Financement Accord D)</v>
          </cell>
        </row>
        <row r="23">
          <cell r="O23" t="str">
            <v>Paiements/crédits</v>
          </cell>
        </row>
        <row r="24">
          <cell r="O24" t="str">
            <v>Frais de crédit</v>
          </cell>
        </row>
        <row r="27">
          <cell r="O27" t="str">
            <v>Nouveau solde courant ($) :</v>
          </cell>
        </row>
        <row r="28">
          <cell r="O28" t="str">
            <v>Le paiement minimum dû sera prélevé automatiquement le 02 octobre 2020.</v>
          </cell>
        </row>
        <row r="29">
          <cell r="O29" t="str">
            <v>Crédit</v>
          </cell>
        </row>
        <row r="30">
          <cell r="O30" t="str">
            <v>Crédit disponible</v>
          </cell>
        </row>
        <row r="31">
          <cell r="O31" t="str">
            <v>Limite de crédit autorisée</v>
          </cell>
        </row>
        <row r="34">
          <cell r="O34" t="str">
            <v>Sommaire des transactions financement Accord D</v>
          </cell>
        </row>
        <row r="36">
          <cell r="O36" t="str">
            <v>(Détail dans la page-écran Financement Accord D)</v>
          </cell>
        </row>
        <row r="38">
          <cell r="O38" t="str">
            <v>Solde précédent</v>
          </cell>
        </row>
        <row r="39">
          <cell r="O39" t="str">
            <v>Nouveau(x) financement(s)</v>
          </cell>
        </row>
        <row r="40">
          <cell r="O40" t="str">
            <v>Frais de crédit sur mensualité</v>
          </cell>
        </row>
        <row r="41">
          <cell r="O41" t="str">
            <v>Mensualité financement Accord D(Cette mensualité est incluse dans votre solde courant)</v>
          </cell>
        </row>
        <row r="42">
          <cell r="O42" t="str">
            <v>Variation sur capital</v>
          </cell>
        </row>
        <row r="43">
          <cell r="C43" t="str">
            <v>TEST</v>
          </cell>
          <cell r="D43" t="str">
            <v>TEST</v>
          </cell>
        </row>
        <row r="45">
          <cell r="O45" t="str">
            <v>Nouveau solde financement Accord D ($) :</v>
          </cell>
          <cell r="V45">
            <v>248.35</v>
          </cell>
        </row>
        <row r="47">
          <cell r="O47" t="str">
            <v>Crédit financement Accord D</v>
          </cell>
        </row>
        <row r="48">
          <cell r="O48" t="str">
            <v>Crédit disponible</v>
          </cell>
        </row>
        <row r="49">
          <cell r="O49" t="str">
            <v>Limite de crédit autorisée</v>
          </cell>
        </row>
        <row r="52">
          <cell r="O52" t="str">
            <v>Détail des transactions du mois courant</v>
          </cell>
        </row>
        <row r="56">
          <cell r="V56" t="str">
            <v>METRO TERREBONNE # 2334  TERREBONNE   QC</v>
          </cell>
        </row>
        <row r="57">
          <cell r="V57" t="str">
            <v>METRO TERREBONNE # 2334  TERREBONNE   QC</v>
          </cell>
        </row>
        <row r="58">
          <cell r="V58" t="str">
            <v>FAMILIPRIX               TERREBONNE   QC</v>
          </cell>
        </row>
        <row r="59">
          <cell r="V59" t="str">
            <v>METRO TERREBONNE # 2334  TERREBONNE   QC</v>
          </cell>
        </row>
        <row r="60">
          <cell r="V60" t="str">
            <v>IGA EXTRA                TERREBONNE   QC</v>
          </cell>
        </row>
        <row r="61">
          <cell r="V61" t="str">
            <v>FAMILIPRIX               TERREBONNE   QC</v>
          </cell>
        </row>
        <row r="62">
          <cell r="V62" t="str">
            <v>MAXI #8913       *       TERREBONNE   QC</v>
          </cell>
        </row>
        <row r="63">
          <cell r="V63" t="str">
            <v>METRO TERREBONNE # 2334  TERREBONNE   QC</v>
          </cell>
        </row>
        <row r="69">
          <cell r="V69" t="str">
            <v>NETFLIX.COM              866-716-0414 ON</v>
          </cell>
        </row>
        <row r="70">
          <cell r="V70" t="str">
            <v>LOTOQUEBEC.COM           8779995389   QC</v>
          </cell>
        </row>
        <row r="71">
          <cell r="V71" t="str">
            <v>FRAIS DE LA FERME        MASCOUCHE    QC</v>
          </cell>
        </row>
        <row r="72">
          <cell r="V72" t="str">
            <v>RONA ENT. MASCOUCHE 41090MASCOUCHE    QC</v>
          </cell>
        </row>
        <row r="73">
          <cell r="V73" t="str">
            <v>CAA QUEBEC MTL 0119      514-861-7111 QC</v>
          </cell>
        </row>
        <row r="74">
          <cell r="V74" t="str">
            <v>HostPapaIn               905-3153455  ON</v>
          </cell>
        </row>
        <row r="75">
          <cell r="V75" t="str">
            <v>RONA ENT. MASCOUCHE 41090MASCOUCHE    QC</v>
          </cell>
        </row>
        <row r="76">
          <cell r="V76" t="str">
            <v>AU VIEUX DULUTH TERREBONNTERREBONNE   QC</v>
          </cell>
        </row>
        <row r="77">
          <cell r="V77" t="str">
            <v>VIDEOTRON LTEE. 110 PPACCMONTREAL     QC</v>
          </cell>
        </row>
        <row r="78">
          <cell r="V78" t="str">
            <v>BELL MOBILITY            VERDUN       QC</v>
          </cell>
        </row>
        <row r="79">
          <cell r="G79">
            <v>0</v>
          </cell>
          <cell r="V79" t="str">
            <v>ADD TRONIQUE INC         TERREBONNE   QC</v>
          </cell>
        </row>
        <row r="80">
          <cell r="V80" t="str">
            <v>JEAN COUTU #058          TERREBONNE   QC</v>
          </cell>
        </row>
        <row r="81">
          <cell r="V81" t="str">
            <v>BRAVO TELECOM            514-227-4647 QC</v>
          </cell>
        </row>
        <row r="82">
          <cell r="V82" t="str">
            <v>METRO TERREBONNE # 2334  TERREBONNE   QC</v>
          </cell>
        </row>
        <row r="83">
          <cell r="V83" t="str">
            <v>LINEN CHEST 109          BOISBRIAND   QC</v>
          </cell>
        </row>
        <row r="84">
          <cell r="V84" t="str">
            <v>DEPANNEUR DU COIN 2635   TERREBONNE   QC</v>
          </cell>
        </row>
        <row r="85">
          <cell r="V85" t="str">
            <v>PRAXIS CLINIQUE DE SANTE LAPRAIRIE    QC</v>
          </cell>
        </row>
        <row r="86">
          <cell r="G86">
            <v>0</v>
          </cell>
          <cell r="V86" t="str">
            <v>METRO TERREBONNE # 2334  TERREBONNE   QC</v>
          </cell>
        </row>
        <row r="92">
          <cell r="V92" t="str">
            <v>PAIEMENT CAISSE</v>
          </cell>
        </row>
        <row r="93">
          <cell r="V93" t="str">
            <v>PAIEMENT CAISSE</v>
          </cell>
        </row>
        <row r="94">
          <cell r="V94" t="str">
            <v>PAIEMENT CAISSE</v>
          </cell>
        </row>
        <row r="95">
          <cell r="V95" t="str">
            <v>PAIEMENT CAISSE</v>
          </cell>
        </row>
        <row r="96">
          <cell r="V96" t="str">
            <v>MENSUALITE FINANCEMENT ACCORD D PLAN 0008</v>
          </cell>
        </row>
        <row r="99">
          <cell r="G99">
            <v>0</v>
          </cell>
        </row>
        <row r="100">
          <cell r="G100">
            <v>82.78</v>
          </cell>
        </row>
        <row r="101">
          <cell r="G101">
            <v>0</v>
          </cell>
          <cell r="H101">
            <v>82.78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0</v>
          </cell>
        </row>
        <row r="108">
          <cell r="G108">
            <v>0</v>
          </cell>
        </row>
        <row r="109">
          <cell r="V109" t="str">
            <v xml:space="preserve"> </v>
          </cell>
        </row>
        <row r="110">
          <cell r="V110">
            <v>0</v>
          </cell>
        </row>
        <row r="111">
          <cell r="G111">
            <v>90</v>
          </cell>
        </row>
        <row r="112">
          <cell r="G112">
            <v>91</v>
          </cell>
        </row>
        <row r="113">
          <cell r="G113">
            <v>150</v>
          </cell>
        </row>
        <row r="114">
          <cell r="G114">
            <v>120</v>
          </cell>
        </row>
        <row r="115">
          <cell r="G115">
            <v>140</v>
          </cell>
        </row>
        <row r="116">
          <cell r="G116">
            <v>120</v>
          </cell>
        </row>
        <row r="117">
          <cell r="G117">
            <v>140</v>
          </cell>
        </row>
        <row r="118">
          <cell r="G118">
            <v>120</v>
          </cell>
        </row>
        <row r="119">
          <cell r="G119">
            <v>130</v>
          </cell>
        </row>
        <row r="120">
          <cell r="G120">
            <v>160</v>
          </cell>
        </row>
        <row r="121">
          <cell r="G121">
            <v>120</v>
          </cell>
        </row>
        <row r="122">
          <cell r="G122">
            <v>130</v>
          </cell>
        </row>
        <row r="123">
          <cell r="G123">
            <v>120</v>
          </cell>
        </row>
        <row r="124">
          <cell r="G124">
            <v>120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  <sheetName val="Caisses_2020"/>
      <sheetName val="VISA_2020"/>
      <sheetName val="VISA_T_2020"/>
      <sheetName val="Janv"/>
      <sheetName val="Févr"/>
      <sheetName val="Mars"/>
      <sheetName val="Avr"/>
      <sheetName val="Mai"/>
      <sheetName val="Juin"/>
      <sheetName val="Année 2009"/>
      <sheetName val="Juil"/>
      <sheetName val="Août"/>
      <sheetName val="Sept"/>
      <sheetName val="Oct"/>
      <sheetName val="Nov"/>
      <sheetName val="Déc"/>
      <sheetName val="Config"/>
    </sheetNames>
    <sheetDataSet>
      <sheetData sheetId="0"/>
      <sheetData sheetId="1"/>
      <sheetData sheetId="2">
        <row r="2">
          <cell r="B2" t="str">
            <v>Date
2020</v>
          </cell>
        </row>
        <row r="3">
          <cell r="B3">
            <v>43831</v>
          </cell>
        </row>
        <row r="4">
          <cell r="B4">
            <v>43831</v>
          </cell>
        </row>
        <row r="5">
          <cell r="B5">
            <v>43831</v>
          </cell>
        </row>
        <row r="6">
          <cell r="B6">
            <v>43831</v>
          </cell>
        </row>
        <row r="7">
          <cell r="B7">
            <v>43836</v>
          </cell>
        </row>
        <row r="8">
          <cell r="B8">
            <v>43837</v>
          </cell>
        </row>
        <row r="9">
          <cell r="B9">
            <v>43837</v>
          </cell>
        </row>
        <row r="10">
          <cell r="B10">
            <v>43840</v>
          </cell>
        </row>
        <row r="11">
          <cell r="B11">
            <v>43840</v>
          </cell>
        </row>
        <row r="12">
          <cell r="B12">
            <v>43840</v>
          </cell>
        </row>
        <row r="13">
          <cell r="B13">
            <v>43843</v>
          </cell>
        </row>
        <row r="14">
          <cell r="B14">
            <v>43843</v>
          </cell>
        </row>
        <row r="15">
          <cell r="B15">
            <v>43846</v>
          </cell>
        </row>
        <row r="16">
          <cell r="B16">
            <v>43846</v>
          </cell>
        </row>
        <row r="17">
          <cell r="B17">
            <v>43846</v>
          </cell>
        </row>
        <row r="18">
          <cell r="B18">
            <v>43846</v>
          </cell>
        </row>
        <row r="19">
          <cell r="B19">
            <v>43857</v>
          </cell>
        </row>
        <row r="20">
          <cell r="B20">
            <v>43857</v>
          </cell>
        </row>
        <row r="21">
          <cell r="B21">
            <v>43857</v>
          </cell>
        </row>
        <row r="22">
          <cell r="B22">
            <v>43859</v>
          </cell>
        </row>
        <row r="23">
          <cell r="B23">
            <v>43859</v>
          </cell>
        </row>
        <row r="24">
          <cell r="B24">
            <v>43860</v>
          </cell>
        </row>
        <row r="25">
          <cell r="B25">
            <v>43861</v>
          </cell>
        </row>
        <row r="26">
          <cell r="B26">
            <v>43861</v>
          </cell>
        </row>
        <row r="27">
          <cell r="B27">
            <v>43861</v>
          </cell>
        </row>
        <row r="28">
          <cell r="B28">
            <v>43861</v>
          </cell>
        </row>
        <row r="29">
          <cell r="B29">
            <v>43831</v>
          </cell>
        </row>
        <row r="30">
          <cell r="B30">
            <v>43861</v>
          </cell>
        </row>
        <row r="31">
          <cell r="B31">
            <v>43837</v>
          </cell>
        </row>
        <row r="32">
          <cell r="B32">
            <v>43840</v>
          </cell>
        </row>
        <row r="33">
          <cell r="B33">
            <v>43840</v>
          </cell>
        </row>
        <row r="34">
          <cell r="B34">
            <v>43846</v>
          </cell>
        </row>
        <row r="35">
          <cell r="B35">
            <v>43846</v>
          </cell>
        </row>
        <row r="36">
          <cell r="B36">
            <v>43846</v>
          </cell>
        </row>
        <row r="37">
          <cell r="B37">
            <v>43861</v>
          </cell>
        </row>
        <row r="38">
          <cell r="B38">
            <v>43857</v>
          </cell>
        </row>
        <row r="39">
          <cell r="B39">
            <v>43831</v>
          </cell>
        </row>
        <row r="40">
          <cell r="B40">
            <v>43857</v>
          </cell>
        </row>
        <row r="41">
          <cell r="B41">
            <v>43861</v>
          </cell>
        </row>
        <row r="42">
          <cell r="B42">
            <v>43864</v>
          </cell>
        </row>
        <row r="43">
          <cell r="B43">
            <v>43864</v>
          </cell>
        </row>
        <row r="44">
          <cell r="B44">
            <v>43864</v>
          </cell>
        </row>
        <row r="45">
          <cell r="B45">
            <v>43864</v>
          </cell>
        </row>
        <row r="46">
          <cell r="B46">
            <v>43864</v>
          </cell>
        </row>
        <row r="47">
          <cell r="B47">
            <v>43864</v>
          </cell>
        </row>
        <row r="48">
          <cell r="B48">
            <v>43864</v>
          </cell>
        </row>
        <row r="49">
          <cell r="B49">
            <v>43864</v>
          </cell>
        </row>
        <row r="50">
          <cell r="B50">
            <v>43865</v>
          </cell>
        </row>
        <row r="51">
          <cell r="B51">
            <v>43867</v>
          </cell>
        </row>
        <row r="52">
          <cell r="B52">
            <v>43867</v>
          </cell>
        </row>
        <row r="53">
          <cell r="B53">
            <v>43871</v>
          </cell>
        </row>
        <row r="54">
          <cell r="B54">
            <v>43872</v>
          </cell>
        </row>
        <row r="55">
          <cell r="B55">
            <v>43872</v>
          </cell>
        </row>
        <row r="56">
          <cell r="B56">
            <v>43872</v>
          </cell>
        </row>
        <row r="57">
          <cell r="B57">
            <v>43874</v>
          </cell>
        </row>
        <row r="58">
          <cell r="B58">
            <v>43874</v>
          </cell>
        </row>
        <row r="59">
          <cell r="B59">
            <v>43874</v>
          </cell>
        </row>
        <row r="60">
          <cell r="B60">
            <v>43874</v>
          </cell>
        </row>
        <row r="61">
          <cell r="B61">
            <v>43878</v>
          </cell>
        </row>
        <row r="62">
          <cell r="B62">
            <v>43878</v>
          </cell>
        </row>
        <row r="63">
          <cell r="B63">
            <v>43882</v>
          </cell>
        </row>
        <row r="64">
          <cell r="B64">
            <v>43882</v>
          </cell>
        </row>
        <row r="65">
          <cell r="B65">
            <v>43882</v>
          </cell>
        </row>
        <row r="66">
          <cell r="B66">
            <v>43882</v>
          </cell>
        </row>
        <row r="67">
          <cell r="B67">
            <v>43886</v>
          </cell>
        </row>
        <row r="68">
          <cell r="B68">
            <v>43887</v>
          </cell>
        </row>
        <row r="69">
          <cell r="B69">
            <v>43887</v>
          </cell>
        </row>
        <row r="70">
          <cell r="B70">
            <v>43887</v>
          </cell>
        </row>
        <row r="71">
          <cell r="B71">
            <v>43887</v>
          </cell>
        </row>
        <row r="72">
          <cell r="B72">
            <v>43889</v>
          </cell>
        </row>
        <row r="73">
          <cell r="B73">
            <v>43889</v>
          </cell>
        </row>
        <row r="74">
          <cell r="B74">
            <v>43889</v>
          </cell>
        </row>
        <row r="75">
          <cell r="B75">
            <v>43861</v>
          </cell>
        </row>
        <row r="76">
          <cell r="B76">
            <v>43864</v>
          </cell>
        </row>
        <row r="77">
          <cell r="B77">
            <v>43864</v>
          </cell>
        </row>
        <row r="78">
          <cell r="B78">
            <v>43864</v>
          </cell>
        </row>
        <row r="79">
          <cell r="B79">
            <v>43882</v>
          </cell>
        </row>
        <row r="80">
          <cell r="B80">
            <v>43889</v>
          </cell>
        </row>
        <row r="81">
          <cell r="B81">
            <v>43861</v>
          </cell>
        </row>
        <row r="82">
          <cell r="B82">
            <v>43864</v>
          </cell>
        </row>
        <row r="83">
          <cell r="B83">
            <v>43864</v>
          </cell>
        </row>
        <row r="84">
          <cell r="B84">
            <v>43864</v>
          </cell>
        </row>
        <row r="85">
          <cell r="B85">
            <v>43864</v>
          </cell>
        </row>
        <row r="86">
          <cell r="B86">
            <v>43872</v>
          </cell>
        </row>
        <row r="87">
          <cell r="B87">
            <v>43882</v>
          </cell>
        </row>
        <row r="88">
          <cell r="B88">
            <v>43889</v>
          </cell>
        </row>
        <row r="89">
          <cell r="B89">
            <v>43864</v>
          </cell>
        </row>
        <row r="90">
          <cell r="B90">
            <v>43871</v>
          </cell>
        </row>
        <row r="91">
          <cell r="B91">
            <v>43889</v>
          </cell>
        </row>
        <row r="92">
          <cell r="B92">
            <v>43867</v>
          </cell>
        </row>
        <row r="93">
          <cell r="B93">
            <v>43872</v>
          </cell>
        </row>
        <row r="94">
          <cell r="B94">
            <v>43886</v>
          </cell>
        </row>
        <row r="95">
          <cell r="B95">
            <v>43892</v>
          </cell>
        </row>
        <row r="96">
          <cell r="B96">
            <v>43892</v>
          </cell>
        </row>
        <row r="97">
          <cell r="B97">
            <v>43892</v>
          </cell>
        </row>
        <row r="98">
          <cell r="B98">
            <v>43892</v>
          </cell>
        </row>
        <row r="99">
          <cell r="B99">
            <v>43892</v>
          </cell>
        </row>
        <row r="100">
          <cell r="B100">
            <v>43892</v>
          </cell>
        </row>
        <row r="101">
          <cell r="B101">
            <v>43892</v>
          </cell>
        </row>
        <row r="102">
          <cell r="B102">
            <v>43896</v>
          </cell>
        </row>
        <row r="103">
          <cell r="B103">
            <v>43903</v>
          </cell>
        </row>
        <row r="104">
          <cell r="B104">
            <v>43906</v>
          </cell>
        </row>
        <row r="105">
          <cell r="B105">
            <v>43915</v>
          </cell>
        </row>
        <row r="106">
          <cell r="B106">
            <v>43917</v>
          </cell>
        </row>
        <row r="107">
          <cell r="B107">
            <v>43917</v>
          </cell>
        </row>
        <row r="108">
          <cell r="B108">
            <v>43920</v>
          </cell>
        </row>
        <row r="109">
          <cell r="B109">
            <v>43920</v>
          </cell>
        </row>
        <row r="110">
          <cell r="B110">
            <v>43920</v>
          </cell>
        </row>
        <row r="111">
          <cell r="B111">
            <v>43921</v>
          </cell>
        </row>
        <row r="112">
          <cell r="B112">
            <v>43921</v>
          </cell>
        </row>
        <row r="113">
          <cell r="B113">
            <v>43921</v>
          </cell>
        </row>
        <row r="114">
          <cell r="B114">
            <v>43921</v>
          </cell>
        </row>
        <row r="115">
          <cell r="B115">
            <v>43921</v>
          </cell>
        </row>
        <row r="116">
          <cell r="B116">
            <v>43892</v>
          </cell>
        </row>
        <row r="117">
          <cell r="B117">
            <v>43893</v>
          </cell>
        </row>
        <row r="118">
          <cell r="B118">
            <v>43921</v>
          </cell>
        </row>
        <row r="119">
          <cell r="B119">
            <v>43921</v>
          </cell>
        </row>
        <row r="120">
          <cell r="B120">
            <v>43892</v>
          </cell>
        </row>
        <row r="121">
          <cell r="B121">
            <v>43892</v>
          </cell>
        </row>
        <row r="122">
          <cell r="B122">
            <v>43892</v>
          </cell>
        </row>
        <row r="123">
          <cell r="B123">
            <v>43921</v>
          </cell>
        </row>
        <row r="124">
          <cell r="B124">
            <v>43892</v>
          </cell>
        </row>
        <row r="125">
          <cell r="B125">
            <v>43921</v>
          </cell>
        </row>
        <row r="126">
          <cell r="B126">
            <v>43915</v>
          </cell>
        </row>
        <row r="127">
          <cell r="B127">
            <v>43922</v>
          </cell>
        </row>
        <row r="128">
          <cell r="B128">
            <v>43922</v>
          </cell>
        </row>
        <row r="129">
          <cell r="B129">
            <v>43922</v>
          </cell>
        </row>
        <row r="130">
          <cell r="B130">
            <v>43922</v>
          </cell>
        </row>
        <row r="131">
          <cell r="B131">
            <v>43922</v>
          </cell>
        </row>
        <row r="132">
          <cell r="B132">
            <v>43922</v>
          </cell>
        </row>
        <row r="133">
          <cell r="B133">
            <v>43922</v>
          </cell>
        </row>
        <row r="134">
          <cell r="B134">
            <v>43923</v>
          </cell>
        </row>
        <row r="135">
          <cell r="B135">
            <v>43927</v>
          </cell>
        </row>
        <row r="136">
          <cell r="B136">
            <v>43927</v>
          </cell>
        </row>
        <row r="137">
          <cell r="B137">
            <v>43931</v>
          </cell>
        </row>
        <row r="138">
          <cell r="B138">
            <v>43934</v>
          </cell>
        </row>
        <row r="139">
          <cell r="B139">
            <v>43934</v>
          </cell>
        </row>
        <row r="140">
          <cell r="B140">
            <v>43936</v>
          </cell>
        </row>
        <row r="141">
          <cell r="B141">
            <v>43937</v>
          </cell>
        </row>
        <row r="142">
          <cell r="B142">
            <v>43948</v>
          </cell>
        </row>
        <row r="143">
          <cell r="B143">
            <v>43948</v>
          </cell>
        </row>
        <row r="144">
          <cell r="B144">
            <v>43949</v>
          </cell>
        </row>
        <row r="145">
          <cell r="B145">
            <v>43949</v>
          </cell>
        </row>
        <row r="146">
          <cell r="B146">
            <v>43951</v>
          </cell>
        </row>
        <row r="147">
          <cell r="B147">
            <v>43951</v>
          </cell>
        </row>
        <row r="148">
          <cell r="B148">
            <v>43951</v>
          </cell>
        </row>
        <row r="149">
          <cell r="B149">
            <v>43951</v>
          </cell>
        </row>
        <row r="150">
          <cell r="B150">
            <v>43951</v>
          </cell>
        </row>
        <row r="151">
          <cell r="B151">
            <v>43951</v>
          </cell>
        </row>
        <row r="152">
          <cell r="B152">
            <v>43951</v>
          </cell>
        </row>
        <row r="153">
          <cell r="B153">
            <v>43922</v>
          </cell>
        </row>
        <row r="154">
          <cell r="B154">
            <v>43927</v>
          </cell>
        </row>
        <row r="155">
          <cell r="B155">
            <v>43927</v>
          </cell>
        </row>
        <row r="156">
          <cell r="B156">
            <v>43936</v>
          </cell>
        </row>
        <row r="157">
          <cell r="B157">
            <v>43951</v>
          </cell>
        </row>
        <row r="158">
          <cell r="B158">
            <v>43951</v>
          </cell>
        </row>
        <row r="159">
          <cell r="B159">
            <v>43922</v>
          </cell>
        </row>
        <row r="160">
          <cell r="B160">
            <v>43922</v>
          </cell>
        </row>
        <row r="161">
          <cell r="B161">
            <v>43922</v>
          </cell>
        </row>
        <row r="162">
          <cell r="B162">
            <v>43951</v>
          </cell>
        </row>
        <row r="163">
          <cell r="B163">
            <v>43951</v>
          </cell>
        </row>
        <row r="164">
          <cell r="B164">
            <v>43951</v>
          </cell>
        </row>
        <row r="165">
          <cell r="B165">
            <v>43922</v>
          </cell>
        </row>
        <row r="166">
          <cell r="B166">
            <v>43923</v>
          </cell>
        </row>
        <row r="167">
          <cell r="B167">
            <v>43927</v>
          </cell>
        </row>
        <row r="168">
          <cell r="B168">
            <v>43951</v>
          </cell>
        </row>
        <row r="169">
          <cell r="B169">
            <v>43948</v>
          </cell>
        </row>
        <row r="170">
          <cell r="B170">
            <v>43952</v>
          </cell>
        </row>
        <row r="171">
          <cell r="B171">
            <v>43952</v>
          </cell>
        </row>
        <row r="172">
          <cell r="B172">
            <v>43952</v>
          </cell>
        </row>
        <row r="173">
          <cell r="B173">
            <v>43952</v>
          </cell>
        </row>
        <row r="174">
          <cell r="B174">
            <v>43957</v>
          </cell>
        </row>
        <row r="175">
          <cell r="B175">
            <v>43957</v>
          </cell>
        </row>
        <row r="176">
          <cell r="B176">
            <v>43958</v>
          </cell>
        </row>
        <row r="177">
          <cell r="B177">
            <v>43958</v>
          </cell>
        </row>
        <row r="178">
          <cell r="B178">
            <v>43958</v>
          </cell>
        </row>
        <row r="179">
          <cell r="B179">
            <v>43963</v>
          </cell>
        </row>
        <row r="180">
          <cell r="B180">
            <v>43965</v>
          </cell>
        </row>
        <row r="181">
          <cell r="B181">
            <v>43969</v>
          </cell>
        </row>
        <row r="182">
          <cell r="B182">
            <v>43970</v>
          </cell>
        </row>
        <row r="183">
          <cell r="B183">
            <v>43976</v>
          </cell>
        </row>
        <row r="184">
          <cell r="B184">
            <v>43977</v>
          </cell>
        </row>
        <row r="185">
          <cell r="B185">
            <v>43977</v>
          </cell>
        </row>
        <row r="186">
          <cell r="B186">
            <v>43978</v>
          </cell>
        </row>
        <row r="187">
          <cell r="B187">
            <v>43978</v>
          </cell>
        </row>
        <row r="188">
          <cell r="B188">
            <v>43979</v>
          </cell>
        </row>
        <row r="189">
          <cell r="B189">
            <v>43979</v>
          </cell>
        </row>
        <row r="190">
          <cell r="B190">
            <v>43980</v>
          </cell>
        </row>
        <row r="191">
          <cell r="B191">
            <v>43980</v>
          </cell>
        </row>
        <row r="192">
          <cell r="B192">
            <v>43980</v>
          </cell>
        </row>
        <row r="193">
          <cell r="B193">
            <v>43980</v>
          </cell>
        </row>
        <row r="194">
          <cell r="B194">
            <v>43952</v>
          </cell>
        </row>
        <row r="195">
          <cell r="B195">
            <v>43969</v>
          </cell>
        </row>
        <row r="196">
          <cell r="B196">
            <v>43969</v>
          </cell>
        </row>
        <row r="197">
          <cell r="B197">
            <v>43969</v>
          </cell>
        </row>
        <row r="198">
          <cell r="B198">
            <v>43980</v>
          </cell>
        </row>
        <row r="199">
          <cell r="B199">
            <v>43958</v>
          </cell>
        </row>
        <row r="200">
          <cell r="B200">
            <v>43958</v>
          </cell>
        </row>
        <row r="201">
          <cell r="B201">
            <v>43980</v>
          </cell>
        </row>
        <row r="202">
          <cell r="B202">
            <v>43952</v>
          </cell>
        </row>
        <row r="203">
          <cell r="B203">
            <v>43979</v>
          </cell>
        </row>
        <row r="204">
          <cell r="B204">
            <v>43979</v>
          </cell>
        </row>
        <row r="205">
          <cell r="B205">
            <v>43980</v>
          </cell>
        </row>
        <row r="206">
          <cell r="B206">
            <v>43976</v>
          </cell>
        </row>
        <row r="207">
          <cell r="B207">
            <v>43983</v>
          </cell>
        </row>
        <row r="208">
          <cell r="B208">
            <v>43983</v>
          </cell>
        </row>
        <row r="209">
          <cell r="B209">
            <v>43983</v>
          </cell>
        </row>
        <row r="210">
          <cell r="B210">
            <v>43983</v>
          </cell>
        </row>
        <row r="211">
          <cell r="B211">
            <v>43983</v>
          </cell>
        </row>
        <row r="212">
          <cell r="B212">
            <v>43983</v>
          </cell>
        </row>
        <row r="213">
          <cell r="B213">
            <v>43983</v>
          </cell>
        </row>
        <row r="214">
          <cell r="B214">
            <v>43983</v>
          </cell>
        </row>
        <row r="215">
          <cell r="B215">
            <v>43984</v>
          </cell>
        </row>
        <row r="216">
          <cell r="B216">
            <v>43987</v>
          </cell>
        </row>
        <row r="217">
          <cell r="B217">
            <v>43987</v>
          </cell>
        </row>
        <row r="218">
          <cell r="B218">
            <v>43990</v>
          </cell>
        </row>
        <row r="219">
          <cell r="B219">
            <v>43990</v>
          </cell>
        </row>
        <row r="220">
          <cell r="B220">
            <v>43993</v>
          </cell>
        </row>
        <row r="221">
          <cell r="B221">
            <v>43993</v>
          </cell>
        </row>
        <row r="222">
          <cell r="B222">
            <v>43998</v>
          </cell>
        </row>
        <row r="223">
          <cell r="B223">
            <v>43999</v>
          </cell>
        </row>
        <row r="224">
          <cell r="B224">
            <v>43999</v>
          </cell>
        </row>
        <row r="225">
          <cell r="B225">
            <v>44004</v>
          </cell>
        </row>
        <row r="226">
          <cell r="B226">
            <v>44007</v>
          </cell>
        </row>
        <row r="227">
          <cell r="B227">
            <v>44007</v>
          </cell>
        </row>
        <row r="228">
          <cell r="B228">
            <v>44008</v>
          </cell>
        </row>
        <row r="229">
          <cell r="B229">
            <v>44008</v>
          </cell>
        </row>
        <row r="230">
          <cell r="B230">
            <v>44008</v>
          </cell>
        </row>
        <row r="231">
          <cell r="B231">
            <v>44012</v>
          </cell>
        </row>
        <row r="232">
          <cell r="B232">
            <v>44012</v>
          </cell>
        </row>
        <row r="233">
          <cell r="B233">
            <v>44012</v>
          </cell>
        </row>
        <row r="234">
          <cell r="B234">
            <v>44012</v>
          </cell>
        </row>
        <row r="235">
          <cell r="B235">
            <v>43983</v>
          </cell>
        </row>
        <row r="236">
          <cell r="B236">
            <v>43983</v>
          </cell>
        </row>
        <row r="237">
          <cell r="B237">
            <v>43984</v>
          </cell>
        </row>
        <row r="238">
          <cell r="B238">
            <v>44012</v>
          </cell>
        </row>
        <row r="239">
          <cell r="B239">
            <v>43983</v>
          </cell>
        </row>
        <row r="240">
          <cell r="B240">
            <v>43983</v>
          </cell>
        </row>
        <row r="241">
          <cell r="B241">
            <v>43983</v>
          </cell>
        </row>
        <row r="242">
          <cell r="B242">
            <v>43999</v>
          </cell>
        </row>
        <row r="243">
          <cell r="B243">
            <v>44004</v>
          </cell>
        </row>
        <row r="244">
          <cell r="B244">
            <v>44012</v>
          </cell>
        </row>
        <row r="245">
          <cell r="B245">
            <v>43983</v>
          </cell>
        </row>
        <row r="246">
          <cell r="B246">
            <v>43993</v>
          </cell>
        </row>
        <row r="247">
          <cell r="B247">
            <v>43983</v>
          </cell>
        </row>
        <row r="248">
          <cell r="B248">
            <v>44012</v>
          </cell>
        </row>
        <row r="249">
          <cell r="B249">
            <v>43987</v>
          </cell>
        </row>
        <row r="250">
          <cell r="B250">
            <v>43990</v>
          </cell>
        </row>
        <row r="251">
          <cell r="B251">
            <v>44007</v>
          </cell>
        </row>
        <row r="252">
          <cell r="B252">
            <v>44013</v>
          </cell>
        </row>
        <row r="253">
          <cell r="B253">
            <v>44013</v>
          </cell>
        </row>
        <row r="254">
          <cell r="B254">
            <v>44013</v>
          </cell>
        </row>
        <row r="255">
          <cell r="B255">
            <v>44013</v>
          </cell>
        </row>
        <row r="256">
          <cell r="B256">
            <v>44014</v>
          </cell>
        </row>
        <row r="257">
          <cell r="B257">
            <v>44014</v>
          </cell>
        </row>
        <row r="258">
          <cell r="B258">
            <v>44014</v>
          </cell>
        </row>
        <row r="259">
          <cell r="B259">
            <v>44015</v>
          </cell>
        </row>
        <row r="260">
          <cell r="B260">
            <v>44018</v>
          </cell>
        </row>
        <row r="261">
          <cell r="B261">
            <v>44018</v>
          </cell>
        </row>
        <row r="262">
          <cell r="B262">
            <v>44019</v>
          </cell>
        </row>
        <row r="263">
          <cell r="B263">
            <v>44019</v>
          </cell>
        </row>
        <row r="264">
          <cell r="B264">
            <v>44019</v>
          </cell>
        </row>
        <row r="265">
          <cell r="B265">
            <v>44019</v>
          </cell>
        </row>
        <row r="266">
          <cell r="B266">
            <v>44019</v>
          </cell>
        </row>
        <row r="267">
          <cell r="B267">
            <v>44020</v>
          </cell>
        </row>
        <row r="268">
          <cell r="B268">
            <v>44025</v>
          </cell>
        </row>
        <row r="269">
          <cell r="B269">
            <v>44028</v>
          </cell>
        </row>
        <row r="270">
          <cell r="B270">
            <v>44028</v>
          </cell>
        </row>
        <row r="271">
          <cell r="B271">
            <v>44033</v>
          </cell>
        </row>
        <row r="272">
          <cell r="B272">
            <v>44039</v>
          </cell>
        </row>
        <row r="273">
          <cell r="B273">
            <v>44039</v>
          </cell>
        </row>
        <row r="274">
          <cell r="B274">
            <v>44039</v>
          </cell>
        </row>
        <row r="275">
          <cell r="B275">
            <v>44039</v>
          </cell>
        </row>
        <row r="276">
          <cell r="B276">
            <v>44041</v>
          </cell>
        </row>
        <row r="277">
          <cell r="B277">
            <v>44041</v>
          </cell>
        </row>
        <row r="278">
          <cell r="B278">
            <v>44043</v>
          </cell>
        </row>
        <row r="279">
          <cell r="B279">
            <v>44043</v>
          </cell>
        </row>
        <row r="280">
          <cell r="B280">
            <v>44043</v>
          </cell>
        </row>
        <row r="281">
          <cell r="B281">
            <v>44043</v>
          </cell>
        </row>
        <row r="282">
          <cell r="B282">
            <v>44043</v>
          </cell>
        </row>
        <row r="283">
          <cell r="B283">
            <v>44013</v>
          </cell>
        </row>
        <row r="284">
          <cell r="B284">
            <v>44014</v>
          </cell>
        </row>
        <row r="285">
          <cell r="B285">
            <v>44014</v>
          </cell>
        </row>
        <row r="286">
          <cell r="B286">
            <v>44039</v>
          </cell>
        </row>
        <row r="287">
          <cell r="B287">
            <v>44043</v>
          </cell>
        </row>
        <row r="288">
          <cell r="B288">
            <v>44014</v>
          </cell>
        </row>
        <row r="289">
          <cell r="B289">
            <v>44019</v>
          </cell>
        </row>
        <row r="290">
          <cell r="B290">
            <v>44020</v>
          </cell>
        </row>
        <row r="291">
          <cell r="B291">
            <v>44039</v>
          </cell>
        </row>
        <row r="292">
          <cell r="B292">
            <v>44039</v>
          </cell>
        </row>
        <row r="293">
          <cell r="B293">
            <v>44043</v>
          </cell>
        </row>
        <row r="294">
          <cell r="B294">
            <v>44013</v>
          </cell>
        </row>
        <row r="295">
          <cell r="B295">
            <v>44043</v>
          </cell>
        </row>
        <row r="296">
          <cell r="B296">
            <v>44039</v>
          </cell>
        </row>
        <row r="297">
          <cell r="B297">
            <v>44043</v>
          </cell>
        </row>
        <row r="298">
          <cell r="B298">
            <v>44046</v>
          </cell>
        </row>
        <row r="299">
          <cell r="B299">
            <v>44046</v>
          </cell>
        </row>
        <row r="300">
          <cell r="B300">
            <v>44046</v>
          </cell>
        </row>
        <row r="301">
          <cell r="B301">
            <v>44046</v>
          </cell>
        </row>
        <row r="302">
          <cell r="B302">
            <v>44046</v>
          </cell>
        </row>
        <row r="303">
          <cell r="B303">
            <v>44046</v>
          </cell>
        </row>
        <row r="304">
          <cell r="B304">
            <v>44048</v>
          </cell>
        </row>
        <row r="305">
          <cell r="B305">
            <v>44049</v>
          </cell>
        </row>
        <row r="306">
          <cell r="B306">
            <v>44054</v>
          </cell>
        </row>
        <row r="307">
          <cell r="B307">
            <v>44054</v>
          </cell>
        </row>
        <row r="308">
          <cell r="B308">
            <v>44054</v>
          </cell>
        </row>
        <row r="309">
          <cell r="B309">
            <v>44054</v>
          </cell>
        </row>
        <row r="310">
          <cell r="B310">
            <v>44056</v>
          </cell>
        </row>
        <row r="311">
          <cell r="B311">
            <v>44057</v>
          </cell>
        </row>
        <row r="312">
          <cell r="B312">
            <v>44060</v>
          </cell>
        </row>
        <row r="313">
          <cell r="B313">
            <v>44068</v>
          </cell>
        </row>
        <row r="314">
          <cell r="B314">
            <v>44068</v>
          </cell>
        </row>
        <row r="315">
          <cell r="B315">
            <v>44070</v>
          </cell>
        </row>
        <row r="316">
          <cell r="B316">
            <v>44070</v>
          </cell>
        </row>
        <row r="317">
          <cell r="B317">
            <v>44074</v>
          </cell>
        </row>
        <row r="318">
          <cell r="B318">
            <v>44074</v>
          </cell>
        </row>
        <row r="319">
          <cell r="B319">
            <v>44074</v>
          </cell>
        </row>
        <row r="320">
          <cell r="B320">
            <v>44074</v>
          </cell>
        </row>
        <row r="321">
          <cell r="B321">
            <v>44074</v>
          </cell>
        </row>
        <row r="322">
          <cell r="B322">
            <v>44043</v>
          </cell>
        </row>
        <row r="323">
          <cell r="B323">
            <v>44046</v>
          </cell>
        </row>
        <row r="324">
          <cell r="B324">
            <v>44046</v>
          </cell>
        </row>
        <row r="325">
          <cell r="B325">
            <v>44074</v>
          </cell>
        </row>
        <row r="326">
          <cell r="B326">
            <v>44074</v>
          </cell>
        </row>
        <row r="327">
          <cell r="B327">
            <v>44043</v>
          </cell>
        </row>
        <row r="328">
          <cell r="B328">
            <v>44046</v>
          </cell>
        </row>
        <row r="329">
          <cell r="B329">
            <v>44046</v>
          </cell>
        </row>
        <row r="330">
          <cell r="B330">
            <v>44074</v>
          </cell>
        </row>
        <row r="331">
          <cell r="B331">
            <v>44074</v>
          </cell>
        </row>
        <row r="332">
          <cell r="B332">
            <v>44046</v>
          </cell>
        </row>
        <row r="333">
          <cell r="B333">
            <v>44074</v>
          </cell>
        </row>
        <row r="334">
          <cell r="B334">
            <v>44043</v>
          </cell>
        </row>
        <row r="335">
          <cell r="B335">
            <v>44054</v>
          </cell>
        </row>
        <row r="336">
          <cell r="B336">
            <v>44057</v>
          </cell>
        </row>
        <row r="337">
          <cell r="B337">
            <v>44074</v>
          </cell>
        </row>
        <row r="338">
          <cell r="B338">
            <v>44074</v>
          </cell>
        </row>
        <row r="339">
          <cell r="B339">
            <v>44068</v>
          </cell>
        </row>
      </sheetData>
      <sheetData sheetId="3"/>
      <sheetData sheetId="4"/>
      <sheetData sheetId="5">
        <row r="97">
          <cell r="O97" t="str">
            <v/>
          </cell>
        </row>
      </sheetData>
      <sheetData sheetId="6">
        <row r="5">
          <cell r="B5" t="str">
            <v/>
          </cell>
        </row>
      </sheetData>
      <sheetData sheetId="7">
        <row r="5">
          <cell r="B5" t="str">
            <v>Pens_Prov</v>
          </cell>
        </row>
      </sheetData>
      <sheetData sheetId="8">
        <row r="5">
          <cell r="B5" t="str">
            <v>Ass-auto Belair</v>
          </cell>
        </row>
      </sheetData>
      <sheetData sheetId="9">
        <row r="5">
          <cell r="B5" t="str">
            <v>Ass-auto Belair</v>
          </cell>
        </row>
      </sheetData>
      <sheetData sheetId="10">
        <row r="5">
          <cell r="B5" t="str">
            <v>Ass-auto Belair</v>
          </cell>
        </row>
      </sheetData>
      <sheetData sheetId="11"/>
      <sheetData sheetId="12">
        <row r="5">
          <cell r="B5" t="str">
            <v>Ass-auto Belair</v>
          </cell>
        </row>
      </sheetData>
      <sheetData sheetId="13">
        <row r="5">
          <cell r="B5" t="str">
            <v>Ass-auto Belair</v>
          </cell>
        </row>
      </sheetData>
      <sheetData sheetId="14">
        <row r="5">
          <cell r="B5" t="str">
            <v>Ass-auto Belair</v>
          </cell>
        </row>
      </sheetData>
      <sheetData sheetId="15">
        <row r="5">
          <cell r="B5" t="str">
            <v>Ass-auto Belair</v>
          </cell>
        </row>
      </sheetData>
      <sheetData sheetId="16">
        <row r="5">
          <cell r="B5" t="str">
            <v>Ass-auto Belair</v>
          </cell>
        </row>
      </sheetData>
      <sheetData sheetId="17">
        <row r="5">
          <cell r="B5" t="str">
            <v>Ass-auto Belair</v>
          </cell>
        </row>
      </sheetData>
      <sheetData sheetId="1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  <sheetName val="VISA_T_2020"/>
      <sheetName val="Janv"/>
      <sheetName val="Févr"/>
      <sheetName val="Mars"/>
      <sheetName val="Avr"/>
      <sheetName val="Mai"/>
      <sheetName val="Juin"/>
      <sheetName val="Année 2009"/>
      <sheetName val="Juil"/>
      <sheetName val="Août"/>
      <sheetName val="Sept"/>
      <sheetName val="Oct"/>
      <sheetName val="Nov"/>
      <sheetName val="Déc"/>
      <sheetName val="Config"/>
    </sheetNames>
    <sheetDataSet>
      <sheetData sheetId="0"/>
      <sheetData sheetId="1"/>
      <sheetData sheetId="2"/>
      <sheetData sheetId="3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1">
          <cell r="F41" t="str">
            <v/>
          </cell>
        </row>
        <row r="44">
          <cell r="C44">
            <v>613</v>
          </cell>
        </row>
      </sheetData>
      <sheetData sheetId="4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1">
          <cell r="F41" t="str">
            <v/>
          </cell>
        </row>
        <row r="44">
          <cell r="C44">
            <v>613</v>
          </cell>
        </row>
      </sheetData>
      <sheetData sheetId="5">
        <row r="44">
          <cell r="C44">
            <v>613</v>
          </cell>
        </row>
      </sheetData>
      <sheetData sheetId="6">
        <row r="44">
          <cell r="C44">
            <v>613</v>
          </cell>
        </row>
      </sheetData>
      <sheetData sheetId="7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8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9"/>
      <sheetData sheetId="10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11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12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13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612</v>
          </cell>
        </row>
      </sheetData>
      <sheetData sheetId="14">
        <row r="44">
          <cell r="C44">
            <v>613</v>
          </cell>
        </row>
      </sheetData>
      <sheetData sheetId="15">
        <row r="44">
          <cell r="C44">
            <v>613</v>
          </cell>
        </row>
      </sheetData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s_2020"/>
      <sheetName val="Janv"/>
      <sheetName val="Févr"/>
      <sheetName val="Févr-1"/>
      <sheetName val="Mars"/>
      <sheetName val="Avril"/>
      <sheetName val="Mai"/>
      <sheetName val="Juin"/>
      <sheetName val="Juil"/>
      <sheetName val="Août"/>
      <sheetName val="Sept"/>
      <sheetName val="Oct"/>
      <sheetName val="Nov"/>
      <sheetName val="Déc"/>
      <sheetName val="Base_"/>
      <sheetName val="Base_2"/>
      <sheetName val="VISA_T_2020"/>
      <sheetName val="VISA-1"/>
      <sheetName val="VISA-2"/>
      <sheetName val="VISA-3"/>
      <sheetName val="VISA"/>
      <sheetName val="Config"/>
    </sheetNames>
    <sheetDataSet>
      <sheetData sheetId="0"/>
      <sheetData sheetId="1">
        <row r="6">
          <cell r="E6" t="str">
            <v>Pension_NAV</v>
          </cell>
        </row>
      </sheetData>
      <sheetData sheetId="2">
        <row r="6">
          <cell r="E6"/>
        </row>
        <row r="7">
          <cell r="E7"/>
        </row>
        <row r="8">
          <cell r="E8"/>
        </row>
        <row r="9">
          <cell r="E9"/>
        </row>
        <row r="10">
          <cell r="E10"/>
        </row>
        <row r="11">
          <cell r="E11" t="str">
            <v>Loyer_Floréa</v>
          </cell>
        </row>
        <row r="12">
          <cell r="E12"/>
        </row>
        <row r="13">
          <cell r="E13"/>
        </row>
        <row r="14">
          <cell r="E14"/>
        </row>
        <row r="15">
          <cell r="E15" t="str">
            <v>ASS_Vie</v>
          </cell>
        </row>
        <row r="16">
          <cell r="E16"/>
        </row>
        <row r="17">
          <cell r="E17"/>
        </row>
        <row r="18">
          <cell r="E18"/>
        </row>
        <row r="19">
          <cell r="E19"/>
        </row>
        <row r="20">
          <cell r="E20"/>
        </row>
        <row r="21">
          <cell r="E21" t="str">
            <v>Dépôt_SunLife</v>
          </cell>
        </row>
        <row r="22">
          <cell r="E22" t="str">
            <v>Épicerie</v>
          </cell>
        </row>
        <row r="23">
          <cell r="E23" t="str">
            <v>Dépôt_Tangerine</v>
          </cell>
        </row>
        <row r="24">
          <cell r="E24" t="str">
            <v>Dépôt_Tangerine</v>
          </cell>
        </row>
        <row r="25">
          <cell r="E25" t="str">
            <v>FERR</v>
          </cell>
        </row>
        <row r="26">
          <cell r="E26" t="str">
            <v>ES3-8</v>
          </cell>
        </row>
        <row r="27">
          <cell r="E27" t="str">
            <v>Dépôt_SunLife</v>
          </cell>
        </row>
        <row r="30">
          <cell r="E30" t="str">
            <v>ARG_Poche</v>
          </cell>
        </row>
        <row r="32">
          <cell r="E32" t="str">
            <v>Pens_Canada</v>
          </cell>
        </row>
        <row r="33">
          <cell r="E33" t="str">
            <v>Pens_Canada</v>
          </cell>
        </row>
        <row r="34">
          <cell r="E34" t="str">
            <v>Dépôt_Tangerine</v>
          </cell>
        </row>
        <row r="35">
          <cell r="E35" t="str">
            <v>Dépôt_Tangerine</v>
          </cell>
        </row>
        <row r="36">
          <cell r="E36" t="str">
            <v>Pens_Prov</v>
          </cell>
        </row>
        <row r="37">
          <cell r="E37" t="str">
            <v>Pens_Prov</v>
          </cell>
        </row>
        <row r="38">
          <cell r="E38" t="str">
            <v>Crédit Floréa</v>
          </cell>
        </row>
        <row r="43">
          <cell r="E43" t="str">
            <v>Intérêts</v>
          </cell>
        </row>
        <row r="50">
          <cell r="E50" t="str">
            <v>Intérêts</v>
          </cell>
        </row>
        <row r="53">
          <cell r="E53" t="str">
            <v>Intérêts</v>
          </cell>
        </row>
        <row r="56">
          <cell r="E56" t="str">
            <v>MC_Intérêts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04EC9B-1C96-4C93-B13A-07D9CA371258}" name="releve__6" displayName="releve__6" ref="A2:H27" totalsRowShown="0" headerRowDxfId="17">
  <tableColumns count="8">
    <tableColumn id="3" xr3:uid="{03A80BA6-0736-4A24-B5C6-D4D9D59B6217}" name="Compte" dataDxfId="16"/>
    <tableColumn id="4" xr3:uid="{DC929B37-F1C6-44A3-8A38-3BD0C28910E4}" name="Date_x000a_2020" dataDxfId="15"/>
    <tableColumn id="6" xr3:uid="{416D10EA-3615-44E3-8F7C-21FFC035C7A2}" name="Descriptif" dataDxfId="14"/>
    <tableColumn id="8" xr3:uid="{CC3E357F-CA7A-48B0-A258-A4DFBE4F334E}" name="Retraits" dataDxfId="13"/>
    <tableColumn id="9" xr3:uid="{C7B25F86-9A7A-4790-B5CB-8B8C41497755}" name="Dépôts" dataDxfId="12"/>
    <tableColumn id="10" xr3:uid="{F7A008E0-E141-4A53-B7FD-FC88BF0E2E0D}" name="Intérèts" dataDxfId="11"/>
    <tableColumn id="11" xr3:uid="{DB554509-3074-46EB-9AFA-AE4CBE13B8ED}" name="Avances " dataDxfId="10"/>
    <tableColumn id="12" xr3:uid="{B1BD0B5F-BE0E-4256-81FB-06833AA2FB9A}" name="Rembour_x000a_sements" dataDxfId="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61B7C2-0B80-48C7-9958-51D54B06F501}" name="releve__63" displayName="releve__63" ref="A2:H27" totalsRowShown="0" headerRowDxfId="8">
  <tableColumns count="8">
    <tableColumn id="3" xr3:uid="{72A23A51-5E43-43F6-82C5-294B4C79C0BA}" name="Compte" dataDxfId="7"/>
    <tableColumn id="4" xr3:uid="{092014AA-C975-48C8-B0EA-086397445869}" name="Date_x000a_2020" dataDxfId="6"/>
    <tableColumn id="6" xr3:uid="{EADE3704-E417-49D0-B658-579E3E177CFB}" name="Descriptif" dataDxfId="5"/>
    <tableColumn id="8" xr3:uid="{817556D8-B9B6-4C55-8EE9-BD56A7249DF0}" name="Retraits" dataDxfId="4"/>
    <tableColumn id="9" xr3:uid="{64D4A316-E5AE-4D78-A842-458A90614CAF}" name="Dépôts" dataDxfId="3"/>
    <tableColumn id="10" xr3:uid="{8DBCCCD0-12C6-4285-8E6A-340D66203D33}" name="Intérèts" dataDxfId="2"/>
    <tableColumn id="11" xr3:uid="{EC1CAB94-C4DC-46DB-BB78-D9C4FF06938C}" name="Avances " dataDxfId="1"/>
    <tableColumn id="12" xr3:uid="{9264192C-6DB4-42A9-9BAF-AB16511BF228}" name="Rembour_x000a_sement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99FE6-054B-43A9-BEF8-1BCDB068093E}">
  <sheetPr codeName="Feuil13"/>
  <dimension ref="A2:H27"/>
  <sheetViews>
    <sheetView workbookViewId="0">
      <pane ySplit="2" topLeftCell="A9" activePane="bottomLeft" state="frozen"/>
      <selection pane="bottomLeft" activeCell="L20" sqref="L20"/>
    </sheetView>
  </sheetViews>
  <sheetFormatPr baseColWidth="10" defaultRowHeight="13.2" x14ac:dyDescent="0.25"/>
  <cols>
    <col min="1" max="1" width="11" style="14" customWidth="1"/>
    <col min="2" max="2" width="11.5546875" style="14"/>
    <col min="3" max="3" width="18.44140625" style="14" customWidth="1"/>
    <col min="4" max="8" width="11.5546875" style="16"/>
    <col min="9" max="16384" width="11.5546875" style="14"/>
  </cols>
  <sheetData>
    <row r="2" spans="1:8" s="13" customFormat="1" ht="35.4" customHeight="1" x14ac:dyDescent="0.4">
      <c r="A2" s="9" t="s">
        <v>9</v>
      </c>
      <c r="B2" s="10" t="s">
        <v>10</v>
      </c>
      <c r="C2" s="11" t="s">
        <v>11</v>
      </c>
      <c r="D2" s="12" t="s">
        <v>12</v>
      </c>
      <c r="E2" s="12" t="s">
        <v>13</v>
      </c>
      <c r="F2" s="12" t="s">
        <v>14</v>
      </c>
      <c r="G2" s="12" t="s">
        <v>15</v>
      </c>
      <c r="H2" s="12" t="s">
        <v>16</v>
      </c>
    </row>
    <row r="3" spans="1:8" x14ac:dyDescent="0.25">
      <c r="A3" s="14" t="s">
        <v>17</v>
      </c>
      <c r="B3" s="15">
        <v>43831</v>
      </c>
      <c r="C3" s="14" t="s">
        <v>19</v>
      </c>
      <c r="E3" s="16">
        <v>2357.0300000000002</v>
      </c>
    </row>
    <row r="4" spans="1:8" x14ac:dyDescent="0.25">
      <c r="A4" s="15" t="s">
        <v>17</v>
      </c>
      <c r="B4" s="15">
        <v>43831</v>
      </c>
      <c r="C4" s="14" t="s">
        <v>20</v>
      </c>
      <c r="D4" s="16">
        <v>2723</v>
      </c>
    </row>
    <row r="5" spans="1:8" x14ac:dyDescent="0.25">
      <c r="A5" s="15" t="s">
        <v>17</v>
      </c>
      <c r="B5" s="15">
        <v>43836</v>
      </c>
      <c r="C5" s="14" t="s">
        <v>21</v>
      </c>
      <c r="D5" s="16">
        <v>83.99</v>
      </c>
    </row>
    <row r="6" spans="1:8" x14ac:dyDescent="0.25">
      <c r="A6" s="15" t="s">
        <v>17</v>
      </c>
      <c r="B6" s="15">
        <v>43837</v>
      </c>
      <c r="C6" s="14" t="s">
        <v>22</v>
      </c>
      <c r="D6" s="16">
        <v>86</v>
      </c>
    </row>
    <row r="7" spans="1:8" x14ac:dyDescent="0.25">
      <c r="A7" s="15" t="s">
        <v>17</v>
      </c>
      <c r="B7" s="15">
        <v>43837</v>
      </c>
      <c r="C7" s="14" t="s">
        <v>23</v>
      </c>
      <c r="D7" s="16">
        <v>28.14</v>
      </c>
    </row>
    <row r="8" spans="1:8" x14ac:dyDescent="0.25">
      <c r="A8" s="15" t="s">
        <v>17</v>
      </c>
      <c r="B8" s="15">
        <v>43840</v>
      </c>
      <c r="C8" s="14" t="s">
        <v>24</v>
      </c>
      <c r="E8" s="16">
        <v>86</v>
      </c>
    </row>
    <row r="9" spans="1:8" x14ac:dyDescent="0.25">
      <c r="A9" s="15" t="s">
        <v>17</v>
      </c>
      <c r="B9" s="15">
        <v>43840</v>
      </c>
      <c r="C9" s="14" t="s">
        <v>25</v>
      </c>
      <c r="E9" s="16">
        <v>176</v>
      </c>
    </row>
    <row r="10" spans="1:8" x14ac:dyDescent="0.25">
      <c r="A10" s="15" t="s">
        <v>17</v>
      </c>
      <c r="B10" s="15">
        <v>43840</v>
      </c>
      <c r="C10" s="14" t="s">
        <v>26</v>
      </c>
      <c r="E10" s="16">
        <v>200.93</v>
      </c>
    </row>
    <row r="11" spans="1:8" x14ac:dyDescent="0.25">
      <c r="A11" s="15" t="s">
        <v>17</v>
      </c>
      <c r="B11" s="15">
        <v>43843</v>
      </c>
      <c r="C11" s="14" t="s">
        <v>27</v>
      </c>
      <c r="D11" s="16">
        <v>261.06</v>
      </c>
    </row>
    <row r="12" spans="1:8" x14ac:dyDescent="0.25">
      <c r="A12" s="15" t="s">
        <v>17</v>
      </c>
      <c r="B12" s="15">
        <v>43812</v>
      </c>
      <c r="C12" s="14" t="s">
        <v>28</v>
      </c>
      <c r="D12" s="16">
        <v>117</v>
      </c>
    </row>
    <row r="13" spans="1:8" x14ac:dyDescent="0.25">
      <c r="A13" s="15" t="s">
        <v>17</v>
      </c>
      <c r="B13" s="15">
        <v>43802</v>
      </c>
      <c r="C13" s="14" t="s">
        <v>29</v>
      </c>
      <c r="D13" s="16">
        <v>843</v>
      </c>
    </row>
    <row r="14" spans="1:8" x14ac:dyDescent="0.25">
      <c r="A14" s="15" t="s">
        <v>17</v>
      </c>
      <c r="B14" s="15">
        <v>43864</v>
      </c>
      <c r="C14" s="14" t="s">
        <v>30</v>
      </c>
      <c r="D14" s="16">
        <v>2723</v>
      </c>
    </row>
    <row r="15" spans="1:8" x14ac:dyDescent="0.25">
      <c r="A15" s="15" t="s">
        <v>17</v>
      </c>
      <c r="B15" s="15">
        <v>43864</v>
      </c>
      <c r="C15" s="14" t="s">
        <v>31</v>
      </c>
      <c r="D15" s="16">
        <v>608</v>
      </c>
    </row>
    <row r="16" spans="1:8" x14ac:dyDescent="0.25">
      <c r="A16" s="15" t="s">
        <v>17</v>
      </c>
      <c r="B16" s="15">
        <v>43864</v>
      </c>
      <c r="C16" s="14" t="s">
        <v>32</v>
      </c>
      <c r="D16" s="16">
        <v>45</v>
      </c>
    </row>
    <row r="17" spans="1:5" x14ac:dyDescent="0.25">
      <c r="A17" s="15" t="s">
        <v>17</v>
      </c>
      <c r="B17" s="15">
        <v>43865</v>
      </c>
      <c r="C17" s="14" t="s">
        <v>33</v>
      </c>
      <c r="D17" s="16">
        <v>256.77999999999997</v>
      </c>
    </row>
    <row r="18" spans="1:5" x14ac:dyDescent="0.25">
      <c r="A18" s="15" t="s">
        <v>17</v>
      </c>
      <c r="B18" s="15">
        <v>43867</v>
      </c>
      <c r="C18" s="14" t="s">
        <v>34</v>
      </c>
      <c r="D18" s="16">
        <v>83.99</v>
      </c>
    </row>
    <row r="19" spans="1:5" x14ac:dyDescent="0.25">
      <c r="A19" s="15" t="s">
        <v>17</v>
      </c>
      <c r="B19" s="15">
        <v>43867</v>
      </c>
      <c r="C19" s="14" t="s">
        <v>35</v>
      </c>
      <c r="E19" s="16">
        <v>41.8</v>
      </c>
    </row>
    <row r="20" spans="1:5" x14ac:dyDescent="0.25">
      <c r="A20" s="15" t="s">
        <v>17</v>
      </c>
      <c r="B20" s="15">
        <v>43871</v>
      </c>
      <c r="C20" s="14" t="s">
        <v>36</v>
      </c>
      <c r="E20" s="16">
        <v>90</v>
      </c>
    </row>
    <row r="21" spans="1:5" x14ac:dyDescent="0.25">
      <c r="A21" s="15" t="s">
        <v>17</v>
      </c>
      <c r="B21" s="15">
        <v>43872</v>
      </c>
      <c r="C21" s="14" t="s">
        <v>37</v>
      </c>
      <c r="E21" s="16">
        <v>31.03</v>
      </c>
    </row>
    <row r="22" spans="1:5" x14ac:dyDescent="0.25">
      <c r="A22" s="15" t="s">
        <v>17</v>
      </c>
      <c r="B22" s="15">
        <v>43872</v>
      </c>
      <c r="C22" s="14" t="s">
        <v>38</v>
      </c>
      <c r="D22" s="16">
        <v>336.93</v>
      </c>
    </row>
    <row r="23" spans="1:5" x14ac:dyDescent="0.25">
      <c r="A23" s="15" t="s">
        <v>17</v>
      </c>
      <c r="B23" s="15">
        <v>43872</v>
      </c>
      <c r="C23" s="14" t="s">
        <v>39</v>
      </c>
      <c r="E23" s="16">
        <v>215.9</v>
      </c>
    </row>
    <row r="24" spans="1:5" x14ac:dyDescent="0.25">
      <c r="A24" s="15" t="s">
        <v>17</v>
      </c>
      <c r="B24" s="15">
        <v>43874</v>
      </c>
      <c r="C24" s="14" t="s">
        <v>40</v>
      </c>
      <c r="E24" s="16">
        <v>1557.66</v>
      </c>
    </row>
    <row r="25" spans="1:5" x14ac:dyDescent="0.25">
      <c r="A25" s="15" t="s">
        <v>17</v>
      </c>
      <c r="B25" s="15">
        <v>43874</v>
      </c>
      <c r="C25" s="14" t="s">
        <v>41</v>
      </c>
      <c r="D25" s="16">
        <v>15.54</v>
      </c>
    </row>
    <row r="26" spans="1:5" x14ac:dyDescent="0.25">
      <c r="A26" s="15" t="s">
        <v>17</v>
      </c>
      <c r="B26" s="15">
        <v>43874</v>
      </c>
      <c r="C26" s="14" t="s">
        <v>42</v>
      </c>
      <c r="E26" s="16">
        <v>800</v>
      </c>
    </row>
    <row r="27" spans="1:5" x14ac:dyDescent="0.25">
      <c r="A27" s="15" t="s">
        <v>17</v>
      </c>
      <c r="B27" s="15">
        <v>43874</v>
      </c>
      <c r="C27" s="14" t="s">
        <v>43</v>
      </c>
      <c r="E27" s="16">
        <v>900</v>
      </c>
    </row>
  </sheetData>
  <phoneticPr fontId="1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C8D79-2284-4D8F-AFA2-1C2148D49DE4}">
  <sheetPr codeName="Feuil2"/>
  <dimension ref="A2:Q46"/>
  <sheetViews>
    <sheetView tabSelected="1" topLeftCell="A16" workbookViewId="0">
      <selection activeCell="M35" sqref="M35"/>
    </sheetView>
  </sheetViews>
  <sheetFormatPr baseColWidth="10" defaultRowHeight="14.4" x14ac:dyDescent="0.3"/>
  <cols>
    <col min="1" max="1" width="2.21875" customWidth="1"/>
    <col min="2" max="2" width="8.6640625" style="2" customWidth="1"/>
    <col min="4" max="4" width="10.44140625" style="2" customWidth="1"/>
    <col min="5" max="5" width="17.88671875" customWidth="1"/>
    <col min="6" max="6" width="24" style="17" customWidth="1"/>
    <col min="7" max="7" width="17" style="19" customWidth="1"/>
    <col min="10" max="10" width="2.88671875" customWidth="1"/>
  </cols>
  <sheetData>
    <row r="2" spans="2:14" ht="15" thickBot="1" x14ac:dyDescent="0.35">
      <c r="F2" s="17" t="s">
        <v>4</v>
      </c>
    </row>
    <row r="3" spans="2:14" ht="27.6" customHeight="1" thickBot="1" x14ac:dyDescent="0.5">
      <c r="C3" s="26" t="s">
        <v>3</v>
      </c>
      <c r="D3" s="26"/>
      <c r="E3" s="26"/>
      <c r="F3" s="6">
        <v>43831</v>
      </c>
    </row>
    <row r="4" spans="2:14" s="3" customFormat="1" ht="30.6" customHeight="1" x14ac:dyDescent="0.3">
      <c r="B4" s="4" t="s">
        <v>8</v>
      </c>
      <c r="C4" s="5" t="s">
        <v>0</v>
      </c>
      <c r="D4" s="5" t="s">
        <v>7</v>
      </c>
      <c r="E4" s="5" t="s">
        <v>5</v>
      </c>
      <c r="F4" s="5" t="s">
        <v>1</v>
      </c>
      <c r="G4" s="8" t="s">
        <v>1</v>
      </c>
      <c r="H4" s="5" t="s">
        <v>2</v>
      </c>
      <c r="I4" s="5" t="s">
        <v>6</v>
      </c>
      <c r="J4" s="24"/>
      <c r="K4" s="23" t="s">
        <v>20</v>
      </c>
      <c r="L4" s="23" t="s">
        <v>19</v>
      </c>
      <c r="M4" s="23" t="s">
        <v>21</v>
      </c>
      <c r="N4" s="23" t="s">
        <v>24</v>
      </c>
    </row>
    <row r="5" spans="2:14" s="3" customFormat="1" ht="8.4" customHeight="1" x14ac:dyDescent="0.3">
      <c r="B5" s="7"/>
      <c r="D5" s="7"/>
      <c r="F5" s="18"/>
      <c r="G5" s="20"/>
      <c r="J5" s="24"/>
    </row>
    <row r="6" spans="2:14" x14ac:dyDescent="0.3">
      <c r="B6" s="2">
        <v>1</v>
      </c>
      <c r="C6" s="1">
        <v>43831</v>
      </c>
      <c r="D6" s="2" t="s">
        <v>17</v>
      </c>
      <c r="E6" t="s">
        <v>19</v>
      </c>
      <c r="F6" s="21"/>
      <c r="G6" s="19" t="s">
        <v>46</v>
      </c>
      <c r="J6" s="25"/>
      <c r="K6" s="22" t="str">
        <f>IF(MonTablo1="Dépense 1",$F6,"")</f>
        <v/>
      </c>
      <c r="L6" s="22" t="str">
        <f>IF(MonTablo1="Revenus 1",$G6,"")</f>
        <v xml:space="preserve">2 357,03 $ </v>
      </c>
      <c r="M6" s="22" t="str">
        <f>IF(MonTablo1="Dépense 2",$F6,"")</f>
        <v/>
      </c>
      <c r="N6" s="22" t="str">
        <f>IF(MonTablo1="Revenus 2",$G6,"")</f>
        <v/>
      </c>
    </row>
    <row r="7" spans="2:14" x14ac:dyDescent="0.3">
      <c r="B7" s="2">
        <v>2</v>
      </c>
      <c r="C7" s="1">
        <v>43831</v>
      </c>
      <c r="D7" s="2" t="s">
        <v>17</v>
      </c>
      <c r="E7" t="s">
        <v>20</v>
      </c>
      <c r="F7" s="21" t="s">
        <v>44</v>
      </c>
      <c r="J7" s="25"/>
      <c r="K7" s="22" t="str">
        <f>IF(MonTablo1="Dépense 1",$F7,"")</f>
        <v xml:space="preserve">2 723,00 $ </v>
      </c>
      <c r="L7" s="22" t="str">
        <f>IF(MonTablo1="Revenus 1",$G7,"")</f>
        <v/>
      </c>
      <c r="M7" s="22" t="str">
        <f>IF(MonTablo1="Dépense 2",$F7,"")</f>
        <v/>
      </c>
      <c r="N7" s="22" t="str">
        <f>IF(MonTablo1="Revenus 2",$G7,"")</f>
        <v/>
      </c>
    </row>
    <row r="8" spans="2:14" x14ac:dyDescent="0.3">
      <c r="B8" s="2">
        <v>3</v>
      </c>
      <c r="C8" s="1">
        <v>43836</v>
      </c>
      <c r="D8" s="2" t="s">
        <v>17</v>
      </c>
      <c r="E8" t="s">
        <v>21</v>
      </c>
      <c r="F8" s="21" t="s">
        <v>45</v>
      </c>
      <c r="J8" s="25"/>
      <c r="K8" s="22" t="str">
        <f>IF(MonTablo1="Dépense 1",$F8,"")</f>
        <v/>
      </c>
      <c r="L8" s="22" t="str">
        <f>IF(MonTablo1="Revenus 1",$G8,"")</f>
        <v/>
      </c>
      <c r="M8" s="22" t="str">
        <f>IF(MonTablo1="Dépense 2",$F8,"")</f>
        <v xml:space="preserve">83,99 $ </v>
      </c>
      <c r="N8" s="22" t="str">
        <f>IF(MonTablo1="Revenus 2",$G8,"")</f>
        <v/>
      </c>
    </row>
    <row r="9" spans="2:14" x14ac:dyDescent="0.3">
      <c r="B9" s="2">
        <v>4</v>
      </c>
      <c r="C9" s="1">
        <v>43837</v>
      </c>
      <c r="D9" s="2" t="s">
        <v>17</v>
      </c>
      <c r="E9" t="s">
        <v>22</v>
      </c>
      <c r="F9" s="21" t="s">
        <v>47</v>
      </c>
      <c r="J9" s="25"/>
      <c r="K9" s="22" t="str">
        <f>IF(MonTablo1="Dépense 1",$F9,"")</f>
        <v/>
      </c>
      <c r="L9" s="22" t="str">
        <f>IF(MonTablo1="Revenus 1",$G9,"")</f>
        <v/>
      </c>
      <c r="M9" s="22" t="str">
        <f>IF(MonTablo1="Dépense 2",$F9,"")</f>
        <v/>
      </c>
      <c r="N9" s="22" t="str">
        <f>IF(MonTablo1="Revenus 2",$G9,"")</f>
        <v/>
      </c>
    </row>
    <row r="10" spans="2:14" x14ac:dyDescent="0.3">
      <c r="B10" s="2">
        <v>5</v>
      </c>
      <c r="C10" s="1">
        <v>43837</v>
      </c>
      <c r="D10" s="2" t="s">
        <v>17</v>
      </c>
      <c r="E10" t="s">
        <v>23</v>
      </c>
      <c r="F10" s="21" t="s">
        <v>48</v>
      </c>
      <c r="J10" s="25"/>
      <c r="K10" s="22" t="str">
        <f>IF(MonTablo1="Dépense 1",$F10,"")</f>
        <v/>
      </c>
      <c r="L10" s="22" t="str">
        <f>IF(MonTablo1="Revenus 1",$G10,"")</f>
        <v/>
      </c>
      <c r="M10" s="22" t="str">
        <f>IF(MonTablo1="Dépense 2",$F10,"")</f>
        <v/>
      </c>
      <c r="N10" s="22" t="str">
        <f>IF(MonTablo1="Revenus 2",$G10,"")</f>
        <v/>
      </c>
    </row>
    <row r="11" spans="2:14" x14ac:dyDescent="0.3">
      <c r="B11" s="2">
        <v>6</v>
      </c>
      <c r="C11" s="1">
        <v>43840</v>
      </c>
      <c r="D11" s="2" t="s">
        <v>17</v>
      </c>
      <c r="E11" t="s">
        <v>24</v>
      </c>
      <c r="F11" s="21"/>
      <c r="G11" s="19" t="s">
        <v>47</v>
      </c>
      <c r="J11" s="25"/>
      <c r="K11" s="22" t="str">
        <f>IF(MonTablo1="Dépense 1",$F11,"")</f>
        <v/>
      </c>
      <c r="L11" s="22" t="str">
        <f>IF(MonTablo1="Revenus 1",$G11,"")</f>
        <v/>
      </c>
      <c r="M11" s="22" t="str">
        <f>IF(MonTablo1="Dépense 2",$F11,"")</f>
        <v/>
      </c>
      <c r="N11" s="22" t="str">
        <f>IF(MonTablo1="Revenus 2",$G11,"")</f>
        <v xml:space="preserve">86,00 $ </v>
      </c>
    </row>
    <row r="12" spans="2:14" x14ac:dyDescent="0.3">
      <c r="B12" s="2">
        <v>7</v>
      </c>
      <c r="C12" s="1">
        <v>43840</v>
      </c>
      <c r="D12" s="2" t="s">
        <v>17</v>
      </c>
      <c r="E12" t="s">
        <v>25</v>
      </c>
      <c r="F12" s="21"/>
      <c r="G12" s="19" t="s">
        <v>49</v>
      </c>
      <c r="J12" s="25"/>
      <c r="K12" s="22" t="str">
        <f>IF(MonTablo1="Dépense 1",$F12,"")</f>
        <v/>
      </c>
      <c r="L12" s="22" t="str">
        <f>IF(MonTablo1="Revenus 1",$G12,"")</f>
        <v/>
      </c>
      <c r="M12" s="22" t="str">
        <f>IF(MonTablo1="Dépense 2",$F12,"")</f>
        <v/>
      </c>
      <c r="N12" s="22" t="str">
        <f>IF(MonTablo1="Revenus 2",$G12,"")</f>
        <v/>
      </c>
    </row>
    <row r="13" spans="2:14" x14ac:dyDescent="0.3">
      <c r="B13" s="2">
        <v>8</v>
      </c>
      <c r="C13" s="1">
        <v>43840</v>
      </c>
      <c r="D13" s="2" t="s">
        <v>17</v>
      </c>
      <c r="E13" t="s">
        <v>26</v>
      </c>
      <c r="F13" s="21"/>
      <c r="G13" s="19" t="s">
        <v>50</v>
      </c>
      <c r="J13" s="25"/>
      <c r="K13" s="22" t="str">
        <f>IF(MonTablo1="Dépense 1",$F13,"")</f>
        <v/>
      </c>
      <c r="L13" s="22" t="str">
        <f>IF(MonTablo1="Revenus 1",$G13,"")</f>
        <v/>
      </c>
      <c r="M13" s="22" t="str">
        <f>IF(MonTablo1="Dépense 2",$F13,"")</f>
        <v/>
      </c>
      <c r="N13" s="22" t="str">
        <f>IF(MonTablo1="Revenus 2",$G13,"")</f>
        <v/>
      </c>
    </row>
    <row r="14" spans="2:14" x14ac:dyDescent="0.3">
      <c r="B14" s="2">
        <v>9</v>
      </c>
      <c r="C14" s="1">
        <v>43843</v>
      </c>
      <c r="D14" s="2" t="s">
        <v>17</v>
      </c>
      <c r="E14" t="s">
        <v>27</v>
      </c>
      <c r="F14" s="21" t="s">
        <v>51</v>
      </c>
      <c r="J14" s="25"/>
      <c r="K14" s="22" t="str">
        <f>IF(MonTablo1="Dépense 1",$F14,"")</f>
        <v/>
      </c>
      <c r="L14" s="22" t="str">
        <f>IF(MonTablo1="Revenus 1",$G14,"")</f>
        <v/>
      </c>
      <c r="M14" s="22" t="str">
        <f>IF(MonTablo1="Dépense 2",$F14,"")</f>
        <v/>
      </c>
      <c r="N14" s="22" t="str">
        <f>IF(MonTablo1="Revenus 2",$G14,"")</f>
        <v/>
      </c>
    </row>
    <row r="15" spans="2:14" x14ac:dyDescent="0.3">
      <c r="C15" s="1"/>
      <c r="F15" s="21"/>
      <c r="J15" s="25"/>
      <c r="K15" s="22" t="str">
        <f>IF(MonTablo1="Dépense 1",$F15,"")</f>
        <v/>
      </c>
      <c r="L15" s="22" t="str">
        <f>IF(MonTablo1="Revenus 1",$G15,"")</f>
        <v/>
      </c>
      <c r="M15" s="22" t="str">
        <f>IF(MonTablo1="Dépense 2",$F15,"")</f>
        <v/>
      </c>
      <c r="N15" s="22" t="str">
        <f>IF(MonTablo1="Revenus 2",$G15,"")</f>
        <v/>
      </c>
    </row>
    <row r="16" spans="2:14" x14ac:dyDescent="0.3">
      <c r="C16" s="1"/>
      <c r="F16" s="21"/>
      <c r="J16" s="25"/>
      <c r="K16" s="22" t="str">
        <f>IF(MonTablo1="Dépense 1",$F16,"")</f>
        <v/>
      </c>
      <c r="L16" s="22" t="str">
        <f>IF(MonTablo1="Revenus 1",$G16,"")</f>
        <v/>
      </c>
      <c r="M16" s="22" t="str">
        <f>IF(MonTablo1="Dépense 2",$F16,"")</f>
        <v/>
      </c>
      <c r="N16" s="22" t="str">
        <f>IF(MonTablo1="Revenus 2",$G16,"")</f>
        <v/>
      </c>
    </row>
    <row r="17" spans="1:17" x14ac:dyDescent="0.3">
      <c r="C17" s="1"/>
      <c r="F17" s="21"/>
      <c r="J17" s="25"/>
      <c r="K17" s="22" t="str">
        <f>IF(MonTablo1="Dépense 1",$F17,"")</f>
        <v/>
      </c>
      <c r="L17" s="22" t="str">
        <f>IF(MonTablo1="Revenus 1",$G17,"")</f>
        <v/>
      </c>
      <c r="M17" s="22" t="str">
        <f>IF(MonTablo1="Dépense 2",$F17,"")</f>
        <v/>
      </c>
      <c r="N17" s="22" t="str">
        <f>IF(MonTablo1="Revenus 2",$G17,"")</f>
        <v/>
      </c>
    </row>
    <row r="18" spans="1:17" x14ac:dyDescent="0.3">
      <c r="C18" s="1"/>
      <c r="J18" s="25"/>
      <c r="K18" s="22" t="str">
        <f>IF(MonTablo1="Dépense 1",$F18,"")</f>
        <v/>
      </c>
      <c r="L18" s="22" t="str">
        <f>IF(MonTablo1="Revenus 1",$G18,"")</f>
        <v/>
      </c>
      <c r="M18" s="22" t="str">
        <f>IF(MonTablo1="Dépense 2",$F18,"")</f>
        <v/>
      </c>
      <c r="N18" s="22" t="str">
        <f>IF(MonTablo1="Revenus 2",$G18,"")</f>
        <v/>
      </c>
    </row>
    <row r="19" spans="1:17" x14ac:dyDescent="0.3">
      <c r="B19" s="2">
        <v>1</v>
      </c>
      <c r="C19" s="1">
        <v>43831</v>
      </c>
      <c r="D19" s="2" t="s">
        <v>17</v>
      </c>
      <c r="E19" t="s">
        <v>19</v>
      </c>
      <c r="G19" s="19" t="s">
        <v>46</v>
      </c>
      <c r="J19" s="25"/>
      <c r="K19" s="22" t="str">
        <f>IF(MonTablo1="Dépense 1",$F19,"")</f>
        <v/>
      </c>
      <c r="L19" s="22" t="str">
        <f>IF(MonTablo1="Revenus 1",$G19,"")</f>
        <v xml:space="preserve">2 357,03 $ </v>
      </c>
      <c r="M19" s="22" t="str">
        <f>IF(MonTablo1="Dépense 2",$F19,"")</f>
        <v/>
      </c>
      <c r="N19" s="22" t="str">
        <f>IF(MonTablo1="Revenus 2",$G19,"")</f>
        <v/>
      </c>
    </row>
    <row r="20" spans="1:17" x14ac:dyDescent="0.3">
      <c r="B20" s="2">
        <v>2</v>
      </c>
      <c r="C20" s="1">
        <v>43831</v>
      </c>
      <c r="D20" s="2" t="s">
        <v>17</v>
      </c>
      <c r="E20" t="s">
        <v>20</v>
      </c>
      <c r="F20" s="17" t="s">
        <v>44</v>
      </c>
      <c r="J20" s="25"/>
      <c r="K20" s="22" t="str">
        <f>IF(MonTablo1="Dépense 1",$F20,"")</f>
        <v xml:space="preserve">2 723,00 $ </v>
      </c>
      <c r="L20" s="22" t="str">
        <f>IF(MonTablo1="Revenus 1",$G20,"")</f>
        <v/>
      </c>
      <c r="M20" s="22" t="str">
        <f>IF(MonTablo1="Dépense 2",$F20,"")</f>
        <v/>
      </c>
      <c r="N20" s="22" t="str">
        <f>IF(MonTablo1="Revenus 2",$G20,"")</f>
        <v/>
      </c>
    </row>
    <row r="21" spans="1:17" x14ac:dyDescent="0.3">
      <c r="B21" s="2">
        <v>3</v>
      </c>
      <c r="C21" s="1">
        <v>43836</v>
      </c>
      <c r="D21" s="2" t="s">
        <v>17</v>
      </c>
      <c r="E21" t="s">
        <v>21</v>
      </c>
      <c r="F21" s="17" t="s">
        <v>45</v>
      </c>
      <c r="J21" s="25"/>
      <c r="K21" s="22" t="str">
        <f>IF(MonTablo1="Dépense 1",$F21,"")</f>
        <v/>
      </c>
      <c r="L21" s="22" t="str">
        <f>IF(MonTablo1="Revenus 1",$G21,"")</f>
        <v/>
      </c>
      <c r="M21" s="22" t="str">
        <f>IF(MonTablo1="Dépense 2",$F21,"")</f>
        <v xml:space="preserve">83,99 $ </v>
      </c>
      <c r="N21" s="22" t="str">
        <f>IF(MonTablo1="Revenus 2",$G21,"")</f>
        <v/>
      </c>
    </row>
    <row r="22" spans="1:17" x14ac:dyDescent="0.3">
      <c r="B22" s="2">
        <v>4</v>
      </c>
      <c r="C22" s="1">
        <v>43837</v>
      </c>
      <c r="D22" s="2" t="s">
        <v>17</v>
      </c>
      <c r="E22" t="s">
        <v>22</v>
      </c>
      <c r="F22" s="17" t="s">
        <v>47</v>
      </c>
      <c r="J22" s="25"/>
      <c r="K22" s="22" t="str">
        <f>IF(MonTablo1="Dépense 1",$F22,"")</f>
        <v/>
      </c>
      <c r="L22" s="22" t="str">
        <f>IF(MonTablo1="Revenus 1",$G22,"")</f>
        <v/>
      </c>
      <c r="M22" s="22" t="str">
        <f>IF(MonTablo1="Dépense 2",$F22,"")</f>
        <v/>
      </c>
      <c r="N22" s="22" t="str">
        <f>IF(MonTablo1="Revenus 2",$G22,"")</f>
        <v/>
      </c>
    </row>
    <row r="23" spans="1:17" x14ac:dyDescent="0.3">
      <c r="B23" s="2">
        <v>5</v>
      </c>
      <c r="C23" s="1">
        <v>43837</v>
      </c>
      <c r="D23" s="2" t="s">
        <v>17</v>
      </c>
      <c r="E23" t="s">
        <v>23</v>
      </c>
      <c r="F23" s="17" t="s">
        <v>48</v>
      </c>
      <c r="J23" s="25"/>
      <c r="K23" s="22" t="str">
        <f>IF(MonTablo1="Dépense 1",$F23,"")</f>
        <v/>
      </c>
      <c r="L23" s="22" t="str">
        <f>IF(MonTablo1="Revenus 1",$G23,"")</f>
        <v/>
      </c>
      <c r="M23" s="22" t="str">
        <f>IF(MonTablo1="Dépense 2",$F23,"")</f>
        <v/>
      </c>
      <c r="N23" s="22" t="str">
        <f>IF(MonTablo1="Revenus 2",$G23,"")</f>
        <v/>
      </c>
    </row>
    <row r="24" spans="1:17" x14ac:dyDescent="0.3">
      <c r="B24" s="2">
        <v>6</v>
      </c>
      <c r="C24" s="1">
        <v>43840</v>
      </c>
      <c r="D24" s="2" t="s">
        <v>17</v>
      </c>
      <c r="E24" t="s">
        <v>24</v>
      </c>
      <c r="G24" s="19" t="s">
        <v>47</v>
      </c>
      <c r="J24" s="25"/>
      <c r="K24" s="22" t="str">
        <f>IF(MonTablo1="Dépense 1",$F24,"")</f>
        <v/>
      </c>
      <c r="L24" s="22" t="str">
        <f>IF(MonTablo1="Revenus 1",$G24,"")</f>
        <v/>
      </c>
      <c r="M24" s="22" t="str">
        <f>IF(MonTablo1="Dépense 2",$F24,"")</f>
        <v/>
      </c>
      <c r="N24" s="22" t="str">
        <f>IF(MonTablo1="Revenus 2",$G24,"")</f>
        <v xml:space="preserve">86,00 $ </v>
      </c>
    </row>
    <row r="25" spans="1:17" x14ac:dyDescent="0.3">
      <c r="B25" s="2">
        <v>7</v>
      </c>
      <c r="C25" s="1">
        <v>43840</v>
      </c>
      <c r="D25" s="2" t="s">
        <v>17</v>
      </c>
      <c r="E25" t="s">
        <v>25</v>
      </c>
      <c r="G25" s="19" t="s">
        <v>49</v>
      </c>
      <c r="J25" s="25"/>
      <c r="K25" s="22" t="str">
        <f>IF(MonTablo1="Dépense 1",$F25,"")</f>
        <v/>
      </c>
      <c r="L25" s="22" t="str">
        <f>IF(MonTablo1="Revenus 1",$G25,"")</f>
        <v/>
      </c>
      <c r="M25" s="22" t="str">
        <f>IF(MonTablo1="Dépense 2",$F25,"")</f>
        <v/>
      </c>
      <c r="N25" s="22" t="str">
        <f>IF(MonTablo1="Revenus 2",$G25,"")</f>
        <v/>
      </c>
    </row>
    <row r="26" spans="1:17" x14ac:dyDescent="0.3">
      <c r="B26" s="2">
        <v>8</v>
      </c>
      <c r="C26" s="1">
        <v>43840</v>
      </c>
      <c r="D26" s="2" t="s">
        <v>17</v>
      </c>
      <c r="E26" t="s">
        <v>26</v>
      </c>
      <c r="G26" s="19" t="s">
        <v>50</v>
      </c>
      <c r="J26" s="25"/>
      <c r="K26" s="22" t="str">
        <f>IF(MonTablo1="Dépense 1",$F26,"")</f>
        <v/>
      </c>
      <c r="L26" s="22" t="str">
        <f>IF(MonTablo1="Revenus 1",$G26,"")</f>
        <v/>
      </c>
      <c r="M26" s="22" t="str">
        <f>IF(MonTablo1="Dépense 2",$F26,"")</f>
        <v/>
      </c>
      <c r="N26" s="22" t="str">
        <f>IF(MonTablo1="Revenus 2",$G26,"")</f>
        <v/>
      </c>
    </row>
    <row r="27" spans="1:17" x14ac:dyDescent="0.3">
      <c r="B27" s="2">
        <v>9</v>
      </c>
      <c r="C27" s="1">
        <v>43843</v>
      </c>
      <c r="D27" s="2" t="s">
        <v>17</v>
      </c>
      <c r="E27" t="s">
        <v>27</v>
      </c>
      <c r="F27" s="17" t="s">
        <v>51</v>
      </c>
      <c r="J27" s="25"/>
      <c r="K27" s="22" t="str">
        <f>IF(MonTablo1="Dépense 1",$F27,"")</f>
        <v/>
      </c>
      <c r="L27" s="22" t="str">
        <f>IF(MonTablo1="Revenus 1",$G27,"")</f>
        <v/>
      </c>
      <c r="M27" s="22" t="str">
        <f>IF(MonTablo1="Dépense 2",$F27,"")</f>
        <v/>
      </c>
      <c r="N27" s="22" t="str">
        <f>IF(MonTablo1="Revenus 2",$G27,"")</f>
        <v/>
      </c>
    </row>
    <row r="28" spans="1:17" x14ac:dyDescent="0.3">
      <c r="B28" s="2">
        <v>10</v>
      </c>
      <c r="C28" s="1">
        <v>43843</v>
      </c>
      <c r="D28" s="2" t="s">
        <v>17</v>
      </c>
      <c r="E28" t="s">
        <v>28</v>
      </c>
      <c r="F28" s="17" t="s">
        <v>18</v>
      </c>
      <c r="J28" s="25"/>
      <c r="K28" s="22" t="str">
        <f>IF(MonTablo1="Dépense 1",$F28,"")</f>
        <v/>
      </c>
      <c r="L28" s="22" t="str">
        <f>IF(MonTablo1="Revenus 1",$G28,"")</f>
        <v/>
      </c>
      <c r="M28" s="22" t="str">
        <f>IF(MonTablo1="Dépense 2",$F28,"")</f>
        <v/>
      </c>
      <c r="N28" s="22" t="str">
        <f>IF(MonTablo1="Revenus 2",$G28,"")</f>
        <v/>
      </c>
    </row>
    <row r="29" spans="1:17" x14ac:dyDescent="0.3">
      <c r="C29" s="1"/>
      <c r="J29" s="25"/>
      <c r="K29" s="22" t="str">
        <f>IF(MonTablo1="Dépense 1",$F29,"")</f>
        <v/>
      </c>
      <c r="L29" s="22" t="str">
        <f>IF(MonTablo1="Revenus 1",$G29,"")</f>
        <v/>
      </c>
      <c r="M29" s="22" t="str">
        <f>IF(MonTablo1="Dépense 2",$F29,"")</f>
        <v/>
      </c>
      <c r="N29" s="22" t="str">
        <f>IF(MonTablo1="Revenus 2",$G29,"")</f>
        <v/>
      </c>
    </row>
    <row r="30" spans="1:17" x14ac:dyDescent="0.3">
      <c r="C30" s="1"/>
      <c r="J30" s="25"/>
      <c r="K30" s="22" t="str">
        <f>IF(MonTablo1="Dépense 1",$F30,"")</f>
        <v/>
      </c>
      <c r="L30" s="22" t="str">
        <f>IF(MonTablo1="Revenus 1",$G30,"")</f>
        <v/>
      </c>
      <c r="M30" s="22" t="str">
        <f>IF(MonTablo1="Dépense 2",$F30,"")</f>
        <v/>
      </c>
      <c r="N30" s="22" t="str">
        <f>IF(MonTablo1="Revenus 2",$G30,"")</f>
        <v/>
      </c>
    </row>
    <row r="31" spans="1:17" x14ac:dyDescent="0.3">
      <c r="C31" s="1"/>
      <c r="J31" s="25"/>
      <c r="K31" s="22" t="str">
        <f>IF(MonTablo1="Dépense 1",$F31,"")</f>
        <v/>
      </c>
      <c r="L31" s="22" t="str">
        <f>IF(MonTablo1="Revenus 1",$G31,"")</f>
        <v/>
      </c>
      <c r="M31" s="22" t="str">
        <f>IF(MonTablo1="Dépense 2",$F31,"")</f>
        <v/>
      </c>
      <c r="N31" s="22" t="str">
        <f>IF(MonTablo1="Revenus 2",$G31,"")</f>
        <v/>
      </c>
    </row>
    <row r="32" spans="1:17" x14ac:dyDescent="0.3">
      <c r="A32" s="25"/>
      <c r="B32" s="28"/>
      <c r="C32" s="29"/>
      <c r="D32" s="28"/>
      <c r="E32" s="25"/>
      <c r="F32" s="30"/>
      <c r="G32" s="31"/>
      <c r="H32" s="25"/>
      <c r="I32" s="25"/>
      <c r="J32" s="25"/>
      <c r="K32" s="32" t="str">
        <f>IF(MonTablo1="Dépense 1",$F32,"")</f>
        <v/>
      </c>
      <c r="L32" s="32" t="str">
        <f>IF(MonTablo1="Revenus 1",$G32,"")</f>
        <v/>
      </c>
      <c r="M32" s="32" t="str">
        <f>IF(MonTablo1="Dépense 2",$F32,"")</f>
        <v/>
      </c>
      <c r="N32" s="32" t="str">
        <f>IF(MonTablo1="Revenus 2",$G32,"")</f>
        <v/>
      </c>
      <c r="O32" s="25"/>
      <c r="P32" s="25"/>
      <c r="Q32" s="25"/>
    </row>
    <row r="33" spans="2:14" x14ac:dyDescent="0.3">
      <c r="B33" s="2" t="s">
        <v>52</v>
      </c>
      <c r="C33" s="1"/>
      <c r="F33" s="27">
        <f>SUM(F6:F32)</f>
        <v>0</v>
      </c>
      <c r="G33" s="27">
        <f>SUM(G6:G32)</f>
        <v>0</v>
      </c>
      <c r="I33" s="2" t="s">
        <v>52</v>
      </c>
      <c r="J33" s="25"/>
      <c r="K33" s="27">
        <f>SUM(K6:K32)</f>
        <v>0</v>
      </c>
      <c r="L33" s="27">
        <f t="shared" ref="L33:N33" si="0">SUM(L6:L32)</f>
        <v>0</v>
      </c>
      <c r="M33" s="27">
        <f t="shared" si="0"/>
        <v>0</v>
      </c>
      <c r="N33" s="27">
        <f t="shared" si="0"/>
        <v>0</v>
      </c>
    </row>
    <row r="34" spans="2:14" x14ac:dyDescent="0.3">
      <c r="C34" s="1"/>
      <c r="J34" s="25"/>
    </row>
    <row r="35" spans="2:14" x14ac:dyDescent="0.3">
      <c r="C35" s="1"/>
      <c r="J35" s="25"/>
    </row>
    <row r="36" spans="2:14" x14ac:dyDescent="0.3">
      <c r="C36" s="1"/>
    </row>
    <row r="37" spans="2:14" x14ac:dyDescent="0.3">
      <c r="C37" s="1"/>
    </row>
    <row r="38" spans="2:14" x14ac:dyDescent="0.3">
      <c r="C38" s="1"/>
    </row>
    <row r="39" spans="2:14" x14ac:dyDescent="0.3">
      <c r="C39" s="1"/>
    </row>
    <row r="40" spans="2:14" x14ac:dyDescent="0.3">
      <c r="C40" s="1"/>
    </row>
    <row r="41" spans="2:14" x14ac:dyDescent="0.3">
      <c r="C41" s="1"/>
    </row>
    <row r="42" spans="2:14" x14ac:dyDescent="0.3">
      <c r="C42" s="1"/>
    </row>
    <row r="43" spans="2:14" x14ac:dyDescent="0.3">
      <c r="C43" s="1"/>
    </row>
    <row r="44" spans="2:14" x14ac:dyDescent="0.3">
      <c r="C44" s="1"/>
    </row>
    <row r="45" spans="2:14" x14ac:dyDescent="0.3">
      <c r="C45" s="1"/>
    </row>
    <row r="46" spans="2:14" x14ac:dyDescent="0.3">
      <c r="C46" s="1"/>
    </row>
  </sheetData>
  <mergeCells count="1">
    <mergeCell ref="C3:E3"/>
  </mergeCells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787E7-8D6D-41A9-AD92-19751E143110}">
  <sheetPr codeName="Feuil14"/>
  <dimension ref="A2:H27"/>
  <sheetViews>
    <sheetView workbookViewId="0">
      <pane ySplit="2" topLeftCell="A6" activePane="bottomLeft" state="frozen"/>
      <selection pane="bottomLeft" activeCell="F33" sqref="F33"/>
    </sheetView>
  </sheetViews>
  <sheetFormatPr baseColWidth="10" defaultRowHeight="13.2" x14ac:dyDescent="0.25"/>
  <cols>
    <col min="1" max="1" width="11" style="14" customWidth="1"/>
    <col min="2" max="2" width="11.5546875" style="14"/>
    <col min="3" max="3" width="18.44140625" style="14" customWidth="1"/>
    <col min="4" max="8" width="11.5546875" style="16"/>
    <col min="9" max="16384" width="11.5546875" style="14"/>
  </cols>
  <sheetData>
    <row r="2" spans="1:8" s="13" customFormat="1" ht="35.4" customHeight="1" x14ac:dyDescent="0.4">
      <c r="A2" s="9" t="s">
        <v>9</v>
      </c>
      <c r="B2" s="10" t="s">
        <v>10</v>
      </c>
      <c r="C2" s="11" t="s">
        <v>11</v>
      </c>
      <c r="D2" s="12" t="s">
        <v>12</v>
      </c>
      <c r="E2" s="12" t="s">
        <v>13</v>
      </c>
      <c r="F2" s="12" t="s">
        <v>14</v>
      </c>
      <c r="G2" s="12" t="s">
        <v>15</v>
      </c>
      <c r="H2" s="12" t="s">
        <v>16</v>
      </c>
    </row>
    <row r="3" spans="1:8" x14ac:dyDescent="0.25">
      <c r="A3" s="14" t="s">
        <v>17</v>
      </c>
      <c r="B3" s="15">
        <v>43831</v>
      </c>
      <c r="C3" s="14" t="s">
        <v>19</v>
      </c>
      <c r="E3" s="16">
        <v>2357.0300000000002</v>
      </c>
    </row>
    <row r="4" spans="1:8" x14ac:dyDescent="0.25">
      <c r="A4" s="15" t="s">
        <v>17</v>
      </c>
      <c r="B4" s="15">
        <v>43831</v>
      </c>
      <c r="C4" s="14" t="s">
        <v>20</v>
      </c>
      <c r="D4" s="16">
        <v>2723</v>
      </c>
    </row>
    <row r="5" spans="1:8" x14ac:dyDescent="0.25">
      <c r="A5" s="15" t="s">
        <v>17</v>
      </c>
      <c r="B5" s="15">
        <v>43836</v>
      </c>
      <c r="C5" s="14" t="s">
        <v>21</v>
      </c>
      <c r="D5" s="16">
        <v>83.99</v>
      </c>
    </row>
    <row r="6" spans="1:8" x14ac:dyDescent="0.25">
      <c r="A6" s="15" t="s">
        <v>17</v>
      </c>
      <c r="B6" s="15">
        <v>43837</v>
      </c>
      <c r="C6" s="14" t="s">
        <v>22</v>
      </c>
      <c r="D6" s="16">
        <v>86</v>
      </c>
    </row>
    <row r="7" spans="1:8" x14ac:dyDescent="0.25">
      <c r="A7" s="15" t="s">
        <v>17</v>
      </c>
      <c r="B7" s="15">
        <v>43837</v>
      </c>
      <c r="C7" s="14" t="s">
        <v>23</v>
      </c>
      <c r="D7" s="16">
        <v>28.14</v>
      </c>
    </row>
    <row r="8" spans="1:8" x14ac:dyDescent="0.25">
      <c r="A8" s="15" t="s">
        <v>17</v>
      </c>
      <c r="B8" s="15">
        <v>43840</v>
      </c>
      <c r="C8" s="14" t="s">
        <v>24</v>
      </c>
      <c r="E8" s="16">
        <v>86</v>
      </c>
    </row>
    <row r="9" spans="1:8" x14ac:dyDescent="0.25">
      <c r="A9" s="15" t="s">
        <v>17</v>
      </c>
      <c r="B9" s="15">
        <v>43840</v>
      </c>
      <c r="C9" s="14" t="s">
        <v>25</v>
      </c>
      <c r="E9" s="16">
        <v>176</v>
      </c>
    </row>
    <row r="10" spans="1:8" x14ac:dyDescent="0.25">
      <c r="A10" s="15" t="s">
        <v>17</v>
      </c>
      <c r="B10" s="15">
        <v>43840</v>
      </c>
      <c r="C10" s="14" t="s">
        <v>26</v>
      </c>
      <c r="E10" s="16">
        <v>200.93</v>
      </c>
    </row>
    <row r="11" spans="1:8" x14ac:dyDescent="0.25">
      <c r="A11" s="15" t="s">
        <v>17</v>
      </c>
      <c r="B11" s="15">
        <v>43843</v>
      </c>
      <c r="C11" s="14" t="s">
        <v>27</v>
      </c>
      <c r="D11" s="16">
        <v>261.06</v>
      </c>
    </row>
    <row r="12" spans="1:8" x14ac:dyDescent="0.25">
      <c r="A12" s="15" t="s">
        <v>17</v>
      </c>
      <c r="B12" s="15">
        <v>43843</v>
      </c>
      <c r="C12" s="14" t="s">
        <v>28</v>
      </c>
      <c r="D12" s="16">
        <v>117</v>
      </c>
    </row>
    <row r="13" spans="1:8" x14ac:dyDescent="0.25">
      <c r="A13" s="15" t="s">
        <v>17</v>
      </c>
      <c r="B13" s="15">
        <v>43864</v>
      </c>
      <c r="C13" s="14" t="s">
        <v>29</v>
      </c>
      <c r="D13" s="16">
        <v>843</v>
      </c>
    </row>
    <row r="14" spans="1:8" x14ac:dyDescent="0.25">
      <c r="A14" s="15" t="s">
        <v>17</v>
      </c>
      <c r="B14" s="15">
        <v>43864</v>
      </c>
      <c r="C14" s="14" t="s">
        <v>30</v>
      </c>
      <c r="D14" s="16">
        <v>2723</v>
      </c>
    </row>
    <row r="15" spans="1:8" x14ac:dyDescent="0.25">
      <c r="A15" s="15" t="s">
        <v>17</v>
      </c>
      <c r="B15" s="15">
        <v>43864</v>
      </c>
      <c r="C15" s="14" t="s">
        <v>31</v>
      </c>
      <c r="D15" s="16">
        <v>608</v>
      </c>
    </row>
    <row r="16" spans="1:8" x14ac:dyDescent="0.25">
      <c r="A16" s="15" t="s">
        <v>17</v>
      </c>
      <c r="B16" s="15">
        <v>43864</v>
      </c>
      <c r="C16" s="14" t="s">
        <v>32</v>
      </c>
      <c r="D16" s="16">
        <v>45</v>
      </c>
    </row>
    <row r="17" spans="1:5" x14ac:dyDescent="0.25">
      <c r="A17" s="15" t="s">
        <v>17</v>
      </c>
      <c r="B17" s="15">
        <v>43865</v>
      </c>
      <c r="C17" s="14" t="s">
        <v>33</v>
      </c>
      <c r="D17" s="16">
        <v>256.77999999999997</v>
      </c>
    </row>
    <row r="18" spans="1:5" x14ac:dyDescent="0.25">
      <c r="A18" s="15" t="s">
        <v>17</v>
      </c>
      <c r="B18" s="15">
        <v>43867</v>
      </c>
      <c r="C18" s="14" t="s">
        <v>34</v>
      </c>
      <c r="D18" s="16">
        <v>83.99</v>
      </c>
    </row>
    <row r="19" spans="1:5" x14ac:dyDescent="0.25">
      <c r="A19" s="15" t="s">
        <v>17</v>
      </c>
      <c r="B19" s="15">
        <v>43867</v>
      </c>
      <c r="C19" s="14" t="s">
        <v>35</v>
      </c>
      <c r="E19" s="16">
        <v>41.8</v>
      </c>
    </row>
    <row r="20" spans="1:5" x14ac:dyDescent="0.25">
      <c r="A20" s="15" t="s">
        <v>17</v>
      </c>
      <c r="B20" s="15">
        <v>43871</v>
      </c>
      <c r="C20" s="14" t="s">
        <v>36</v>
      </c>
      <c r="E20" s="16">
        <v>90</v>
      </c>
    </row>
    <row r="21" spans="1:5" x14ac:dyDescent="0.25">
      <c r="A21" s="15" t="s">
        <v>17</v>
      </c>
      <c r="B21" s="15">
        <v>43872</v>
      </c>
      <c r="C21" s="14" t="s">
        <v>37</v>
      </c>
      <c r="E21" s="16">
        <v>31.03</v>
      </c>
    </row>
    <row r="22" spans="1:5" x14ac:dyDescent="0.25">
      <c r="A22" s="15" t="s">
        <v>17</v>
      </c>
      <c r="B22" s="15">
        <v>43872</v>
      </c>
      <c r="C22" s="14" t="s">
        <v>38</v>
      </c>
      <c r="D22" s="16">
        <v>336.93</v>
      </c>
    </row>
    <row r="23" spans="1:5" x14ac:dyDescent="0.25">
      <c r="A23" s="15" t="s">
        <v>17</v>
      </c>
      <c r="B23" s="15">
        <v>43872</v>
      </c>
      <c r="C23" s="14" t="s">
        <v>39</v>
      </c>
      <c r="E23" s="16">
        <v>215.9</v>
      </c>
    </row>
    <row r="24" spans="1:5" x14ac:dyDescent="0.25">
      <c r="A24" s="15" t="s">
        <v>17</v>
      </c>
      <c r="B24" s="15">
        <v>43874</v>
      </c>
      <c r="C24" s="14" t="s">
        <v>40</v>
      </c>
      <c r="E24" s="16">
        <v>1557.66</v>
      </c>
    </row>
    <row r="25" spans="1:5" x14ac:dyDescent="0.25">
      <c r="A25" s="15" t="s">
        <v>17</v>
      </c>
      <c r="B25" s="15">
        <v>43874</v>
      </c>
      <c r="C25" s="14" t="s">
        <v>41</v>
      </c>
      <c r="D25" s="16">
        <v>15.54</v>
      </c>
    </row>
    <row r="26" spans="1:5" x14ac:dyDescent="0.25">
      <c r="A26" s="15" t="s">
        <v>17</v>
      </c>
      <c r="B26" s="15">
        <v>43874</v>
      </c>
      <c r="C26" s="14" t="s">
        <v>42</v>
      </c>
      <c r="E26" s="16">
        <v>800</v>
      </c>
    </row>
    <row r="27" spans="1:5" x14ac:dyDescent="0.25">
      <c r="A27" s="15" t="s">
        <v>17</v>
      </c>
      <c r="B27" s="15">
        <v>43874</v>
      </c>
      <c r="C27" s="14" t="s">
        <v>43</v>
      </c>
      <c r="E27" s="16">
        <v>900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Importer_CSV.Importer_CSV">
                <anchor moveWithCells="1" sizeWithCells="1">
                  <from>
                    <xdr:col>8</xdr:col>
                    <xdr:colOff>182880</xdr:colOff>
                    <xdr:row>1</xdr:row>
                    <xdr:rowOff>22860</xdr:rowOff>
                  </from>
                  <to>
                    <xdr:col>9</xdr:col>
                    <xdr:colOff>708660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>
                <anchor moveWithCells="1" sizeWithCells="1">
                  <from>
                    <xdr:col>8</xdr:col>
                    <xdr:colOff>137160</xdr:colOff>
                    <xdr:row>1</xdr:row>
                    <xdr:rowOff>22860</xdr:rowOff>
                  </from>
                  <to>
                    <xdr:col>9</xdr:col>
                    <xdr:colOff>662940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Base_2020</vt:lpstr>
      <vt:lpstr>Recap</vt:lpstr>
      <vt:lpstr>Base_2020_2</vt:lpstr>
      <vt:lpstr>MonTablo1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Normand</dc:creator>
  <cp:lastModifiedBy>Paolo Émiloi</cp:lastModifiedBy>
  <dcterms:created xsi:type="dcterms:W3CDTF">2021-01-21T19:29:30Z</dcterms:created>
  <dcterms:modified xsi:type="dcterms:W3CDTF">2021-01-23T16:32:16Z</dcterms:modified>
</cp:coreProperties>
</file>