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-105" yWindow="-105" windowWidth="19425" windowHeight="10425" activeTab="2"/>
  </bookViews>
  <sheets>
    <sheet name="source" sheetId="2" r:id="rId1"/>
    <sheet name="TCD" sheetId="1" r:id="rId2"/>
    <sheet name="PowerQuery" sheetId="3" r:id="rId3"/>
  </sheets>
  <externalReferences>
    <externalReference r:id="rId4"/>
    <externalReference r:id="rId5"/>
    <externalReference r:id="rId6"/>
    <externalReference r:id="rId7"/>
  </externalReferences>
  <definedNames>
    <definedName name="APPRO_PVI_2017">SUMIF('[1]Appro 2017 &amp; 2018'!$A$7:$A$39,"Total général",'[1]Appro 2017 &amp; 2018'!$P$7:$P$39)*1000</definedName>
    <definedName name="APPRO_PVI_2018">SUMIF('[1]Appro 2017 &amp; 2018'!$A$49:$A$98,"Total général",'[1]Appro 2017 &amp; 2018'!$P$49:$P$98)*1000</definedName>
    <definedName name="CA_PVI_2017">SUMIF('[1]CA &amp; Qté 2017'!$A$49:$A$97,"Total général",'[1]CA &amp; Qté 2017'!$P$49:$P$97)*1000</definedName>
    <definedName name="CA_PVI_2018">SUMIF('[1]CA &amp; Qté 2018'!$A$39:$A$98,"Total général",'[1]CA &amp; Qté 2018'!$P$39:$P$98)*1000</definedName>
    <definedName name="compte">[2]DIVERS!#REF!</definedName>
    <definedName name="CoutDeRevient">#REF!</definedName>
    <definedName name="DonnéesExternes_1" localSheetId="2" hidden="1">PowerQuery!$A$1:$I$2</definedName>
    <definedName name="Frais_generaux">#REF!</definedName>
    <definedName name="FraisGeneraux">#REF!</definedName>
    <definedName name="Marge">#REF!</definedName>
    <definedName name="PREFU_2018" comment="Hypothèses trimestre 3">#REF!</definedName>
    <definedName name="PREFU_2019" comment="Hypothèses trimestre 4">#REF!</definedName>
    <definedName name="PREFU_2020">#REF!</definedName>
    <definedName name="PREFU_2021">#REF!</definedName>
    <definedName name="PREFU_2022">#REF!</definedName>
    <definedName name="ProrataQ1">[3]PREFU!$T$5</definedName>
    <definedName name="ProrataQ2">[3]PREFU!$T$6</definedName>
    <definedName name="ProrataQ3">[3]PREFU!$T$7</definedName>
    <definedName name="ProrataQ4">[3]PREFU!$T$8</definedName>
    <definedName name="PVHétudes">[3]PREFU!$B$18</definedName>
    <definedName name="QUANTITE_2018_2022">#REF!</definedName>
    <definedName name="section">[1]DIVERS!$Q$3:$S$20</definedName>
    <definedName name="TauxAtelier">[3]PREFU!$R$3</definedName>
    <definedName name="TauxBE">[3]PREFU!$P$3</definedName>
    <definedName name="TauxFG">[3]PREFU!$Q$5</definedName>
    <definedName name="tauxHoraire">#REF!</definedName>
    <definedName name="TauxMarge">[3]PREFU!$Q$7</definedName>
    <definedName name="TauxPR">[3]PREFU!$Q$6</definedName>
    <definedName name="TauxSAV">[3]PREFU!$Q$3</definedName>
    <definedName name="TBE_17">'[4]CA Autres'!$B$15</definedName>
    <definedName name="TBE_18">'[4]CA Autres'!$C$15</definedName>
    <definedName name="TBE_19">'[4]CA Autres'!$D$15</definedName>
    <definedName name="TBE_20">'[4]CA Autres'!$E$15</definedName>
    <definedName name="TCPS_17">'[4]CA Autres'!$B$17</definedName>
    <definedName name="TCPS_18">'[4]CA Autres'!$C$17</definedName>
    <definedName name="TCPS_19">'[4]CA Autres'!$D$17</definedName>
    <definedName name="TCPS_20">'[4]CA Autres'!$E$17</definedName>
    <definedName name="Tproto">#REF!</definedName>
    <definedName name="TSAV_17">'[4]CA Autres'!$B$16</definedName>
    <definedName name="TSAV_18">'[4]CA Autres'!$C$16</definedName>
    <definedName name="TSAV_19">'[4]CA Autres'!$D$16</definedName>
    <definedName name="TSAV_20">'[4]CA Autres'!$E$16</definedName>
    <definedName name="Tx_BE_2018">[2]DIVERS!$B$5</definedName>
    <definedName name="Tx_BE_2019">[2]DIVERS!$B$6</definedName>
    <definedName name="Tx_BE_2020">[2]DIVERS!$B$7</definedName>
    <definedName name="Tx_BE_2021">[2]DIVERS!$B$8</definedName>
    <definedName name="Tx_BE_2022">[2]DIVERS!$B$9</definedName>
    <definedName name="Tx_FG_2018">[2]DIVERS!$E$5</definedName>
    <definedName name="Tx_FG_2019">[2]DIVERS!$E$6</definedName>
    <definedName name="Tx_FG_2020">[2]DIVERS!$E$7</definedName>
    <definedName name="Tx_FG_2021">[2]DIVERS!$E$8</definedName>
    <definedName name="Tx_FG_2022">[2]DIVERS!$E$9</definedName>
  </definedNames>
  <calcPr calcId="145621"/>
  <pivotCaches>
    <pivotCache cacheId="0" r:id="rId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>
  <connection id="1" keepAlive="1" name="Requête - Donnees" description="Connexion à la requête « Donnees » dans le classeur." type="5" refreshedVersion="4" background="1" saveData="1">
    <dbPr connection="provider=Microsoft.Mashup.OleDb.1;data source=$EmbeddedMashup(6245cf90-cdda-4579-a0bc-835967cf1892)$;location=Donnees;extended properties=&quot;UEsDBBQAAgAIAF2J2l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didp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XYnaUIvBhpndAQAANwUAABMAHABGb3JtdWxhcy9TZWN0aW9uMS5tIKIYACigFAAAAAAAAAAAAAAAAAAAAAAAAAAAAKWTz27iMBDG70i8g5VeQM1G4lz1QAmqVtplEcmqWkU5mGRoTR07a4+rIsQD8Qx75MVqE/6lJXBYDgHNDDO/7/sUDRkyKUhUfffu2q12S79QBTkJpRAAmtwTDthuEfuJpFEZ2MrwPQMeDIxSIPBJqteplK+d7jIZ0QLuvd1fvXSVDKRAO5P61YYbr29Q2a2Z5G5IE23KUrFis7bzdnNMpxyCCLglGkhuCqE71Vl/6X0PSankHNDziTeSBcnNSeGnPUUFEpRIuWtlcvNv26FW3RtDCH5N507pzBXtsqeHyP2K/4yH3qp7QIwXJZBC5mzGNusjVKyo0DOpiorLTenOZUH+sg6NbjPCO658svyioN49B12fOCiolxt9qPLKFoFDX50IHuzZS1CFwXoWE5AqB7UP47M9V2O5Yn5zap9j2VGSfCFowf4aODKO2ZvEznkhPvnBNAahfTCRNU0l7lra3Z+9BLZdF5nion+9CwZ+FfK/Jj6Y/BmQMMGQUe4qarOmnGkXkG3/Dh+HMZkMo7g/ik89HYPSlqUaBULncot/hO/neQV+3reeWz/Z37rdcdj3wVlne0CzF5IcYNLbpM6SXkXpnWdpArc4IXCkh9s3zXjpt6RuXNptt5i4CnT3AVBLAQItABQAAgAIAF2J2lCaOWB/qwAAAPoAAAASAAAAAAAAAAAAAAAAAAAAAABDb25maWcvUGFja2FnZS54bWxQSwECLQAUAAIACABdidpQD8rpq6QAAADpAAAAEwAAAAAAAAAAAAAAAAD3AAAAW0NvbnRlbnRfVHlwZXNdLnhtbFBLAQItABQAAgAIAF2J2lCLwYaZ3QEAADcFAAATAAAAAAAAAAAAAAAAAOgBAABGb3JtdWxhcy9TZWN0aW9uMS5tUEsFBgAAAAADAAMAwgAAABIEAAAAAA==&quot;" command="SELECT * FROM [Donnees]"/>
  </connection>
</connections>
</file>

<file path=xl/sharedStrings.xml><?xml version="1.0" encoding="utf-8"?>
<sst xmlns="http://schemas.openxmlformats.org/spreadsheetml/2006/main" count="74" uniqueCount="35">
  <si>
    <t>€</t>
  </si>
  <si>
    <t>TYPE</t>
  </si>
  <si>
    <t>ID projet</t>
  </si>
  <si>
    <t>Nom du projet</t>
  </si>
  <si>
    <t>ID WBS</t>
  </si>
  <si>
    <t>activite.Objectif</t>
  </si>
  <si>
    <t>BUDGET RESTANT</t>
  </si>
  <si>
    <t>E000078</t>
  </si>
  <si>
    <t>4.1</t>
  </si>
  <si>
    <t>Total général</t>
  </si>
  <si>
    <t>Date</t>
  </si>
  <si>
    <t>CALENDRIER.SEMESTRE</t>
  </si>
  <si>
    <t>Numéro d'activité</t>
  </si>
  <si>
    <t>ID catégorie</t>
  </si>
  <si>
    <t>Nom de la ressource</t>
  </si>
  <si>
    <t>Article</t>
  </si>
  <si>
    <t>Quantité</t>
  </si>
  <si>
    <t>Valeur de vente totale</t>
  </si>
  <si>
    <t>Montant total du coût</t>
  </si>
  <si>
    <t>Type de transaction</t>
  </si>
  <si>
    <t>Description</t>
  </si>
  <si>
    <t>activite.Clôturé</t>
  </si>
  <si>
    <t>ART-COMPOS</t>
  </si>
  <si>
    <t>blabla</t>
  </si>
  <si>
    <t>a</t>
  </si>
  <si>
    <t xml:space="preserve">test </t>
  </si>
  <si>
    <t>Budget initial</t>
  </si>
  <si>
    <t>réalisé</t>
  </si>
  <si>
    <t>Total blabla</t>
  </si>
  <si>
    <t>2 - une colonne faisant la différence entre ma nouvelle colonne et le budget initial</t>
  </si>
  <si>
    <t>Message d'erreur quand je demande un élément calculé au niveau du champs TYPE =&gt;</t>
  </si>
  <si>
    <t>colonnes souhaitées :</t>
  </si>
  <si>
    <t>1 - une colonne faisant la somme du réalisé + budget restant</t>
  </si>
  <si>
    <t>Réalisé+Budget restant</t>
  </si>
  <si>
    <t>Delta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</si>
</sst>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_ ;[Red]\-#,##0\ "/>
    <numFmt numFmtId="166" formatCode="_-* #,##0\ &quot;€&quot;_-;\-* #,##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164" fontId="0" fillId="0" borderId="0" xfId="0" applyNumberFormat="1"/>
    <xf numFmtId="0" fontId="0" fillId="2" borderId="0" xfId="0" applyFill="1"/>
    <xf numFmtId="164" fontId="0" fillId="2" borderId="0" xfId="0" applyNumberFormat="1" applyFill="1"/>
    <xf numFmtId="0" fontId="0" fillId="0" borderId="0" xfId="0" pivotButton="1"/>
    <xf numFmtId="0" fontId="1" fillId="0" borderId="0" xfId="0" applyFont="1"/>
    <xf numFmtId="0" fontId="2" fillId="0" borderId="0" xfId="0" applyFont="1"/>
    <xf numFmtId="0" fontId="0" fillId="0" borderId="0" xfId="0" quotePrefix="1" applyNumberFormat="1" applyAlignment="1"/>
    <xf numFmtId="0" fontId="0" fillId="0" borderId="0" xfId="0" applyNumberFormat="1" applyAlignment="1"/>
    <xf numFmtId="166" fontId="0" fillId="0" borderId="0" xfId="1" applyNumberFormat="1" applyFont="1" applyAlignment="1"/>
    <xf numFmtId="166" fontId="0" fillId="0" borderId="0" xfId="1" quotePrefix="1" applyNumberFormat="1" applyFont="1" applyAlignment="1"/>
  </cellXfs>
  <cellStyles count="2">
    <cellStyle name="Monétaire" xfId="1" builtinId="4"/>
    <cellStyle name="Normal" xfId="0" builtinId="0"/>
  </cellStyles>
  <dxfs count="19">
    <dxf>
      <numFmt numFmtId="166" formatCode="_-* #,##0\ &quot;€&quot;_-;\-* #,##0\ &quot;€&quot;_-;_-* &quot;-&quot;??\ &quot;€&quot;_-;_-@_-"/>
      <alignment horizontal="general" vertical="bottom" textRotation="0" wrapText="0" indent="0" justifyLastLine="0" shrinkToFit="0" readingOrder="0"/>
    </dxf>
    <dxf>
      <numFmt numFmtId="166" formatCode="_-* #,##0\ &quot;€&quot;_-;\-* #,##0\ &quot;€&quot;_-;_-* &quot;-&quot;??\ &quot;€&quot;_-;_-@_-"/>
      <alignment horizontal="general" vertical="bottom" textRotation="0" wrapText="0" indent="0" justifyLastLine="0" shrinkToFit="0" readingOrder="0"/>
    </dxf>
    <dxf>
      <numFmt numFmtId="166" formatCode="_-* #,##0\ &quot;€&quot;_-;\-* #,##0\ &quot;€&quot;_-;_-* &quot;-&quot;??\ &quot;€&quot;_-;_-@_-"/>
      <alignment horizontal="general" vertical="bottom" textRotation="0" wrapText="0" indent="0" justifyLastLine="0" shrinkToFit="0" readingOrder="0"/>
    </dxf>
    <dxf>
      <numFmt numFmtId="166" formatCode="_-* #,##0\ &quot;€&quot;_-;\-* #,##0\ &quot;€&quot;_-;_-* &quot;-&quot;??\ &quot;€&quot;_-;_-@_-"/>
      <alignment horizontal="general" vertical="bottom" textRotation="0" wrapText="0" indent="0" justifyLastLine="0" shrinkToFit="0" readingOrder="0"/>
    </dxf>
    <dxf>
      <numFmt numFmtId="166" formatCode="_-* #,##0\ &quot;€&quot;_-;\-* #,##0\ &quot;€&quot;_-;_-* &quot;-&quot;??\ &quot;€&quot;_-;_-@_-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ill>
        <patternFill patternType="solid">
          <bgColor rgb="FFFFC000"/>
        </patternFill>
      </fill>
    </dxf>
    <dxf>
      <numFmt numFmtId="164" formatCode="#,##0_ ;[Red]\-#,##0\ "/>
    </dxf>
  </dxfs>
  <tableStyles count="2" defaultTableStyle="TableStyleMedium2" defaultPivotStyle="PivotStyleLight16">
    <tableStyle name="TableStyleQueryPreview" pivot="0" count="3">
      <tableStyleElement type="wholeTable" dxfId="16"/>
      <tableStyleElement type="headerRow" dxfId="15"/>
      <tableStyleElement type="firstRowStripe" dxfId="14"/>
    </tableStyle>
    <tableStyle name="TableStyleQueryResult" pivot="0" count="3">
      <tableStyleElement type="wholeTable" dxfId="13"/>
      <tableStyleElement type="headerRow" dxfId="12"/>
      <tableStyleElement type="firstRowStripe" dxfId="1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2.xml"/><Relationship Id="rId10" Type="http://schemas.openxmlformats.org/officeDocument/2006/relationships/connections" Target="connections.xml"/><Relationship Id="rId4" Type="http://schemas.openxmlformats.org/officeDocument/2006/relationships/externalLink" Target="externalLinks/externalLink1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499837</xdr:colOff>
      <xdr:row>15</xdr:row>
      <xdr:rowOff>79376</xdr:rowOff>
    </xdr:from>
    <xdr:to>
      <xdr:col>10</xdr:col>
      <xdr:colOff>1084944</xdr:colOff>
      <xdr:row>22</xdr:row>
      <xdr:rowOff>145598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479FC183-7E30-49D6-AFF0-C4DB5D080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6337" y="2917826"/>
          <a:ext cx="7062107" cy="139972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Users\p.midrouillet\AppData\Local\Microsoft\Windows\Temporary%20Internet%20Files\Content.Outlook\BQB2S5S2\V.%20EN%20COURS\PVI%20-%20BUDGET%202017-2018%2031-01-2017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Direction%20Administrative%20et%20Financiere\Controle%20Gestion\PVI\2019\BUDGET\Doc%20de%20travail\Budget%20ETUDES%20-%20CONSOLIDATION%20%20au%2011-06-2019%20v.1%20RETENU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Users\p.midrouillet\AppData\Local\Microsoft\Windows\Temporary%20Internet%20Files\Content.Outlook\BQB2S5S2\V.%20EN%20COURS\Budget%20simplifi&#233;%202017-2022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Direction%20Administrative%20et%20Financiere\Controle%20Gestion%20&amp;%20Interne\Budget%202018\RVI%20-%20Plan%202017-2020%2020-09-2018%20MASTER%20SAISONALIS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VERS"/>
      <sheetName val="Hyp Trim"/>
      <sheetName val="LIBELLE"/>
      <sheetName val="PVI - DETAIL BUDGET 2017 &amp; 2018"/>
      <sheetName val="TCD RECAP R&amp;D"/>
      <sheetName val="TCD RECAP FERRO"/>
      <sheetName val="TCD RECAP GARANTIES"/>
      <sheetName val="Budget Autres"/>
      <sheetName val="Synthèse CA"/>
      <sheetName val="BaseActivité"/>
      <sheetName val="Heures 2017 &amp; 2018"/>
      <sheetName val="Appro 2017 &amp; 2018"/>
      <sheetName val="Détail Salaires 2017 &amp; 2018"/>
      <sheetName val="Sces - Base dépenses 2017 &amp; 18"/>
      <sheetName val="SYNTHESE SERVICES 2017 &amp; 2018"/>
      <sheetName val="Services 2017"/>
      <sheetName val="Services 2018"/>
      <sheetName val="% EBITDA"/>
      <sheetName val="EBITDA Mois SCES"/>
      <sheetName val="CA &amp; Qté 2017"/>
      <sheetName val="CA &amp; Qté 2018"/>
      <sheetName val="P&amp;L 2017"/>
      <sheetName val="P&amp;L 2018"/>
    </sheetNames>
    <sheetDataSet>
      <sheetData sheetId="0" refreshError="1">
        <row r="3">
          <cell r="M3">
            <v>602100</v>
          </cell>
          <cell r="Q3" t="str">
            <v>SHRSSRSSAV</v>
          </cell>
          <cell r="R3" t="str">
            <v>Service SAV</v>
          </cell>
          <cell r="S3" t="str">
            <v>SAV</v>
          </cell>
        </row>
        <row r="4">
          <cell r="Q4" t="str">
            <v>SHRSSIPBEX</v>
          </cell>
          <cell r="R4" t="str">
            <v>SIP Bureau d'études</v>
          </cell>
          <cell r="S4" t="str">
            <v>ETUDES</v>
          </cell>
        </row>
        <row r="5">
          <cell r="Q5" t="str">
            <v>SSCEDAF</v>
          </cell>
          <cell r="R5" t="str">
            <v>DAF</v>
          </cell>
          <cell r="S5" t="str">
            <v>FG</v>
          </cell>
        </row>
        <row r="6">
          <cell r="Q6" t="str">
            <v>SSCEINF</v>
          </cell>
          <cell r="R6" t="str">
            <v>Informatique</v>
          </cell>
          <cell r="S6" t="str">
            <v>FG</v>
          </cell>
        </row>
        <row r="7">
          <cell r="Q7" t="str">
            <v>SSCESCE</v>
          </cell>
          <cell r="R7" t="str">
            <v>Autres Frais Généraux</v>
          </cell>
          <cell r="S7" t="str">
            <v>FG</v>
          </cell>
        </row>
        <row r="8">
          <cell r="Q8" t="str">
            <v>SIST0001</v>
          </cell>
          <cell r="R8" t="str">
            <v>Installations Gretz</v>
          </cell>
          <cell r="S8" t="str">
            <v>FG</v>
          </cell>
        </row>
        <row r="9">
          <cell r="Q9" t="str">
            <v>SIST0002</v>
          </cell>
          <cell r="R9" t="str">
            <v>Entretien</v>
          </cell>
          <cell r="S9" t="str">
            <v>FG</v>
          </cell>
        </row>
        <row r="10">
          <cell r="Q10" t="str">
            <v>SMAT</v>
          </cell>
          <cell r="R10" t="str">
            <v>Gestion du matériel</v>
          </cell>
          <cell r="S10" t="str">
            <v>FG</v>
          </cell>
        </row>
        <row r="11">
          <cell r="Q11" t="str">
            <v>SMAT0001</v>
          </cell>
          <cell r="R11" t="str">
            <v>Véhicules intervention &amp; autres</v>
          </cell>
          <cell r="S11" t="str">
            <v>SAV</v>
          </cell>
        </row>
        <row r="12">
          <cell r="Q12" t="str">
            <v>SDIVCLO</v>
          </cell>
          <cell r="R12" t="str">
            <v>Divers Clôture</v>
          </cell>
          <cell r="S12" t="str">
            <v>FG</v>
          </cell>
        </row>
        <row r="13">
          <cell r="Q13" t="str">
            <v>SACH</v>
          </cell>
          <cell r="R13" t="str">
            <v>Service Achats</v>
          </cell>
          <cell r="S13" t="str">
            <v>FG</v>
          </cell>
        </row>
        <row r="14">
          <cell r="Q14" t="str">
            <v>SCOMSIP</v>
          </cell>
          <cell r="R14" t="str">
            <v>Service Commercial</v>
          </cell>
          <cell r="S14" t="str">
            <v>FG</v>
          </cell>
        </row>
        <row r="15">
          <cell r="Q15" t="str">
            <v>SCOMCLI</v>
          </cell>
          <cell r="R15" t="str">
            <v>Service PR</v>
          </cell>
          <cell r="S15" t="str">
            <v>PR</v>
          </cell>
        </row>
        <row r="16">
          <cell r="Q16" t="str">
            <v>MAGDEP</v>
          </cell>
          <cell r="R16" t="str">
            <v>Dépréciation MAG</v>
          </cell>
          <cell r="S16" t="str">
            <v>FG</v>
          </cell>
        </row>
        <row r="17">
          <cell r="Q17" t="str">
            <v>SHRSSIPCPS</v>
          </cell>
          <cell r="R17" t="str">
            <v>Service CPS</v>
          </cell>
          <cell r="S17" t="str">
            <v>CPS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>
        <row r="7">
          <cell r="A7" t="str">
            <v>1. VEHICULES THERMIQUES</v>
          </cell>
          <cell r="P7">
            <v>-1893.332609168122</v>
          </cell>
        </row>
        <row r="8">
          <cell r="P8">
            <v>-1893.332609168122</v>
          </cell>
        </row>
        <row r="9">
          <cell r="P9">
            <v>-126.33296256801448</v>
          </cell>
        </row>
        <row r="10">
          <cell r="P10">
            <v>-1766.9996466001076</v>
          </cell>
        </row>
        <row r="11">
          <cell r="A11" t="str">
            <v>2. VEHICULES ELECTRIQUES</v>
          </cell>
          <cell r="P11">
            <v>-5225.9972045000959</v>
          </cell>
        </row>
        <row r="12">
          <cell r="P12">
            <v>-4683.8324301250959</v>
          </cell>
        </row>
        <row r="13">
          <cell r="P13">
            <v>-4.8754545454545448E-4</v>
          </cell>
        </row>
        <row r="14">
          <cell r="P14">
            <v>-780.99968760013019</v>
          </cell>
        </row>
        <row r="15">
          <cell r="P15">
            <v>-536.30076057099836</v>
          </cell>
        </row>
        <row r="16">
          <cell r="P16">
            <v>-1508.869588490119</v>
          </cell>
        </row>
        <row r="17">
          <cell r="P17">
            <v>-1179.861628401911</v>
          </cell>
        </row>
        <row r="18">
          <cell r="P18">
            <v>0</v>
          </cell>
        </row>
        <row r="19">
          <cell r="P19">
            <v>-1.6363636363636363E-4</v>
          </cell>
        </row>
        <row r="20">
          <cell r="P20">
            <v>0</v>
          </cell>
        </row>
        <row r="21">
          <cell r="P21">
            <v>-576.699952550018</v>
          </cell>
        </row>
        <row r="22">
          <cell r="P22">
            <v>-101.09989890010111</v>
          </cell>
        </row>
        <row r="23">
          <cell r="P23">
            <v>-2.0880000000000001E-4</v>
          </cell>
        </row>
        <row r="24">
          <cell r="P24">
            <v>-5.3629999999999993E-5</v>
          </cell>
        </row>
        <row r="25">
          <cell r="P25">
            <v>-131.914786875</v>
          </cell>
        </row>
        <row r="26">
          <cell r="P26">
            <v>-410.24998750000032</v>
          </cell>
        </row>
        <row r="27">
          <cell r="P27">
            <v>-367.49998900000026</v>
          </cell>
        </row>
        <row r="28">
          <cell r="P28">
            <v>-42.749998500000061</v>
          </cell>
        </row>
        <row r="29">
          <cell r="A29" t="str">
            <v>3. SRS</v>
          </cell>
          <cell r="P29">
            <v>-231.9449918300003</v>
          </cell>
        </row>
        <row r="30">
          <cell r="P30">
            <v>-231.9449918300003</v>
          </cell>
        </row>
        <row r="31">
          <cell r="P31">
            <v>0</v>
          </cell>
        </row>
        <row r="32">
          <cell r="A32" t="str">
            <v>5. PR</v>
          </cell>
          <cell r="P32">
            <v>-422.09999410400025</v>
          </cell>
        </row>
        <row r="33">
          <cell r="P33">
            <v>-422.09999410400025</v>
          </cell>
        </row>
        <row r="34">
          <cell r="A34" t="str">
            <v>6. ETUDES</v>
          </cell>
          <cell r="P34">
            <v>-44.5</v>
          </cell>
        </row>
        <row r="35">
          <cell r="P35">
            <v>-8</v>
          </cell>
        </row>
        <row r="36">
          <cell r="P36">
            <v>-36.5</v>
          </cell>
        </row>
        <row r="37">
          <cell r="A37" t="str">
            <v>Total général</v>
          </cell>
          <cell r="P37">
            <v>-7817.8747996022184</v>
          </cell>
        </row>
        <row r="49">
          <cell r="A49" t="str">
            <v>2. VEHICULES ELECTRIQUES</v>
          </cell>
          <cell r="P49">
            <v>-154.74579598500003</v>
          </cell>
        </row>
        <row r="50">
          <cell r="P50">
            <v>-154.74579598500003</v>
          </cell>
        </row>
        <row r="51">
          <cell r="A51" t="str">
            <v>3. SRS</v>
          </cell>
          <cell r="P51">
            <v>0</v>
          </cell>
        </row>
        <row r="52">
          <cell r="P52">
            <v>0</v>
          </cell>
        </row>
        <row r="53">
          <cell r="A53" t="str">
            <v>6. ETUDES</v>
          </cell>
          <cell r="P53">
            <v>-35</v>
          </cell>
        </row>
        <row r="54">
          <cell r="P54">
            <v>-35</v>
          </cell>
        </row>
        <row r="55">
          <cell r="P55">
            <v>0</v>
          </cell>
        </row>
        <row r="56">
          <cell r="A56" t="str">
            <v>Total général</v>
          </cell>
          <cell r="P56">
            <v>-189.74579598500003</v>
          </cell>
        </row>
      </sheetData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>
        <row r="49">
          <cell r="A49" t="str">
            <v>1. VEHICULES THERMIQUES</v>
          </cell>
          <cell r="P49">
            <v>3439</v>
          </cell>
        </row>
        <row r="50">
          <cell r="P50">
            <v>3439</v>
          </cell>
        </row>
        <row r="51">
          <cell r="P51">
            <v>432</v>
          </cell>
        </row>
        <row r="52">
          <cell r="P52">
            <v>3007</v>
          </cell>
        </row>
        <row r="53">
          <cell r="A53" t="str">
            <v>2. VEHICULES ELECTRIQUES</v>
          </cell>
          <cell r="P53">
            <v>7358.1558940379991</v>
          </cell>
        </row>
        <row r="54">
          <cell r="P54">
            <v>6675.6558940379991</v>
          </cell>
        </row>
        <row r="55">
          <cell r="P55">
            <v>6.5000000000000008E-4</v>
          </cell>
        </row>
        <row r="56">
          <cell r="P56">
            <v>1325</v>
          </cell>
        </row>
        <row r="57">
          <cell r="P57">
            <v>675.00135</v>
          </cell>
        </row>
        <row r="58">
          <cell r="P58">
            <v>2091.1</v>
          </cell>
        </row>
        <row r="59">
          <cell r="P59">
            <v>1485.0027</v>
          </cell>
        </row>
        <row r="60">
          <cell r="P60">
            <v>0</v>
          </cell>
        </row>
        <row r="61">
          <cell r="P61">
            <v>4.5000000000000004E-4</v>
          </cell>
        </row>
        <row r="62">
          <cell r="P62">
            <v>0</v>
          </cell>
        </row>
        <row r="63">
          <cell r="P63">
            <v>969.55000000000018</v>
          </cell>
        </row>
        <row r="64">
          <cell r="P64">
            <v>130</v>
          </cell>
        </row>
        <row r="65">
          <cell r="P65">
            <v>6.0459999999999995E-4</v>
          </cell>
        </row>
        <row r="66">
          <cell r="P66">
            <v>1.3943799999999998E-4</v>
          </cell>
        </row>
        <row r="67">
          <cell r="P67">
            <v>0</v>
          </cell>
        </row>
        <row r="68">
          <cell r="P68">
            <v>682.5</v>
          </cell>
        </row>
        <row r="69">
          <cell r="P69">
            <v>367.5</v>
          </cell>
        </row>
        <row r="70">
          <cell r="P70">
            <v>315</v>
          </cell>
        </row>
        <row r="71">
          <cell r="A71" t="str">
            <v>3. SRS</v>
          </cell>
          <cell r="P71">
            <v>609</v>
          </cell>
        </row>
        <row r="72">
          <cell r="P72">
            <v>609</v>
          </cell>
        </row>
        <row r="73">
          <cell r="P73">
            <v>367.5</v>
          </cell>
        </row>
        <row r="74">
          <cell r="P74">
            <v>241.5</v>
          </cell>
        </row>
        <row r="75">
          <cell r="P75">
            <v>0</v>
          </cell>
        </row>
        <row r="76">
          <cell r="A76" t="str">
            <v>5. PR</v>
          </cell>
          <cell r="P76">
            <v>787.5</v>
          </cell>
        </row>
        <row r="77">
          <cell r="P77">
            <v>787.5</v>
          </cell>
        </row>
        <row r="78">
          <cell r="A78" t="str">
            <v>6. ETUDES</v>
          </cell>
          <cell r="P78">
            <v>692.39880000000028</v>
          </cell>
        </row>
        <row r="79">
          <cell r="P79">
            <v>0</v>
          </cell>
        </row>
        <row r="80">
          <cell r="P80">
            <v>692.39880000000028</v>
          </cell>
        </row>
        <row r="81">
          <cell r="A81" t="str">
            <v>Total général</v>
          </cell>
          <cell r="P81">
            <v>12886.054694037999</v>
          </cell>
        </row>
      </sheetData>
      <sheetData sheetId="20" refreshError="1">
        <row r="39">
          <cell r="A39" t="str">
            <v>2. VEHICULES ELECTRIQUES</v>
          </cell>
        </row>
        <row r="41">
          <cell r="A41" t="str">
            <v>3. SRS</v>
          </cell>
        </row>
        <row r="43">
          <cell r="A43" t="str">
            <v>6. ETUDES</v>
          </cell>
        </row>
        <row r="46">
          <cell r="A46" t="str">
            <v>Total général</v>
          </cell>
        </row>
      </sheetData>
      <sheetData sheetId="21" refreshError="1"/>
      <sheetData sheetId="2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VERS"/>
      <sheetName val="Commentaire BUDGETS"/>
      <sheetName val="LIBELLE"/>
      <sheetName val="détail 1 M€ de 2018"/>
      <sheetName val="détail HEURES réalisé 2018"/>
      <sheetName val="PVI - DETAIL BUDGET 2018 à 2022"/>
      <sheetName val="SYNTHESE ETUDES"/>
      <sheetName val="Feuil2"/>
      <sheetName val="Feuil1"/>
      <sheetName val="Feuil3"/>
    </sheetNames>
    <sheetDataSet>
      <sheetData sheetId="0">
        <row r="5">
          <cell r="B5">
            <v>-61</v>
          </cell>
          <cell r="E5">
            <v>-0.15</v>
          </cell>
        </row>
        <row r="6">
          <cell r="B6">
            <v>-70</v>
          </cell>
          <cell r="E6">
            <v>-0.17499999999999999</v>
          </cell>
        </row>
        <row r="7">
          <cell r="B7">
            <v>-70</v>
          </cell>
          <cell r="E7">
            <v>-0.17499999999999999</v>
          </cell>
        </row>
        <row r="8">
          <cell r="B8">
            <v>-70</v>
          </cell>
          <cell r="E8">
            <v>-0.17499999999999999</v>
          </cell>
        </row>
        <row r="9">
          <cell r="B9">
            <v>-70</v>
          </cell>
          <cell r="E9">
            <v>-0.17499999999999999</v>
          </cell>
        </row>
      </sheetData>
      <sheetData sheetId="1"/>
      <sheetData sheetId="2">
        <row r="1">
          <cell r="A1" t="str">
            <v>projet</v>
          </cell>
        </row>
      </sheetData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x"/>
      <sheetName val="Plan annuel"/>
      <sheetName val="Plan Trim"/>
      <sheetName val="PREFU"/>
      <sheetName val="Etudes"/>
      <sheetName val="P&amp;L"/>
    </sheetNames>
    <sheetDataSet>
      <sheetData sheetId="0"/>
      <sheetData sheetId="1"/>
      <sheetData sheetId="2"/>
      <sheetData sheetId="3">
        <row r="3">
          <cell r="P3">
            <v>-62</v>
          </cell>
          <cell r="Q3">
            <v>-56</v>
          </cell>
          <cell r="R3">
            <v>-45</v>
          </cell>
        </row>
        <row r="5">
          <cell r="Q5">
            <v>-0.15</v>
          </cell>
          <cell r="T5">
            <v>0.26666666666666666</v>
          </cell>
        </row>
        <row r="6">
          <cell r="Q6">
            <v>-0.2</v>
          </cell>
          <cell r="T6">
            <v>0.26666666666666666</v>
          </cell>
        </row>
        <row r="7">
          <cell r="Q7">
            <v>0.3</v>
          </cell>
          <cell r="T7">
            <v>0.22222222222222224</v>
          </cell>
        </row>
        <row r="8">
          <cell r="T8">
            <v>0.24444444444444446</v>
          </cell>
        </row>
        <row r="18">
          <cell r="B18">
            <v>105</v>
          </cell>
        </row>
      </sheetData>
      <sheetData sheetId="4"/>
      <sheetData sheetId="5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FR"/>
      <sheetName val="CAPEX"/>
      <sheetName val="P&amp;L"/>
      <sheetName val="Etudes"/>
      <sheetName val="CA Autres"/>
      <sheetName val="Feuil1"/>
      <sheetName val="Récap FG 2017"/>
      <sheetName val="Récap FG 2018"/>
      <sheetName val="G&amp;A"/>
      <sheetName val="Salaires et intérim"/>
      <sheetName val="Effectifs"/>
      <sheetName val="Données"/>
      <sheetName val="Ecarts début-fin sept"/>
    </sheetNames>
    <sheetDataSet>
      <sheetData sheetId="0"/>
      <sheetData sheetId="1"/>
      <sheetData sheetId="2">
        <row r="16">
          <cell r="P16">
            <v>1.8118100000000001</v>
          </cell>
        </row>
      </sheetData>
      <sheetData sheetId="3">
        <row r="70">
          <cell r="E70">
            <v>265948.2</v>
          </cell>
        </row>
      </sheetData>
      <sheetData sheetId="4">
        <row r="15">
          <cell r="B15">
            <v>110</v>
          </cell>
          <cell r="C15">
            <v>61</v>
          </cell>
          <cell r="D15">
            <v>61</v>
          </cell>
          <cell r="E15">
            <v>61</v>
          </cell>
        </row>
        <row r="16">
          <cell r="B16">
            <v>178</v>
          </cell>
          <cell r="C16">
            <v>61</v>
          </cell>
          <cell r="D16">
            <v>61</v>
          </cell>
          <cell r="E16">
            <v>61</v>
          </cell>
        </row>
        <row r="17">
          <cell r="B17">
            <v>98</v>
          </cell>
          <cell r="C17">
            <v>49</v>
          </cell>
          <cell r="D17">
            <v>49</v>
          </cell>
          <cell r="E17">
            <v>49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tienne GLIKSON" refreshedDate="44008.601301388888" createdVersion="6" refreshedVersion="6" minRefreshableVersion="3" recordCount="3">
  <cacheSource type="worksheet">
    <worksheetSource name="Donnees"/>
  </cacheSource>
  <cacheFields count="17">
    <cacheField name="Date" numFmtId="0">
      <sharedItems containsNonDate="0" containsString="0" containsBlank="1"/>
    </cacheField>
    <cacheField name="CALENDRIER.SEMESTRE" numFmtId="0">
      <sharedItems containsNonDate="0" containsString="0" containsBlank="1"/>
    </cacheField>
    <cacheField name="ID projet" numFmtId="0">
      <sharedItems count="1">
        <s v="E000078"/>
      </sharedItems>
    </cacheField>
    <cacheField name="Nom du projet" numFmtId="0">
      <sharedItems count="1">
        <s v="blabla"/>
      </sharedItems>
    </cacheField>
    <cacheField name="Numéro d'activité" numFmtId="0">
      <sharedItems/>
    </cacheField>
    <cacheField name="ID catégorie" numFmtId="0">
      <sharedItems/>
    </cacheField>
    <cacheField name="Nom de la ressource" numFmtId="0">
      <sharedItems containsNonDate="0" containsString="0" containsBlank="1"/>
    </cacheField>
    <cacheField name="Article" numFmtId="0">
      <sharedItems containsNonDate="0" containsString="0" containsBlank="1"/>
    </cacheField>
    <cacheField name="Quantité" numFmtId="0">
      <sharedItems containsSemiMixedTypes="0" containsString="0" containsNumber="1" containsInteger="1" minValue="1" maxValue="548"/>
    </cacheField>
    <cacheField name="Valeur de vente totale" numFmtId="0">
      <sharedItems containsNonDate="0" containsString="0" containsBlank="1"/>
    </cacheField>
    <cacheField name="Montant total du coût" numFmtId="0">
      <sharedItems containsSemiMixedTypes="0" containsString="0" containsNumber="1" minValue="-38360" maxValue="-3.05"/>
    </cacheField>
    <cacheField name="Type de transaction" numFmtId="0">
      <sharedItems/>
    </cacheField>
    <cacheField name="Description" numFmtId="0">
      <sharedItems containsNonDate="0" containsString="0" containsBlank="1"/>
    </cacheField>
    <cacheField name="activite.Objectif" numFmtId="0">
      <sharedItems count="1">
        <s v="test "/>
      </sharedItems>
    </cacheField>
    <cacheField name="activite.Clôturé" numFmtId="0">
      <sharedItems containsNonDate="0" containsString="0" containsBlank="1"/>
    </cacheField>
    <cacheField name="ID WBS" numFmtId="0">
      <sharedItems count="1">
        <s v="4.1"/>
      </sharedItems>
    </cacheField>
    <cacheField name="TYPE" numFmtId="0">
      <sharedItems count="3">
        <s v="Budget initial"/>
        <s v="BUDGET RESTANT"/>
        <s v="réalisé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m/>
    <m/>
    <x v="0"/>
    <x v="0"/>
    <s v="a"/>
    <s v="ART-COMPOS"/>
    <m/>
    <m/>
    <n v="1"/>
    <m/>
    <n v="-3.05"/>
    <s v="Article"/>
    <m/>
    <x v="0"/>
    <m/>
    <x v="0"/>
    <x v="0"/>
  </r>
  <r>
    <m/>
    <m/>
    <x v="0"/>
    <x v="0"/>
    <s v="a"/>
    <s v="ART-COMPOS"/>
    <m/>
    <m/>
    <n v="32"/>
    <m/>
    <n v="-2240"/>
    <s v="Article"/>
    <m/>
    <x v="0"/>
    <m/>
    <x v="0"/>
    <x v="1"/>
  </r>
  <r>
    <m/>
    <m/>
    <x v="0"/>
    <x v="0"/>
    <s v="a"/>
    <s v="ART-COMPOS"/>
    <m/>
    <m/>
    <n v="548"/>
    <m/>
    <n v="-38360"/>
    <s v="Article"/>
    <m/>
    <x v="0"/>
    <m/>
    <x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compact="0" compactData="0" gridDropZones="1" multipleFieldFilters="0">
  <location ref="A2:G6" firstHeaderRow="1" firstDataRow="2" firstDataCol="4"/>
  <pivotFields count="17"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>
      <items count="2"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howAll="0">
      <items count="4">
        <item x="0"/>
        <item x="2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4">
    <field x="2"/>
    <field x="3"/>
    <field x="15"/>
    <field x="13"/>
  </rowFields>
  <rowItems count="3">
    <i>
      <x/>
      <x/>
      <x/>
      <x/>
    </i>
    <i t="default" r="1">
      <x/>
    </i>
    <i t="grand">
      <x/>
    </i>
  </rowItems>
  <colFields count="1">
    <field x="16"/>
  </colFields>
  <colItems count="3">
    <i>
      <x/>
    </i>
    <i>
      <x v="1"/>
    </i>
    <i>
      <x v="2"/>
    </i>
  </colItems>
  <dataFields count="1">
    <dataField name="€" fld="10" baseField="13" baseItem="4" numFmtId="164"/>
  </dataFields>
  <formats count="2">
    <format dxfId="17">
      <pivotArea dataOnly="0" outline="0" fieldPosition="0">
        <references count="1">
          <reference field="3" count="0" defaultSubtotal="1"/>
        </references>
      </pivotArea>
    </format>
    <format dxfId="18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0">
    <queryTableFields count="9">
      <queryTableField id="1" name="ID projet" tableColumnId="18"/>
      <queryTableField id="2" name="Nom du projet" tableColumnId="19"/>
      <queryTableField id="3" name="activite.Objectif" tableColumnId="20"/>
      <queryTableField id="4" name="ID WBS" tableColumnId="21"/>
      <queryTableField id="5" name="Budget initial" tableColumnId="22"/>
      <queryTableField id="6" name="réalisé" tableColumnId="23"/>
      <queryTableField id="7" name="BUDGET RESTANT" tableColumnId="24"/>
      <queryTableField id="8" name="Réalisé+Budget restant" tableColumnId="25"/>
      <queryTableField id="9" name="Delta" tableColumnId="2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Donnees" displayName="Donnees" ref="A1:Q4" totalsRowShown="0">
  <autoFilter ref="A1:Q4"/>
  <tableColumns count="17">
    <tableColumn id="1" name="Date"/>
    <tableColumn id="2" name="CALENDRIER.SEMESTRE"/>
    <tableColumn id="3" name="ID projet"/>
    <tableColumn id="4" name="Nom du projet"/>
    <tableColumn id="5" name="Numéro d'activité"/>
    <tableColumn id="6" name="ID catégorie"/>
    <tableColumn id="7" name="Nom de la ressource"/>
    <tableColumn id="8" name="Article"/>
    <tableColumn id="9" name="Quantité"/>
    <tableColumn id="10" name="Valeur de vente totale"/>
    <tableColumn id="11" name="Montant total du coût"/>
    <tableColumn id="12" name="Type de transaction"/>
    <tableColumn id="13" name="Description"/>
    <tableColumn id="14" name="activite.Objectif"/>
    <tableColumn id="15" name="activite.Clôturé"/>
    <tableColumn id="18" name="ID WBS"/>
    <tableColumn id="19" name="TYP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Donnees_2" displayName="Donnees_2" ref="A1:I2" tableType="queryTable" totalsRowShown="0" headerRowDxfId="10" dataDxfId="9">
  <autoFilter ref="A1:I2"/>
  <tableColumns count="9">
    <tableColumn id="18" uniqueName="18" name="ID projet" queryTableFieldId="1" dataDxfId="8"/>
    <tableColumn id="19" uniqueName="19" name="Nom du projet" queryTableFieldId="2" dataDxfId="7"/>
    <tableColumn id="20" uniqueName="20" name="activite.Objectif" queryTableFieldId="3" dataDxfId="6"/>
    <tableColumn id="21" uniqueName="21" name="ID WBS" queryTableFieldId="4" dataDxfId="5"/>
    <tableColumn id="22" uniqueName="22" name="Budget initial" queryTableFieldId="5" dataDxfId="4" dataCellStyle="Monétaire"/>
    <tableColumn id="23" uniqueName="23" name="réalisé" queryTableFieldId="6" dataDxfId="3" dataCellStyle="Monétaire"/>
    <tableColumn id="24" uniqueName="24" name="BUDGET RESTANT" queryTableFieldId="7" dataDxfId="2" dataCellStyle="Monétaire"/>
    <tableColumn id="25" uniqueName="25" name="Réalisé+Budget restant" queryTableFieldId="8" dataDxfId="1" dataCellStyle="Monétaire"/>
    <tableColumn id="26" uniqueName="26" name="Delta" queryTableFieldId="9" dataDxfId="0" dataCellStyle="Monétaire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4"/>
  <sheetViews>
    <sheetView workbookViewId="0">
      <selection activeCell="G3" sqref="G3"/>
    </sheetView>
  </sheetViews>
  <sheetFormatPr baseColWidth="10" defaultRowHeight="15" x14ac:dyDescent="0.25"/>
  <cols>
    <col min="2" max="2" width="22.42578125" customWidth="1"/>
    <col min="4" max="4" width="15.140625" customWidth="1"/>
    <col min="5" max="5" width="17.7109375" customWidth="1"/>
    <col min="6" max="6" width="12.85546875" customWidth="1"/>
    <col min="7" max="7" width="19.85546875" customWidth="1"/>
    <col min="10" max="10" width="21.42578125" customWidth="1"/>
    <col min="11" max="11" width="21.5703125" customWidth="1"/>
    <col min="12" max="12" width="19.42578125" customWidth="1"/>
    <col min="13" max="13" width="12.42578125" customWidth="1"/>
    <col min="14" max="14" width="16.140625" customWidth="1"/>
    <col min="15" max="15" width="15.5703125" customWidth="1"/>
  </cols>
  <sheetData>
    <row r="1" spans="1:17" x14ac:dyDescent="0.25">
      <c r="A1" t="s">
        <v>10</v>
      </c>
      <c r="B1" t="s">
        <v>11</v>
      </c>
      <c r="C1" t="s">
        <v>2</v>
      </c>
      <c r="D1" t="s">
        <v>3</v>
      </c>
      <c r="E1" t="s">
        <v>12</v>
      </c>
      <c r="F1" t="s">
        <v>13</v>
      </c>
      <c r="G1" t="s">
        <v>14</v>
      </c>
      <c r="H1" t="s">
        <v>15</v>
      </c>
      <c r="I1" t="s">
        <v>16</v>
      </c>
      <c r="J1" t="s">
        <v>17</v>
      </c>
      <c r="K1" t="s">
        <v>18</v>
      </c>
      <c r="L1" t="s">
        <v>19</v>
      </c>
      <c r="M1" t="s">
        <v>20</v>
      </c>
      <c r="N1" t="s">
        <v>5</v>
      </c>
      <c r="O1" t="s">
        <v>21</v>
      </c>
      <c r="P1" t="s">
        <v>4</v>
      </c>
      <c r="Q1" t="s">
        <v>1</v>
      </c>
    </row>
    <row r="2" spans="1:17" ht="14.45" x14ac:dyDescent="0.35">
      <c r="C2" t="s">
        <v>7</v>
      </c>
      <c r="D2" t="s">
        <v>23</v>
      </c>
      <c r="E2" t="s">
        <v>24</v>
      </c>
      <c r="F2" t="s">
        <v>22</v>
      </c>
      <c r="I2">
        <v>1</v>
      </c>
      <c r="K2">
        <v>-3.05</v>
      </c>
      <c r="L2" t="s">
        <v>15</v>
      </c>
      <c r="N2" t="s">
        <v>25</v>
      </c>
      <c r="P2" t="s">
        <v>8</v>
      </c>
      <c r="Q2" t="s">
        <v>26</v>
      </c>
    </row>
    <row r="3" spans="1:17" ht="14.45" x14ac:dyDescent="0.35">
      <c r="C3" t="s">
        <v>7</v>
      </c>
      <c r="D3" t="s">
        <v>23</v>
      </c>
      <c r="E3" t="s">
        <v>24</v>
      </c>
      <c r="F3" t="s">
        <v>22</v>
      </c>
      <c r="I3">
        <v>32</v>
      </c>
      <c r="K3">
        <v>-2240</v>
      </c>
      <c r="L3" t="s">
        <v>15</v>
      </c>
      <c r="N3" t="s">
        <v>25</v>
      </c>
      <c r="P3" t="s">
        <v>8</v>
      </c>
      <c r="Q3" t="s">
        <v>6</v>
      </c>
    </row>
    <row r="4" spans="1:17" x14ac:dyDescent="0.25">
      <c r="C4" t="s">
        <v>7</v>
      </c>
      <c r="D4" t="s">
        <v>23</v>
      </c>
      <c r="E4" t="s">
        <v>24</v>
      </c>
      <c r="F4" t="s">
        <v>22</v>
      </c>
      <c r="I4">
        <v>548</v>
      </c>
      <c r="K4">
        <v>-38360</v>
      </c>
      <c r="L4" t="s">
        <v>15</v>
      </c>
      <c r="N4" t="s">
        <v>25</v>
      </c>
      <c r="P4" t="s">
        <v>8</v>
      </c>
      <c r="Q4" t="s">
        <v>27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K14"/>
  <sheetViews>
    <sheetView topLeftCell="B1" zoomScaleNormal="100" workbookViewId="0">
      <pane xSplit="4" ySplit="4" topLeftCell="F5" activePane="bottomRight" state="frozen"/>
      <selection activeCell="B1" sqref="B1"/>
      <selection pane="topRight" activeCell="F1" sqref="F1"/>
      <selection pane="bottomLeft" activeCell="B6" sqref="B6"/>
      <selection pane="bottomRight" activeCell="G10" sqref="G10"/>
    </sheetView>
  </sheetViews>
  <sheetFormatPr baseColWidth="10" defaultRowHeight="15" outlineLevelRow="1" outlineLevelCol="1" x14ac:dyDescent="0.25"/>
  <cols>
    <col min="1" max="1" width="30.5703125" bestFit="1" customWidth="1"/>
    <col min="2" max="2" width="17.85546875" bestFit="1" customWidth="1"/>
    <col min="3" max="3" width="17.7109375" customWidth="1"/>
    <col min="4" max="4" width="9.42578125" customWidth="1"/>
    <col min="5" max="6" width="18.7109375" customWidth="1"/>
    <col min="7" max="7" width="18.7109375" customWidth="1" outlineLevel="1"/>
    <col min="8" max="8" width="15.5703125" bestFit="1" customWidth="1"/>
    <col min="9" max="9" width="28.5703125" bestFit="1" customWidth="1" outlineLevel="1"/>
    <col min="10" max="10" width="15.5703125" bestFit="1" customWidth="1"/>
    <col min="11" max="11" width="28.5703125" bestFit="1" customWidth="1" outlineLevel="1"/>
    <col min="12" max="12" width="15.5703125" bestFit="1" customWidth="1"/>
    <col min="13" max="13" width="17.42578125" bestFit="1" customWidth="1"/>
    <col min="14" max="14" width="28.5703125" bestFit="1" customWidth="1"/>
  </cols>
  <sheetData>
    <row r="2" spans="1:7" outlineLevel="1" x14ac:dyDescent="0.25">
      <c r="A2" s="4" t="s">
        <v>0</v>
      </c>
      <c r="E2" s="4" t="s">
        <v>1</v>
      </c>
    </row>
    <row r="3" spans="1:7" outlineLevel="1" x14ac:dyDescent="0.25">
      <c r="A3" s="4" t="s">
        <v>2</v>
      </c>
      <c r="B3" s="4" t="s">
        <v>3</v>
      </c>
      <c r="C3" s="4" t="s">
        <v>4</v>
      </c>
      <c r="D3" s="4" t="s">
        <v>5</v>
      </c>
      <c r="E3" t="s">
        <v>26</v>
      </c>
      <c r="F3" t="s">
        <v>27</v>
      </c>
      <c r="G3" t="s">
        <v>6</v>
      </c>
    </row>
    <row r="4" spans="1:7" ht="14.45" x14ac:dyDescent="0.35">
      <c r="A4" t="s">
        <v>7</v>
      </c>
      <c r="B4" t="s">
        <v>23</v>
      </c>
      <c r="C4" t="s">
        <v>8</v>
      </c>
      <c r="D4" t="s">
        <v>25</v>
      </c>
      <c r="E4" s="1">
        <v>-3.05</v>
      </c>
      <c r="F4" s="1">
        <v>-38360</v>
      </c>
      <c r="G4" s="1">
        <v>-2240</v>
      </c>
    </row>
    <row r="5" spans="1:7" ht="14.45" x14ac:dyDescent="0.35">
      <c r="A5" t="s">
        <v>7</v>
      </c>
      <c r="B5" s="2" t="s">
        <v>28</v>
      </c>
      <c r="C5" s="2"/>
      <c r="D5" s="2"/>
      <c r="E5" s="3">
        <v>-3.05</v>
      </c>
      <c r="F5" s="3">
        <v>-38360</v>
      </c>
      <c r="G5" s="3">
        <v>-2240</v>
      </c>
    </row>
    <row r="6" spans="1:7" x14ac:dyDescent="0.25">
      <c r="A6" t="s">
        <v>9</v>
      </c>
      <c r="E6" s="1">
        <v>-3.05</v>
      </c>
      <c r="F6" s="1">
        <v>-38360</v>
      </c>
      <c r="G6" s="1">
        <v>-2240</v>
      </c>
    </row>
    <row r="7" spans="1:7" x14ac:dyDescent="0.25">
      <c r="B7" s="6" t="s">
        <v>31</v>
      </c>
    </row>
    <row r="8" spans="1:7" x14ac:dyDescent="0.25">
      <c r="B8" t="s">
        <v>32</v>
      </c>
    </row>
    <row r="9" spans="1:7" x14ac:dyDescent="0.25">
      <c r="B9" t="s">
        <v>29</v>
      </c>
    </row>
    <row r="14" spans="1:7" x14ac:dyDescent="0.25">
      <c r="B14" s="5" t="s">
        <v>30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"/>
  <sheetViews>
    <sheetView tabSelected="1" workbookViewId="0">
      <selection activeCell="G9" sqref="G9"/>
    </sheetView>
  </sheetViews>
  <sheetFormatPr baseColWidth="10" defaultRowHeight="15" x14ac:dyDescent="0.25"/>
  <cols>
    <col min="1" max="1" width="11" bestFit="1" customWidth="1"/>
    <col min="2" max="2" width="16.140625" bestFit="1" customWidth="1"/>
    <col min="3" max="3" width="17.5703125" bestFit="1" customWidth="1"/>
    <col min="4" max="4" width="9.7109375" bestFit="1" customWidth="1"/>
    <col min="5" max="5" width="15.28515625" bestFit="1" customWidth="1"/>
    <col min="6" max="6" width="11.85546875" bestFit="1" customWidth="1"/>
    <col min="7" max="7" width="19.140625" bestFit="1" customWidth="1"/>
    <col min="8" max="8" width="24.140625" bestFit="1" customWidth="1"/>
    <col min="9" max="9" width="11.85546875" bestFit="1" customWidth="1"/>
    <col min="10" max="10" width="16.140625" bestFit="1" customWidth="1"/>
    <col min="11" max="11" width="17.5703125" bestFit="1" customWidth="1"/>
    <col min="12" max="12" width="9.7109375" bestFit="1" customWidth="1"/>
    <col min="13" max="13" width="15.140625" bestFit="1" customWidth="1"/>
    <col min="14" max="14" width="9.28515625" bestFit="1" customWidth="1"/>
    <col min="15" max="15" width="19" bestFit="1" customWidth="1"/>
    <col min="16" max="16" width="24" bestFit="1" customWidth="1"/>
    <col min="17" max="17" width="9.7109375" bestFit="1" customWidth="1"/>
  </cols>
  <sheetData>
    <row r="1" spans="1:9" x14ac:dyDescent="0.25">
      <c r="A1" s="8" t="s">
        <v>2</v>
      </c>
      <c r="B1" s="8" t="s">
        <v>3</v>
      </c>
      <c r="C1" s="8" t="s">
        <v>5</v>
      </c>
      <c r="D1" s="8" t="s">
        <v>4</v>
      </c>
      <c r="E1" s="8" t="s">
        <v>26</v>
      </c>
      <c r="F1" s="8" t="s">
        <v>27</v>
      </c>
      <c r="G1" s="8" t="s">
        <v>6</v>
      </c>
      <c r="H1" s="8" t="s">
        <v>33</v>
      </c>
      <c r="I1" s="7" t="s">
        <v>34</v>
      </c>
    </row>
    <row r="2" spans="1:9" x14ac:dyDescent="0.25">
      <c r="A2" s="8" t="s">
        <v>7</v>
      </c>
      <c r="B2" s="8" t="s">
        <v>23</v>
      </c>
      <c r="C2" s="8" t="s">
        <v>25</v>
      </c>
      <c r="D2" s="8" t="s">
        <v>8</v>
      </c>
      <c r="E2" s="9">
        <v>-3.05</v>
      </c>
      <c r="F2" s="9">
        <v>-38360</v>
      </c>
      <c r="G2" s="9">
        <v>-2240</v>
      </c>
      <c r="H2" s="9">
        <v>-40600</v>
      </c>
      <c r="I2" s="10">
        <v>-40596.949999999997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D9B4C79-A103-46DA-883E-B6E6F889B06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TCD</vt:lpstr>
      <vt:lpstr>PowerQuery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CA</cp:lastModifiedBy>
  <dcterms:created xsi:type="dcterms:W3CDTF">2020-06-26T12:23:20Z</dcterms:created>
  <dcterms:modified xsi:type="dcterms:W3CDTF">2020-06-26T15:12:02Z</dcterms:modified>
</cp:coreProperties>
</file>