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120" yWindow="105" windowWidth="28515" windowHeight="12600"/>
  </bookViews>
  <sheets>
    <sheet name="Feuil1" sheetId="1" r:id="rId1"/>
    <sheet name="Feuil2" sheetId="2" r:id="rId2"/>
    <sheet name="Feuil3" sheetId="3" r:id="rId3"/>
  </sheets>
  <definedNames>
    <definedName name="Code">Feuil1!$J$29:$K$35</definedName>
    <definedName name="Jours_fériés">T_JF[[2020]:[N°]]</definedName>
  </definedNames>
  <calcPr calcId="145621"/>
</workbook>
</file>

<file path=xl/calcChain.xml><?xml version="1.0" encoding="utf-8"?>
<calcChain xmlns="http://schemas.openxmlformats.org/spreadsheetml/2006/main">
  <c r="B32" i="1" l="1"/>
  <c r="B33" i="1" s="1"/>
  <c r="B50" i="1"/>
  <c r="B48" i="1"/>
  <c r="B47" i="1" s="1"/>
  <c r="B46" i="1"/>
  <c r="B45" i="1" s="1"/>
  <c r="B44" i="1"/>
  <c r="B43" i="1" s="1"/>
  <c r="B42" i="1"/>
  <c r="B41" i="1" s="1"/>
  <c r="B36" i="1"/>
  <c r="B35" i="1"/>
  <c r="B34" i="1" s="1"/>
  <c r="B31" i="1"/>
  <c r="B30" i="1" s="1"/>
  <c r="B51" i="1" l="1"/>
  <c r="B49" i="1"/>
  <c r="B38" i="1"/>
  <c r="B37" i="1" s="1"/>
  <c r="B39" i="1"/>
  <c r="B40" i="1" s="1"/>
  <c r="K37" i="1"/>
  <c r="C15" i="1"/>
  <c r="G59" i="1"/>
  <c r="H58" i="1"/>
  <c r="H57" i="1"/>
  <c r="H56" i="1"/>
  <c r="H55" i="1"/>
  <c r="H54" i="1"/>
  <c r="H50" i="1"/>
  <c r="H49" i="1"/>
  <c r="G47" i="1"/>
  <c r="G46" i="1"/>
  <c r="H46" i="1"/>
  <c r="BJ6" i="1"/>
  <c r="B6" i="1"/>
  <c r="NC15" i="1"/>
  <c r="NB15" i="1"/>
  <c r="NA15" i="1"/>
  <c r="MZ15" i="1"/>
  <c r="MY15" i="1"/>
  <c r="MX15" i="1"/>
  <c r="MW15" i="1"/>
  <c r="MV15" i="1"/>
  <c r="MU15" i="1"/>
  <c r="MT15" i="1"/>
  <c r="MS15" i="1"/>
  <c r="MR15" i="1"/>
  <c r="MQ15" i="1"/>
  <c r="MP15" i="1"/>
  <c r="MO15" i="1"/>
  <c r="MN15" i="1"/>
  <c r="MM15" i="1"/>
  <c r="ML15" i="1"/>
  <c r="MK15" i="1"/>
  <c r="MJ15" i="1"/>
  <c r="MI15" i="1"/>
  <c r="MH15" i="1"/>
  <c r="MG15" i="1"/>
  <c r="MF15" i="1"/>
  <c r="ME15" i="1"/>
  <c r="MD15" i="1"/>
  <c r="MC15" i="1"/>
  <c r="MB15" i="1"/>
  <c r="MA15" i="1"/>
  <c r="LZ15" i="1"/>
  <c r="LY15" i="1"/>
  <c r="LX15" i="1"/>
  <c r="LW15" i="1"/>
  <c r="LV15" i="1"/>
  <c r="LU15" i="1"/>
  <c r="LT15" i="1"/>
  <c r="LS15" i="1"/>
  <c r="LR15" i="1"/>
  <c r="LQ15" i="1"/>
  <c r="LP15" i="1"/>
  <c r="LO15" i="1"/>
  <c r="LN15" i="1"/>
  <c r="LM15" i="1"/>
  <c r="LL15" i="1"/>
  <c r="LK15" i="1"/>
  <c r="LJ15" i="1"/>
  <c r="LI15" i="1"/>
  <c r="LH15" i="1"/>
  <c r="LG15" i="1"/>
  <c r="LF15" i="1"/>
  <c r="LE15" i="1"/>
  <c r="LD15" i="1"/>
  <c r="LC15" i="1"/>
  <c r="LB15" i="1"/>
  <c r="LA15" i="1"/>
  <c r="KZ15" i="1"/>
  <c r="KY15" i="1"/>
  <c r="KX15" i="1"/>
  <c r="KW15" i="1"/>
  <c r="KV15" i="1"/>
  <c r="KU15" i="1"/>
  <c r="KT15" i="1"/>
  <c r="KS15" i="1"/>
  <c r="KR15" i="1"/>
  <c r="KQ15" i="1"/>
  <c r="KP15" i="1"/>
  <c r="KO15" i="1"/>
  <c r="KN15" i="1"/>
  <c r="KM15" i="1"/>
  <c r="KL15" i="1"/>
  <c r="KK15" i="1"/>
  <c r="KJ15" i="1"/>
  <c r="KI15" i="1"/>
  <c r="KH15" i="1"/>
  <c r="KG15" i="1"/>
  <c r="KF15" i="1"/>
  <c r="KE15" i="1"/>
  <c r="KD15" i="1"/>
  <c r="KC15" i="1"/>
  <c r="KB15" i="1"/>
  <c r="KA15" i="1"/>
  <c r="JZ15" i="1"/>
  <c r="JY15" i="1"/>
  <c r="JX15" i="1"/>
  <c r="JW15" i="1"/>
  <c r="JV15" i="1"/>
  <c r="JU15" i="1"/>
  <c r="JT15" i="1"/>
  <c r="JS15" i="1"/>
  <c r="JR15" i="1"/>
  <c r="JQ15" i="1"/>
  <c r="JP15" i="1"/>
  <c r="JO15" i="1"/>
  <c r="JN15" i="1"/>
  <c r="JM15" i="1"/>
  <c r="JL15" i="1"/>
  <c r="JK15" i="1"/>
  <c r="JJ15" i="1"/>
  <c r="JI15" i="1"/>
  <c r="JH15" i="1"/>
  <c r="JG15" i="1"/>
  <c r="JF15" i="1"/>
  <c r="JE15" i="1"/>
  <c r="JD15" i="1"/>
  <c r="JC15" i="1"/>
  <c r="JB15" i="1"/>
  <c r="JA15" i="1"/>
  <c r="IZ15" i="1"/>
  <c r="IY15" i="1"/>
  <c r="IX15" i="1"/>
  <c r="IW15" i="1"/>
  <c r="IV15" i="1"/>
  <c r="IU15" i="1"/>
  <c r="IT15" i="1"/>
  <c r="IS15" i="1"/>
  <c r="IR15" i="1"/>
  <c r="IQ15" i="1"/>
  <c r="IP15" i="1"/>
  <c r="IO15" i="1"/>
  <c r="IN15" i="1"/>
  <c r="IM15" i="1"/>
  <c r="IL15" i="1"/>
  <c r="IK15" i="1"/>
  <c r="IJ15" i="1"/>
  <c r="II15" i="1"/>
  <c r="IH15" i="1"/>
  <c r="IG15" i="1"/>
  <c r="IF15" i="1"/>
  <c r="IE15" i="1"/>
  <c r="ID15" i="1"/>
  <c r="IC15" i="1"/>
  <c r="IB15" i="1"/>
  <c r="IA15" i="1"/>
  <c r="HZ15" i="1"/>
  <c r="HY15" i="1"/>
  <c r="HX15" i="1"/>
  <c r="HW15" i="1"/>
  <c r="HV15" i="1"/>
  <c r="HU15" i="1"/>
  <c r="HT15" i="1"/>
  <c r="HS15" i="1"/>
  <c r="HR15" i="1"/>
  <c r="HQ15" i="1"/>
  <c r="HP15" i="1"/>
  <c r="HO15" i="1"/>
  <c r="HN15" i="1"/>
  <c r="HM15" i="1"/>
  <c r="HL15" i="1"/>
  <c r="HK15" i="1"/>
  <c r="HJ15" i="1"/>
  <c r="HI15" i="1"/>
  <c r="HH15" i="1"/>
  <c r="HG15" i="1"/>
  <c r="HF15" i="1"/>
  <c r="HE15" i="1"/>
  <c r="HD15" i="1"/>
  <c r="HC15" i="1"/>
  <c r="HB15" i="1"/>
  <c r="HA15" i="1"/>
  <c r="GZ15" i="1"/>
  <c r="GY15" i="1"/>
  <c r="GX15" i="1"/>
  <c r="GW15" i="1"/>
  <c r="GV15" i="1"/>
  <c r="GU15" i="1"/>
  <c r="GT15" i="1"/>
  <c r="GS15" i="1"/>
  <c r="GR15" i="1"/>
  <c r="GQ15" i="1"/>
  <c r="GP15" i="1"/>
  <c r="GO15" i="1"/>
  <c r="GN15" i="1"/>
  <c r="GM15" i="1"/>
  <c r="GL15" i="1"/>
  <c r="GK15" i="1"/>
  <c r="GJ15" i="1"/>
  <c r="GI15" i="1"/>
  <c r="GH15" i="1"/>
  <c r="GG15" i="1"/>
  <c r="GF15" i="1"/>
  <c r="GE15" i="1"/>
  <c r="GD15" i="1"/>
  <c r="GC15" i="1"/>
  <c r="GB15" i="1"/>
  <c r="GA15" i="1"/>
  <c r="FZ15" i="1"/>
  <c r="FY15" i="1"/>
  <c r="FX15" i="1"/>
  <c r="FW15" i="1"/>
  <c r="FV15" i="1"/>
  <c r="FU15" i="1"/>
  <c r="FT15" i="1"/>
  <c r="FS15" i="1"/>
  <c r="FR15" i="1"/>
  <c r="FQ15" i="1"/>
  <c r="FP15" i="1"/>
  <c r="FO15" i="1"/>
  <c r="FN15" i="1"/>
  <c r="FM15" i="1"/>
  <c r="FL15" i="1"/>
  <c r="FK15" i="1"/>
  <c r="FJ15" i="1"/>
  <c r="FI15" i="1"/>
  <c r="FH15" i="1"/>
  <c r="FG15" i="1"/>
  <c r="FF15" i="1"/>
  <c r="FE15" i="1"/>
  <c r="FD15" i="1"/>
  <c r="FC15" i="1"/>
  <c r="FB15" i="1"/>
  <c r="FA15" i="1"/>
  <c r="EZ15" i="1"/>
  <c r="EY15" i="1"/>
  <c r="EX15" i="1"/>
  <c r="EW15" i="1"/>
  <c r="EV15" i="1"/>
  <c r="EU15" i="1"/>
  <c r="ET15" i="1"/>
  <c r="ES15" i="1"/>
  <c r="ER15" i="1"/>
  <c r="EQ15" i="1"/>
  <c r="EP15" i="1"/>
  <c r="EO15" i="1"/>
  <c r="EN15" i="1"/>
  <c r="EM15" i="1"/>
  <c r="EL15" i="1"/>
  <c r="EK15" i="1"/>
  <c r="EJ15" i="1"/>
  <c r="EI15" i="1"/>
  <c r="EH15" i="1"/>
  <c r="EG15" i="1"/>
  <c r="EF15" i="1"/>
  <c r="EE15" i="1"/>
  <c r="ED15" i="1"/>
  <c r="EC15" i="1"/>
  <c r="EB15" i="1"/>
  <c r="EA15" i="1"/>
  <c r="DZ15" i="1"/>
  <c r="DY15" i="1"/>
  <c r="DX15" i="1"/>
  <c r="DW15" i="1"/>
  <c r="DV15" i="1"/>
  <c r="DU15" i="1"/>
  <c r="DT15" i="1"/>
  <c r="DS15" i="1"/>
  <c r="DR15" i="1"/>
  <c r="DQ15" i="1"/>
  <c r="DP15" i="1"/>
  <c r="DO15" i="1"/>
  <c r="DN15" i="1"/>
  <c r="DM15" i="1"/>
  <c r="DL15" i="1"/>
  <c r="DK15" i="1"/>
  <c r="DJ15" i="1"/>
  <c r="DI15" i="1"/>
  <c r="DH15" i="1"/>
  <c r="DG15" i="1"/>
  <c r="DF15" i="1"/>
  <c r="DE15" i="1"/>
  <c r="DD15" i="1"/>
  <c r="DC15" i="1"/>
  <c r="DB15" i="1"/>
  <c r="DA15" i="1"/>
  <c r="CZ15" i="1"/>
  <c r="CY15" i="1"/>
  <c r="CX15" i="1"/>
  <c r="CW15" i="1"/>
  <c r="CV15" i="1"/>
  <c r="CU15" i="1"/>
  <c r="CT15" i="1"/>
  <c r="CS15" i="1"/>
  <c r="CR15" i="1"/>
  <c r="CQ15" i="1"/>
  <c r="CP15" i="1"/>
  <c r="CO15" i="1"/>
  <c r="CN15" i="1"/>
  <c r="CM15" i="1"/>
  <c r="CL15" i="1"/>
  <c r="CK15" i="1"/>
  <c r="CJ15" i="1"/>
  <c r="CI15" i="1"/>
  <c r="CH15" i="1"/>
  <c r="CG15" i="1"/>
  <c r="CF15" i="1"/>
  <c r="CE15" i="1"/>
  <c r="CD15" i="1"/>
  <c r="CC15" i="1"/>
  <c r="CB15" i="1"/>
  <c r="CA15" i="1"/>
  <c r="BZ15" i="1"/>
  <c r="BY15" i="1"/>
  <c r="BX15" i="1"/>
  <c r="BW15" i="1"/>
  <c r="BV15" i="1"/>
  <c r="BU15" i="1"/>
  <c r="BT15" i="1"/>
  <c r="BS15" i="1"/>
  <c r="BR15" i="1"/>
  <c r="BQ15" i="1"/>
  <c r="BP15" i="1"/>
  <c r="BO15" i="1"/>
  <c r="BN15" i="1"/>
  <c r="BM15" i="1"/>
  <c r="BL15" i="1"/>
  <c r="BK15" i="1"/>
  <c r="BJ15" i="1"/>
  <c r="BI15" i="1"/>
  <c r="BH15" i="1"/>
  <c r="BG15" i="1"/>
  <c r="BF15" i="1"/>
  <c r="BE15" i="1"/>
  <c r="BD15" i="1"/>
  <c r="BC15" i="1"/>
  <c r="BB15" i="1"/>
  <c r="BA15" i="1"/>
  <c r="AZ15" i="1"/>
  <c r="AY15" i="1"/>
  <c r="AX15" i="1"/>
  <c r="AW15" i="1"/>
  <c r="AV15" i="1"/>
  <c r="AU15" i="1"/>
  <c r="AT15" i="1"/>
  <c r="AS15" i="1"/>
  <c r="AR15" i="1"/>
  <c r="AQ15" i="1"/>
  <c r="AP15" i="1"/>
  <c r="AO15" i="1"/>
  <c r="AN15" i="1"/>
  <c r="AM15" i="1"/>
  <c r="AL15" i="1"/>
  <c r="AK15" i="1"/>
  <c r="AJ15" i="1"/>
  <c r="AI15" i="1"/>
  <c r="AH15" i="1"/>
  <c r="AG15" i="1"/>
  <c r="AF15" i="1"/>
  <c r="AE15" i="1"/>
  <c r="AD15" i="1"/>
  <c r="AC15" i="1"/>
  <c r="AB15" i="1"/>
  <c r="AA15" i="1"/>
  <c r="Z15" i="1"/>
  <c r="Y15" i="1"/>
  <c r="X15" i="1"/>
  <c r="W15" i="1"/>
  <c r="V15" i="1"/>
  <c r="U15" i="1"/>
  <c r="T15" i="1"/>
  <c r="S15" i="1"/>
  <c r="R15" i="1"/>
  <c r="Q15" i="1"/>
  <c r="P15" i="1"/>
  <c r="O15" i="1"/>
  <c r="N15" i="1"/>
  <c r="M15" i="1"/>
  <c r="L15" i="1"/>
  <c r="K15" i="1"/>
  <c r="J15" i="1"/>
  <c r="I15" i="1"/>
  <c r="H15" i="1"/>
  <c r="G15" i="1"/>
  <c r="F15" i="1"/>
  <c r="E15" i="1"/>
  <c r="D15" i="1"/>
  <c r="B15" i="1"/>
  <c r="B7" i="1" l="1"/>
  <c r="B14" i="1"/>
  <c r="B16" i="1" s="1"/>
  <c r="C6" i="1"/>
  <c r="C5" i="1" s="1"/>
  <c r="C13" i="1" s="1"/>
  <c r="BK14" i="1"/>
  <c r="BK16" i="1" s="1"/>
  <c r="BJ14" i="1"/>
  <c r="BJ16" i="1" s="1"/>
  <c r="BJ5" i="1"/>
  <c r="B23" i="1"/>
  <c r="C23" i="1"/>
  <c r="BJ23" i="1"/>
  <c r="BK6" i="1"/>
  <c r="B5" i="1"/>
  <c r="B13" i="1" s="1"/>
  <c r="D6" i="1"/>
  <c r="D14" i="1" s="1"/>
  <c r="D16" i="1" s="1"/>
  <c r="C11" i="1"/>
  <c r="E6" i="1"/>
  <c r="E14" i="1" s="1"/>
  <c r="E16" i="1" s="1"/>
  <c r="C7" i="1"/>
  <c r="BJ7" i="1"/>
  <c r="C14" i="1" l="1"/>
  <c r="C16" i="1" s="1"/>
  <c r="B19" i="1"/>
  <c r="BJ19" i="1"/>
  <c r="BJ17" i="1"/>
  <c r="BJ18" i="1"/>
  <c r="BJ13" i="1"/>
  <c r="BJ21" i="1" s="1"/>
  <c r="BJ11" i="1"/>
  <c r="C22" i="1"/>
  <c r="C20" i="1"/>
  <c r="B18" i="1"/>
  <c r="B17" i="1"/>
  <c r="B11" i="1"/>
  <c r="C18" i="1"/>
  <c r="C19" i="1"/>
  <c r="C21" i="1"/>
  <c r="C17" i="1"/>
  <c r="B22" i="1"/>
  <c r="B21" i="1"/>
  <c r="B20" i="1"/>
  <c r="D5" i="1"/>
  <c r="D23" i="1"/>
  <c r="D7" i="1"/>
  <c r="BK7" i="1"/>
  <c r="BK5" i="1"/>
  <c r="BK11" i="1" s="1"/>
  <c r="BK23" i="1"/>
  <c r="E23" i="1"/>
  <c r="BL6" i="1"/>
  <c r="BL14" i="1" s="1"/>
  <c r="BL16" i="1" s="1"/>
  <c r="E7" i="1"/>
  <c r="E5" i="1"/>
  <c r="F6" i="1"/>
  <c r="F14" i="1" s="1"/>
  <c r="F16" i="1" s="1"/>
  <c r="BM6" i="1"/>
  <c r="BM14" i="1" s="1"/>
  <c r="BM16" i="1" s="1"/>
  <c r="BL5" i="1"/>
  <c r="BL7" i="1"/>
  <c r="BK18" i="1" l="1"/>
  <c r="BK19" i="1"/>
  <c r="BK17" i="1"/>
  <c r="BK13" i="1"/>
  <c r="BK21" i="1" s="1"/>
  <c r="BJ20" i="1"/>
  <c r="BJ22" i="1"/>
  <c r="D18" i="1"/>
  <c r="D17" i="1"/>
  <c r="D19" i="1"/>
  <c r="D13" i="1"/>
  <c r="D21" i="1" s="1"/>
  <c r="BL18" i="1"/>
  <c r="BL19" i="1"/>
  <c r="BL17" i="1"/>
  <c r="BL13" i="1"/>
  <c r="BL21" i="1" s="1"/>
  <c r="E19" i="1"/>
  <c r="E18" i="1"/>
  <c r="E17" i="1"/>
  <c r="E13" i="1"/>
  <c r="BL23" i="1"/>
  <c r="D11" i="1"/>
  <c r="BM23" i="1"/>
  <c r="F23" i="1"/>
  <c r="BM7" i="1"/>
  <c r="BM5" i="1"/>
  <c r="BN6" i="1"/>
  <c r="BN14" i="1" s="1"/>
  <c r="BN16" i="1" s="1"/>
  <c r="E11" i="1"/>
  <c r="F7" i="1"/>
  <c r="G6" i="1"/>
  <c r="G14" i="1" s="1"/>
  <c r="G16" i="1" s="1"/>
  <c r="F5" i="1"/>
  <c r="BL11" i="1"/>
  <c r="D22" i="1" l="1"/>
  <c r="D20" i="1"/>
  <c r="BM18" i="1"/>
  <c r="BM17" i="1"/>
  <c r="BM19" i="1"/>
  <c r="BM13" i="1"/>
  <c r="F19" i="1"/>
  <c r="F18" i="1"/>
  <c r="F17" i="1"/>
  <c r="F13" i="1"/>
  <c r="F21" i="1" s="1"/>
  <c r="BK22" i="1"/>
  <c r="BK20" i="1"/>
  <c r="BL20" i="1"/>
  <c r="BL22" i="1"/>
  <c r="E22" i="1"/>
  <c r="E20" i="1"/>
  <c r="E21" i="1"/>
  <c r="BN23" i="1"/>
  <c r="G23" i="1"/>
  <c r="F11" i="1"/>
  <c r="BO6" i="1"/>
  <c r="BO14" i="1" s="1"/>
  <c r="BO16" i="1" s="1"/>
  <c r="BN5" i="1"/>
  <c r="BN7" i="1"/>
  <c r="G7" i="1"/>
  <c r="H6" i="1"/>
  <c r="H14" i="1" s="1"/>
  <c r="H16" i="1" s="1"/>
  <c r="G5" i="1"/>
  <c r="BM11" i="1"/>
  <c r="G19" i="1" l="1"/>
  <c r="G18" i="1"/>
  <c r="G17" i="1"/>
  <c r="G13" i="1"/>
  <c r="G21" i="1" s="1"/>
  <c r="BM20" i="1"/>
  <c r="BM22" i="1"/>
  <c r="F20" i="1"/>
  <c r="F22" i="1"/>
  <c r="BN19" i="1"/>
  <c r="BN17" i="1"/>
  <c r="BN18" i="1"/>
  <c r="BN13" i="1"/>
  <c r="BM21" i="1"/>
  <c r="H23" i="1"/>
  <c r="BO23" i="1"/>
  <c r="G11" i="1"/>
  <c r="BN11" i="1"/>
  <c r="BO7" i="1"/>
  <c r="BO5" i="1"/>
  <c r="BP6" i="1"/>
  <c r="BP14" i="1" s="1"/>
  <c r="BP16" i="1" s="1"/>
  <c r="I6" i="1"/>
  <c r="I14" i="1" s="1"/>
  <c r="I16" i="1" s="1"/>
  <c r="H5" i="1"/>
  <c r="H7" i="1"/>
  <c r="BO18" i="1" l="1"/>
  <c r="BO19" i="1"/>
  <c r="BO17" i="1"/>
  <c r="BO13" i="1"/>
  <c r="BO21" i="1" s="1"/>
  <c r="G20" i="1"/>
  <c r="G22" i="1"/>
  <c r="H19" i="1"/>
  <c r="H18" i="1"/>
  <c r="H17" i="1"/>
  <c r="H13" i="1"/>
  <c r="H21" i="1" s="1"/>
  <c r="BN22" i="1"/>
  <c r="BN20" i="1"/>
  <c r="BN21" i="1"/>
  <c r="I23" i="1"/>
  <c r="BP23" i="1"/>
  <c r="BO11" i="1"/>
  <c r="I7" i="1"/>
  <c r="I5" i="1"/>
  <c r="J6" i="1"/>
  <c r="J14" i="1" s="1"/>
  <c r="J16" i="1" s="1"/>
  <c r="BQ6" i="1"/>
  <c r="BQ14" i="1" s="1"/>
  <c r="BQ16" i="1" s="1"/>
  <c r="BP7" i="1"/>
  <c r="BP5" i="1"/>
  <c r="H11" i="1"/>
  <c r="I19" i="1" l="1"/>
  <c r="I18" i="1"/>
  <c r="I17" i="1"/>
  <c r="I13" i="1"/>
  <c r="H20" i="1"/>
  <c r="H22" i="1"/>
  <c r="BO22" i="1"/>
  <c r="BO20" i="1"/>
  <c r="BP18" i="1"/>
  <c r="BP19" i="1"/>
  <c r="BP17" i="1"/>
  <c r="BP13" i="1"/>
  <c r="BP21" i="1" s="1"/>
  <c r="BQ23" i="1"/>
  <c r="J23" i="1"/>
  <c r="BQ7" i="1"/>
  <c r="BQ5" i="1"/>
  <c r="BR6" i="1"/>
  <c r="BR14" i="1" s="1"/>
  <c r="BR16" i="1" s="1"/>
  <c r="J5" i="1"/>
  <c r="J7" i="1"/>
  <c r="K6" i="1"/>
  <c r="K14" i="1" s="1"/>
  <c r="K16" i="1" s="1"/>
  <c r="I11" i="1"/>
  <c r="BP11" i="1"/>
  <c r="BQ19" i="1" l="1"/>
  <c r="BQ17" i="1"/>
  <c r="BQ18" i="1"/>
  <c r="BQ13" i="1"/>
  <c r="BQ21" i="1" s="1"/>
  <c r="I22" i="1"/>
  <c r="I20" i="1"/>
  <c r="J18" i="1"/>
  <c r="J19" i="1"/>
  <c r="J17" i="1"/>
  <c r="J13" i="1"/>
  <c r="BP20" i="1"/>
  <c r="BP22" i="1"/>
  <c r="I21" i="1"/>
  <c r="K23" i="1"/>
  <c r="BR23" i="1"/>
  <c r="K7" i="1"/>
  <c r="L6" i="1"/>
  <c r="L14" i="1" s="1"/>
  <c r="L16" i="1" s="1"/>
  <c r="K5" i="1"/>
  <c r="J11" i="1"/>
  <c r="BR7" i="1"/>
  <c r="BS6" i="1"/>
  <c r="BS14" i="1" s="1"/>
  <c r="BS16" i="1" s="1"/>
  <c r="BR5" i="1"/>
  <c r="BQ11" i="1"/>
  <c r="K18" i="1" l="1"/>
  <c r="K19" i="1"/>
  <c r="K17" i="1"/>
  <c r="K13" i="1"/>
  <c r="BR19" i="1"/>
  <c r="BR18" i="1"/>
  <c r="BR17" i="1"/>
  <c r="BR13" i="1"/>
  <c r="J22" i="1"/>
  <c r="J20" i="1"/>
  <c r="BQ20" i="1"/>
  <c r="BQ22" i="1"/>
  <c r="J21" i="1"/>
  <c r="L23" i="1"/>
  <c r="BS23" i="1"/>
  <c r="BR11" i="1"/>
  <c r="BS7" i="1"/>
  <c r="BT6" i="1"/>
  <c r="BT14" i="1" s="1"/>
  <c r="BT16" i="1" s="1"/>
  <c r="BS5" i="1"/>
  <c r="K11" i="1"/>
  <c r="M6" i="1"/>
  <c r="M14" i="1" s="1"/>
  <c r="M16" i="1" s="1"/>
  <c r="L7" i="1"/>
  <c r="L5" i="1"/>
  <c r="K22" i="1" l="1"/>
  <c r="K20" i="1"/>
  <c r="K21" i="1"/>
  <c r="BR20" i="1"/>
  <c r="BR22" i="1"/>
  <c r="L18" i="1"/>
  <c r="L19" i="1"/>
  <c r="L17" i="1"/>
  <c r="L13" i="1"/>
  <c r="BS19" i="1"/>
  <c r="BS17" i="1"/>
  <c r="BS18" i="1"/>
  <c r="BS13" i="1"/>
  <c r="BS21" i="1" s="1"/>
  <c r="BR21" i="1"/>
  <c r="M23" i="1"/>
  <c r="BT23" i="1"/>
  <c r="L11" i="1"/>
  <c r="BS11" i="1"/>
  <c r="BU6" i="1"/>
  <c r="BU14" i="1" s="1"/>
  <c r="BU16" i="1" s="1"/>
  <c r="BT5" i="1"/>
  <c r="BT7" i="1"/>
  <c r="M7" i="1"/>
  <c r="N6" i="1"/>
  <c r="N14" i="1" s="1"/>
  <c r="N16" i="1" s="1"/>
  <c r="M5" i="1"/>
  <c r="BT19" i="1" l="1"/>
  <c r="BT18" i="1"/>
  <c r="BT17" i="1"/>
  <c r="BT13" i="1"/>
  <c r="L20" i="1"/>
  <c r="L22" i="1"/>
  <c r="M19" i="1"/>
  <c r="M17" i="1"/>
  <c r="M18" i="1"/>
  <c r="M13" i="1"/>
  <c r="M21" i="1" s="1"/>
  <c r="BS20" i="1"/>
  <c r="BS22" i="1"/>
  <c r="L21" i="1"/>
  <c r="N23" i="1"/>
  <c r="BU23" i="1"/>
  <c r="BT11" i="1"/>
  <c r="M11" i="1"/>
  <c r="BU7" i="1"/>
  <c r="BU5" i="1"/>
  <c r="BV6" i="1"/>
  <c r="BV14" i="1" s="1"/>
  <c r="BV16" i="1" s="1"/>
  <c r="N7" i="1"/>
  <c r="N5" i="1"/>
  <c r="O6" i="1"/>
  <c r="O14" i="1" s="1"/>
  <c r="O16" i="1" s="1"/>
  <c r="M20" i="1" l="1"/>
  <c r="M22" i="1"/>
  <c r="BT20" i="1"/>
  <c r="BT22" i="1"/>
  <c r="BT21" i="1"/>
  <c r="BU18" i="1"/>
  <c r="BU19" i="1"/>
  <c r="BU17" i="1"/>
  <c r="BU13" i="1"/>
  <c r="N19" i="1"/>
  <c r="N17" i="1"/>
  <c r="N18" i="1"/>
  <c r="N13" i="1"/>
  <c r="N21" i="1" s="1"/>
  <c r="O23" i="1"/>
  <c r="BV23" i="1"/>
  <c r="N11" i="1"/>
  <c r="BU11" i="1"/>
  <c r="O7" i="1"/>
  <c r="P6" i="1"/>
  <c r="P14" i="1" s="1"/>
  <c r="P16" i="1" s="1"/>
  <c r="O5" i="1"/>
  <c r="BV5" i="1"/>
  <c r="BV7" i="1"/>
  <c r="BW6" i="1"/>
  <c r="BW14" i="1" s="1"/>
  <c r="BW16" i="1" s="1"/>
  <c r="O19" i="1" l="1"/>
  <c r="O18" i="1"/>
  <c r="O17" i="1"/>
  <c r="O13" i="1"/>
  <c r="BU22" i="1"/>
  <c r="BU20" i="1"/>
  <c r="BV18" i="1"/>
  <c r="BV17" i="1"/>
  <c r="BV19" i="1"/>
  <c r="BV13" i="1"/>
  <c r="N20" i="1"/>
  <c r="N22" i="1"/>
  <c r="BU21" i="1"/>
  <c r="BW23" i="1"/>
  <c r="P23" i="1"/>
  <c r="BV11" i="1"/>
  <c r="BW7" i="1"/>
  <c r="BX6" i="1"/>
  <c r="BX14" i="1" s="1"/>
  <c r="BX16" i="1" s="1"/>
  <c r="BW5" i="1"/>
  <c r="O11" i="1"/>
  <c r="Q6" i="1"/>
  <c r="Q14" i="1" s="1"/>
  <c r="Q16" i="1" s="1"/>
  <c r="P5" i="1"/>
  <c r="P7" i="1"/>
  <c r="BV22" i="1" l="1"/>
  <c r="BV20" i="1"/>
  <c r="O20" i="1"/>
  <c r="O22" i="1"/>
  <c r="P18" i="1"/>
  <c r="P17" i="1"/>
  <c r="P19" i="1"/>
  <c r="P13" i="1"/>
  <c r="BW18" i="1"/>
  <c r="BW17" i="1"/>
  <c r="BW19" i="1"/>
  <c r="BW13" i="1"/>
  <c r="BV21" i="1"/>
  <c r="O21" i="1"/>
  <c r="Q23" i="1"/>
  <c r="BX23" i="1"/>
  <c r="Q7" i="1"/>
  <c r="Q5" i="1"/>
  <c r="R6" i="1"/>
  <c r="R14" i="1" s="1"/>
  <c r="R16" i="1" s="1"/>
  <c r="BW11" i="1"/>
  <c r="P11" i="1"/>
  <c r="BY6" i="1"/>
  <c r="BY14" i="1" s="1"/>
  <c r="BY16" i="1" s="1"/>
  <c r="BX7" i="1"/>
  <c r="BX5" i="1"/>
  <c r="Q19" i="1" l="1"/>
  <c r="Q18" i="1"/>
  <c r="Q17" i="1"/>
  <c r="Q13" i="1"/>
  <c r="BW22" i="1"/>
  <c r="BW20" i="1"/>
  <c r="BX18" i="1"/>
  <c r="BX17" i="1"/>
  <c r="BX19" i="1"/>
  <c r="BX13" i="1"/>
  <c r="BX21" i="1" s="1"/>
  <c r="P20" i="1"/>
  <c r="P22" i="1"/>
  <c r="BW21" i="1"/>
  <c r="P21" i="1"/>
  <c r="BY23" i="1"/>
  <c r="R23" i="1"/>
  <c r="BY7" i="1"/>
  <c r="BZ6" i="1"/>
  <c r="BZ14" i="1" s="1"/>
  <c r="BZ16" i="1" s="1"/>
  <c r="BY5" i="1"/>
  <c r="BX11" i="1"/>
  <c r="S6" i="1"/>
  <c r="S14" i="1" s="1"/>
  <c r="S16" i="1" s="1"/>
  <c r="R5" i="1"/>
  <c r="R7" i="1"/>
  <c r="Q11" i="1"/>
  <c r="Q20" i="1" l="1"/>
  <c r="Q22" i="1"/>
  <c r="BY19" i="1"/>
  <c r="BY17" i="1"/>
  <c r="BY18" i="1"/>
  <c r="BY13" i="1"/>
  <c r="R18" i="1"/>
  <c r="R19" i="1"/>
  <c r="R17" i="1"/>
  <c r="R13" i="1"/>
  <c r="R21" i="1" s="1"/>
  <c r="BX20" i="1"/>
  <c r="BX22" i="1"/>
  <c r="Q21" i="1"/>
  <c r="S23" i="1"/>
  <c r="BZ23" i="1"/>
  <c r="S7" i="1"/>
  <c r="S5" i="1"/>
  <c r="T6" i="1"/>
  <c r="T14" i="1" s="1"/>
  <c r="T16" i="1" s="1"/>
  <c r="BY11" i="1"/>
  <c r="R11" i="1"/>
  <c r="BZ7" i="1"/>
  <c r="CA6" i="1"/>
  <c r="CA14" i="1" s="1"/>
  <c r="CA16" i="1" s="1"/>
  <c r="BZ5" i="1"/>
  <c r="S18" i="1" l="1"/>
  <c r="S19" i="1"/>
  <c r="S17" i="1"/>
  <c r="S13" i="1"/>
  <c r="S21" i="1" s="1"/>
  <c r="BY20" i="1"/>
  <c r="BY22" i="1"/>
  <c r="BZ19" i="1"/>
  <c r="BZ18" i="1"/>
  <c r="BZ17" i="1"/>
  <c r="BZ13" i="1"/>
  <c r="BZ21" i="1" s="1"/>
  <c r="BY21" i="1"/>
  <c r="R20" i="1"/>
  <c r="R22" i="1"/>
  <c r="CA23" i="1"/>
  <c r="T23" i="1"/>
  <c r="BZ11" i="1"/>
  <c r="CA7" i="1"/>
  <c r="CB6" i="1"/>
  <c r="CB14" i="1" s="1"/>
  <c r="CB16" i="1" s="1"/>
  <c r="CA5" i="1"/>
  <c r="U6" i="1"/>
  <c r="U14" i="1" s="1"/>
  <c r="U16" i="1" s="1"/>
  <c r="T7" i="1"/>
  <c r="T5" i="1"/>
  <c r="S11" i="1"/>
  <c r="BZ20" i="1" l="1"/>
  <c r="BZ22" i="1"/>
  <c r="S20" i="1"/>
  <c r="S22" i="1"/>
  <c r="CA18" i="1"/>
  <c r="CA17" i="1"/>
  <c r="CA19" i="1"/>
  <c r="CA13" i="1"/>
  <c r="CA21" i="1" s="1"/>
  <c r="T18" i="1"/>
  <c r="T17" i="1"/>
  <c r="T19" i="1"/>
  <c r="T13" i="1"/>
  <c r="U23" i="1"/>
  <c r="CB23" i="1"/>
  <c r="T11" i="1"/>
  <c r="CA11" i="1"/>
  <c r="U7" i="1"/>
  <c r="U5" i="1"/>
  <c r="V6" i="1"/>
  <c r="V14" i="1" s="1"/>
  <c r="V16" i="1" s="1"/>
  <c r="CC6" i="1"/>
  <c r="CC14" i="1" s="1"/>
  <c r="CC16" i="1" s="1"/>
  <c r="CB5" i="1"/>
  <c r="CB7" i="1"/>
  <c r="U19" i="1" l="1"/>
  <c r="U17" i="1"/>
  <c r="U18" i="1"/>
  <c r="U13" i="1"/>
  <c r="U21" i="1" s="1"/>
  <c r="T20" i="1"/>
  <c r="T22" i="1"/>
  <c r="T21" i="1"/>
  <c r="CA20" i="1"/>
  <c r="CA22" i="1"/>
  <c r="CB18" i="1"/>
  <c r="CB17" i="1"/>
  <c r="CB19" i="1"/>
  <c r="CB13" i="1"/>
  <c r="CB21" i="1" s="1"/>
  <c r="CC23" i="1"/>
  <c r="V23" i="1"/>
  <c r="U11" i="1"/>
  <c r="CB11" i="1"/>
  <c r="CC7" i="1"/>
  <c r="CC5" i="1"/>
  <c r="CD6" i="1"/>
  <c r="CD14" i="1" s="1"/>
  <c r="CD16" i="1" s="1"/>
  <c r="V7" i="1"/>
  <c r="W6" i="1"/>
  <c r="W14" i="1" s="1"/>
  <c r="W16" i="1" s="1"/>
  <c r="V5" i="1"/>
  <c r="U20" i="1" l="1"/>
  <c r="U22" i="1"/>
  <c r="V19" i="1"/>
  <c r="V17" i="1"/>
  <c r="V18" i="1"/>
  <c r="V13" i="1"/>
  <c r="V21" i="1" s="1"/>
  <c r="CC19" i="1"/>
  <c r="CC18" i="1"/>
  <c r="CC17" i="1"/>
  <c r="CC13" i="1"/>
  <c r="CB20" i="1"/>
  <c r="CB22" i="1"/>
  <c r="W23" i="1"/>
  <c r="CD23" i="1"/>
  <c r="CE6" i="1"/>
  <c r="CE14" i="1" s="1"/>
  <c r="CE16" i="1" s="1"/>
  <c r="CD5" i="1"/>
  <c r="CD7" i="1"/>
  <c r="V11" i="1"/>
  <c r="W7" i="1"/>
  <c r="X6" i="1"/>
  <c r="X14" i="1" s="1"/>
  <c r="X16" i="1" s="1"/>
  <c r="W5" i="1"/>
  <c r="CC11" i="1"/>
  <c r="CC20" i="1" l="1"/>
  <c r="CC22" i="1"/>
  <c r="CC21" i="1"/>
  <c r="V20" i="1"/>
  <c r="V22" i="1"/>
  <c r="CD19" i="1"/>
  <c r="CD18" i="1"/>
  <c r="CD17" i="1"/>
  <c r="CD13" i="1"/>
  <c r="W18" i="1"/>
  <c r="W19" i="1"/>
  <c r="W17" i="1"/>
  <c r="W13" i="1"/>
  <c r="W21" i="1" s="1"/>
  <c r="CE23" i="1"/>
  <c r="X23" i="1"/>
  <c r="CE7" i="1"/>
  <c r="CE5" i="1"/>
  <c r="CF6" i="1"/>
  <c r="CF14" i="1" s="1"/>
  <c r="CF16" i="1" s="1"/>
  <c r="W11" i="1"/>
  <c r="Y6" i="1"/>
  <c r="Y14" i="1" s="1"/>
  <c r="Y16" i="1" s="1"/>
  <c r="X5" i="1"/>
  <c r="X7" i="1"/>
  <c r="CD11" i="1"/>
  <c r="CD22" i="1" l="1"/>
  <c r="CD20" i="1"/>
  <c r="CD21" i="1"/>
  <c r="CE18" i="1"/>
  <c r="CE19" i="1"/>
  <c r="CE17" i="1"/>
  <c r="CE13" i="1"/>
  <c r="CE21" i="1" s="1"/>
  <c r="X18" i="1"/>
  <c r="X19" i="1"/>
  <c r="X17" i="1"/>
  <c r="X13" i="1"/>
  <c r="W20" i="1"/>
  <c r="W22" i="1"/>
  <c r="Y23" i="1"/>
  <c r="CF23" i="1"/>
  <c r="Y7" i="1"/>
  <c r="Y5" i="1"/>
  <c r="Z6" i="1"/>
  <c r="Z14" i="1" s="1"/>
  <c r="Z16" i="1" s="1"/>
  <c r="CG6" i="1"/>
  <c r="CG14" i="1" s="1"/>
  <c r="CG16" i="1" s="1"/>
  <c r="CF7" i="1"/>
  <c r="CF5" i="1"/>
  <c r="X11" i="1"/>
  <c r="CE11" i="1"/>
  <c r="Y18" i="1" l="1"/>
  <c r="Y17" i="1"/>
  <c r="Y19" i="1"/>
  <c r="Y13" i="1"/>
  <c r="X20" i="1"/>
  <c r="X22" i="1"/>
  <c r="X21" i="1"/>
  <c r="CF18" i="1"/>
  <c r="CF19" i="1"/>
  <c r="CF17" i="1"/>
  <c r="CF13" i="1"/>
  <c r="CF21" i="1" s="1"/>
  <c r="CE22" i="1"/>
  <c r="CE20" i="1"/>
  <c r="CG23" i="1"/>
  <c r="Z23" i="1"/>
  <c r="CG7" i="1"/>
  <c r="CG5" i="1"/>
  <c r="CH6" i="1"/>
  <c r="CH14" i="1" s="1"/>
  <c r="CH16" i="1" s="1"/>
  <c r="Y11" i="1"/>
  <c r="CF11" i="1"/>
  <c r="Z5" i="1"/>
  <c r="Z7" i="1"/>
  <c r="AA6" i="1"/>
  <c r="AA14" i="1" s="1"/>
  <c r="AA16" i="1" s="1"/>
  <c r="CF20" i="1" l="1"/>
  <c r="CF22" i="1"/>
  <c r="Y20" i="1"/>
  <c r="Y22" i="1"/>
  <c r="Y21" i="1"/>
  <c r="CG19" i="1"/>
  <c r="CG18" i="1"/>
  <c r="CG17" i="1"/>
  <c r="CG13" i="1"/>
  <c r="CG21" i="1" s="1"/>
  <c r="Z18" i="1"/>
  <c r="Z17" i="1"/>
  <c r="Z19" i="1"/>
  <c r="Z13" i="1"/>
  <c r="Z21" i="1" s="1"/>
  <c r="AA23" i="1"/>
  <c r="CH23" i="1"/>
  <c r="Z11" i="1"/>
  <c r="AA7" i="1"/>
  <c r="AB6" i="1"/>
  <c r="AB14" i="1" s="1"/>
  <c r="AB16" i="1" s="1"/>
  <c r="AA5" i="1"/>
  <c r="CH7" i="1"/>
  <c r="CI6" i="1"/>
  <c r="CI14" i="1" s="1"/>
  <c r="CI16" i="1" s="1"/>
  <c r="CH5" i="1"/>
  <c r="CG11" i="1"/>
  <c r="CH19" i="1" l="1"/>
  <c r="CH18" i="1"/>
  <c r="CH17" i="1"/>
  <c r="CH13" i="1"/>
  <c r="CH21" i="1" s="1"/>
  <c r="AA18" i="1"/>
  <c r="AA19" i="1"/>
  <c r="AA17" i="1"/>
  <c r="AA13" i="1"/>
  <c r="AA21" i="1" s="1"/>
  <c r="CG20" i="1"/>
  <c r="CG22" i="1"/>
  <c r="Z20" i="1"/>
  <c r="Z22" i="1"/>
  <c r="CI23" i="1"/>
  <c r="AB23" i="1"/>
  <c r="AA11" i="1"/>
  <c r="AC6" i="1"/>
  <c r="AC14" i="1" s="1"/>
  <c r="AC16" i="1" s="1"/>
  <c r="AB7" i="1"/>
  <c r="AB5" i="1"/>
  <c r="CH11" i="1"/>
  <c r="CI7" i="1"/>
  <c r="CJ6" i="1"/>
  <c r="CJ14" i="1" s="1"/>
  <c r="CJ16" i="1" s="1"/>
  <c r="CI5" i="1"/>
  <c r="AB18" i="1" l="1"/>
  <c r="AB19" i="1"/>
  <c r="AB17" i="1"/>
  <c r="AB13" i="1"/>
  <c r="AB21" i="1" s="1"/>
  <c r="CH20" i="1"/>
  <c r="CH22" i="1"/>
  <c r="AA22" i="1"/>
  <c r="AA20" i="1"/>
  <c r="CI18" i="1"/>
  <c r="CI19" i="1"/>
  <c r="CI17" i="1"/>
  <c r="CI13" i="1"/>
  <c r="CJ23" i="1"/>
  <c r="AC23" i="1"/>
  <c r="AB11" i="1"/>
  <c r="CK6" i="1"/>
  <c r="CK14" i="1" s="1"/>
  <c r="CK16" i="1" s="1"/>
  <c r="CJ5" i="1"/>
  <c r="CJ7" i="1"/>
  <c r="AC7" i="1"/>
  <c r="AD6" i="1"/>
  <c r="AD14" i="1" s="1"/>
  <c r="AD16" i="1" s="1"/>
  <c r="AC5" i="1"/>
  <c r="CI11" i="1"/>
  <c r="CI20" i="1" l="1"/>
  <c r="CI22" i="1"/>
  <c r="CJ19" i="1"/>
  <c r="CJ17" i="1"/>
  <c r="CJ18" i="1"/>
  <c r="CJ13" i="1"/>
  <c r="AC19" i="1"/>
  <c r="AC17" i="1"/>
  <c r="AC18" i="1"/>
  <c r="AC13" i="1"/>
  <c r="AC21" i="1" s="1"/>
  <c r="CI21" i="1"/>
  <c r="AB20" i="1"/>
  <c r="AB22" i="1"/>
  <c r="AD23" i="1"/>
  <c r="CK23" i="1"/>
  <c r="AC11" i="1"/>
  <c r="CK7" i="1"/>
  <c r="CK5" i="1"/>
  <c r="CL6" i="1"/>
  <c r="CL14" i="1" s="1"/>
  <c r="CL16" i="1" s="1"/>
  <c r="CJ11" i="1"/>
  <c r="AD7" i="1"/>
  <c r="AD5" i="1"/>
  <c r="AE6" i="1"/>
  <c r="AE14" i="1" s="1"/>
  <c r="AE16" i="1" s="1"/>
  <c r="CK18" i="1" l="1"/>
  <c r="CK17" i="1"/>
  <c r="CK19" i="1"/>
  <c r="CK13" i="1"/>
  <c r="CK21" i="1" s="1"/>
  <c r="CJ20" i="1"/>
  <c r="CJ22" i="1"/>
  <c r="CJ21" i="1"/>
  <c r="AC20" i="1"/>
  <c r="AC22" i="1"/>
  <c r="AD19" i="1"/>
  <c r="AD18" i="1"/>
  <c r="AD17" i="1"/>
  <c r="AD13" i="1"/>
  <c r="AD21" i="1" s="1"/>
  <c r="AE23" i="1"/>
  <c r="CL23" i="1"/>
  <c r="AE7" i="1"/>
  <c r="AF6" i="1"/>
  <c r="AF14" i="1" s="1"/>
  <c r="AF16" i="1" s="1"/>
  <c r="AE5" i="1"/>
  <c r="AD11" i="1"/>
  <c r="CL7" i="1"/>
  <c r="CM6" i="1"/>
  <c r="CM14" i="1" s="1"/>
  <c r="CM16" i="1" s="1"/>
  <c r="CL5" i="1"/>
  <c r="CK11" i="1"/>
  <c r="CL18" i="1" l="1"/>
  <c r="CL19" i="1"/>
  <c r="CL17" i="1"/>
  <c r="CL13" i="1"/>
  <c r="AE18" i="1"/>
  <c r="AE19" i="1"/>
  <c r="AE17" i="1"/>
  <c r="AE13" i="1"/>
  <c r="AE21" i="1" s="1"/>
  <c r="CK20" i="1"/>
  <c r="CK22" i="1"/>
  <c r="AD20" i="1"/>
  <c r="AD22" i="1"/>
  <c r="CM23" i="1"/>
  <c r="AF23" i="1"/>
  <c r="CL11" i="1"/>
  <c r="AE11" i="1"/>
  <c r="CM7" i="1"/>
  <c r="CN6" i="1"/>
  <c r="CN14" i="1" s="1"/>
  <c r="CN16" i="1" s="1"/>
  <c r="CM5" i="1"/>
  <c r="AG6" i="1"/>
  <c r="AG14" i="1" s="1"/>
  <c r="AG16" i="1" s="1"/>
  <c r="AF5" i="1"/>
  <c r="AF7" i="1"/>
  <c r="AF18" i="1" l="1"/>
  <c r="AF19" i="1"/>
  <c r="AF17" i="1"/>
  <c r="AF13" i="1"/>
  <c r="AF21" i="1" s="1"/>
  <c r="CL20" i="1"/>
  <c r="CL22" i="1"/>
  <c r="CL21" i="1"/>
  <c r="AE20" i="1"/>
  <c r="AE22" i="1"/>
  <c r="CM18" i="1"/>
  <c r="CM19" i="1"/>
  <c r="CM17" i="1"/>
  <c r="CM13" i="1"/>
  <c r="CM21" i="1" s="1"/>
  <c r="CN23" i="1"/>
  <c r="AG23" i="1"/>
  <c r="AG7" i="1"/>
  <c r="AG5" i="1"/>
  <c r="AH6" i="1"/>
  <c r="AH14" i="1" s="1"/>
  <c r="AH16" i="1" s="1"/>
  <c r="CM11" i="1"/>
  <c r="AF11" i="1"/>
  <c r="CO6" i="1"/>
  <c r="CO14" i="1" s="1"/>
  <c r="CO16" i="1" s="1"/>
  <c r="CN7" i="1"/>
  <c r="CN5" i="1"/>
  <c r="AG18" i="1" l="1"/>
  <c r="AG19" i="1"/>
  <c r="AG17" i="1"/>
  <c r="AG13" i="1"/>
  <c r="AF20" i="1"/>
  <c r="AF22" i="1"/>
  <c r="CN18" i="1"/>
  <c r="CN19" i="1"/>
  <c r="CN17" i="1"/>
  <c r="CN13" i="1"/>
  <c r="CN21" i="1" s="1"/>
  <c r="CM22" i="1"/>
  <c r="CM20" i="1"/>
  <c r="CO23" i="1"/>
  <c r="AH23" i="1"/>
  <c r="CN11" i="1"/>
  <c r="CO7" i="1"/>
  <c r="CP6" i="1"/>
  <c r="CP14" i="1" s="1"/>
  <c r="CP16" i="1" s="1"/>
  <c r="CO5" i="1"/>
  <c r="AI6" i="1"/>
  <c r="AI14" i="1" s="1"/>
  <c r="AI16" i="1" s="1"/>
  <c r="AH5" i="1"/>
  <c r="AH7" i="1"/>
  <c r="AG11" i="1"/>
  <c r="CO19" i="1" l="1"/>
  <c r="CO17" i="1"/>
  <c r="CO18" i="1"/>
  <c r="CO13" i="1"/>
  <c r="AG20" i="1"/>
  <c r="AG22" i="1"/>
  <c r="AG21" i="1"/>
  <c r="CN20" i="1"/>
  <c r="CN22" i="1"/>
  <c r="AH18" i="1"/>
  <c r="AH19" i="1"/>
  <c r="AH17" i="1"/>
  <c r="AH13" i="1"/>
  <c r="AH21" i="1" s="1"/>
  <c r="AI23" i="1"/>
  <c r="CP23" i="1"/>
  <c r="AH11" i="1"/>
  <c r="AI7" i="1"/>
  <c r="AI5" i="1"/>
  <c r="AJ6" i="1"/>
  <c r="AJ14" i="1" s="1"/>
  <c r="AJ16" i="1" s="1"/>
  <c r="CO11" i="1"/>
  <c r="CP7" i="1"/>
  <c r="CQ6" i="1"/>
  <c r="CQ14" i="1" s="1"/>
  <c r="CQ16" i="1" s="1"/>
  <c r="CP5" i="1"/>
  <c r="CO20" i="1" l="1"/>
  <c r="CO22" i="1"/>
  <c r="CO21" i="1"/>
  <c r="AI18" i="1"/>
  <c r="AI19" i="1"/>
  <c r="AI17" i="1"/>
  <c r="AI13" i="1"/>
  <c r="AI21" i="1" s="1"/>
  <c r="CP19" i="1"/>
  <c r="CP17" i="1"/>
  <c r="CP18" i="1"/>
  <c r="CP13" i="1"/>
  <c r="AH22" i="1"/>
  <c r="AH20" i="1"/>
  <c r="CQ23" i="1"/>
  <c r="AJ23" i="1"/>
  <c r="CP11" i="1"/>
  <c r="CQ7" i="1"/>
  <c r="CR6" i="1"/>
  <c r="CR14" i="1" s="1"/>
  <c r="CR16" i="1" s="1"/>
  <c r="CQ5" i="1"/>
  <c r="AK6" i="1"/>
  <c r="AK14" i="1" s="1"/>
  <c r="AK16" i="1" s="1"/>
  <c r="AJ7" i="1"/>
  <c r="AJ5" i="1"/>
  <c r="AI11" i="1"/>
  <c r="CQ18" i="1" l="1"/>
  <c r="CQ19" i="1"/>
  <c r="CQ17" i="1"/>
  <c r="CQ13" i="1"/>
  <c r="CQ21" i="1" s="1"/>
  <c r="CP20" i="1"/>
  <c r="CP22" i="1"/>
  <c r="CP21" i="1"/>
  <c r="AJ18" i="1"/>
  <c r="AJ17" i="1"/>
  <c r="AJ19" i="1"/>
  <c r="AJ13" i="1"/>
  <c r="AJ21" i="1" s="1"/>
  <c r="AI22" i="1"/>
  <c r="AI20" i="1"/>
  <c r="AK23" i="1"/>
  <c r="CR23" i="1"/>
  <c r="AK7" i="1"/>
  <c r="AK5" i="1"/>
  <c r="AL6" i="1"/>
  <c r="AL14" i="1" s="1"/>
  <c r="AL16" i="1" s="1"/>
  <c r="CQ11" i="1"/>
  <c r="AJ11" i="1"/>
  <c r="CS6" i="1"/>
  <c r="CS14" i="1" s="1"/>
  <c r="CS16" i="1" s="1"/>
  <c r="CR5" i="1"/>
  <c r="CR7" i="1"/>
  <c r="AK19" i="1" l="1"/>
  <c r="AK17" i="1"/>
  <c r="AK18" i="1"/>
  <c r="AK13" i="1"/>
  <c r="AJ20" i="1"/>
  <c r="AJ22" i="1"/>
  <c r="CQ20" i="1"/>
  <c r="CQ22" i="1"/>
  <c r="CR18" i="1"/>
  <c r="CR19" i="1"/>
  <c r="CR17" i="1"/>
  <c r="CR13" i="1"/>
  <c r="CS23" i="1"/>
  <c r="AL23" i="1"/>
  <c r="CR11" i="1"/>
  <c r="CS7" i="1"/>
  <c r="CS5" i="1"/>
  <c r="CT6" i="1"/>
  <c r="CT14" i="1" s="1"/>
  <c r="CT16" i="1" s="1"/>
  <c r="AL7" i="1"/>
  <c r="AM6" i="1"/>
  <c r="AM14" i="1" s="1"/>
  <c r="AM16" i="1" s="1"/>
  <c r="AL5" i="1"/>
  <c r="AK11" i="1"/>
  <c r="AK20" i="1" l="1"/>
  <c r="AK22" i="1"/>
  <c r="CS18" i="1"/>
  <c r="CS17" i="1"/>
  <c r="CS19" i="1"/>
  <c r="CS13" i="1"/>
  <c r="CS21" i="1" s="1"/>
  <c r="CR20" i="1"/>
  <c r="CR22" i="1"/>
  <c r="CR21" i="1"/>
  <c r="AK21" i="1"/>
  <c r="AL19" i="1"/>
  <c r="AL17" i="1"/>
  <c r="AL18" i="1"/>
  <c r="AL13" i="1"/>
  <c r="AM23" i="1"/>
  <c r="CT23" i="1"/>
  <c r="CU6" i="1"/>
  <c r="CU14" i="1" s="1"/>
  <c r="CU16" i="1" s="1"/>
  <c r="CT7" i="1"/>
  <c r="CT5" i="1"/>
  <c r="AL11" i="1"/>
  <c r="AM7" i="1"/>
  <c r="AN6" i="1"/>
  <c r="AN14" i="1" s="1"/>
  <c r="AN16" i="1" s="1"/>
  <c r="AM5" i="1"/>
  <c r="CS11" i="1"/>
  <c r="CT18" i="1" l="1"/>
  <c r="CT17" i="1"/>
  <c r="CT19" i="1"/>
  <c r="CT13" i="1"/>
  <c r="CT21" i="1" s="1"/>
  <c r="AM19" i="1"/>
  <c r="AM17" i="1"/>
  <c r="AM18" i="1"/>
  <c r="AM13" i="1"/>
  <c r="AM21" i="1" s="1"/>
  <c r="AL20" i="1"/>
  <c r="AL22" i="1"/>
  <c r="CS20" i="1"/>
  <c r="CS22" i="1"/>
  <c r="AL21" i="1"/>
  <c r="CU23" i="1"/>
  <c r="AN23" i="1"/>
  <c r="CU7" i="1"/>
  <c r="CU5" i="1"/>
  <c r="CV6" i="1"/>
  <c r="CV14" i="1" s="1"/>
  <c r="CV16" i="1" s="1"/>
  <c r="AM11" i="1"/>
  <c r="CT11" i="1"/>
  <c r="AO6" i="1"/>
  <c r="AO14" i="1" s="1"/>
  <c r="AO16" i="1" s="1"/>
  <c r="AN5" i="1"/>
  <c r="AN7" i="1"/>
  <c r="CT22" i="1" l="1"/>
  <c r="CT20" i="1"/>
  <c r="CU18" i="1"/>
  <c r="CU19" i="1"/>
  <c r="CU17" i="1"/>
  <c r="CU13" i="1"/>
  <c r="AM20" i="1"/>
  <c r="AM22" i="1"/>
  <c r="AN19" i="1"/>
  <c r="AN17" i="1"/>
  <c r="AN18" i="1"/>
  <c r="AN13" i="1"/>
  <c r="AO23" i="1"/>
  <c r="CV23" i="1"/>
  <c r="CU11" i="1"/>
  <c r="CW6" i="1"/>
  <c r="CW14" i="1" s="1"/>
  <c r="CW16" i="1" s="1"/>
  <c r="CV7" i="1"/>
  <c r="CV5" i="1"/>
  <c r="AN11" i="1"/>
  <c r="AO7" i="1"/>
  <c r="AO5" i="1"/>
  <c r="AP6" i="1"/>
  <c r="AP14" i="1" s="1"/>
  <c r="AP16" i="1" s="1"/>
  <c r="AN20" i="1" l="1"/>
  <c r="AN22" i="1"/>
  <c r="AN21" i="1"/>
  <c r="CU22" i="1"/>
  <c r="CU20" i="1"/>
  <c r="CU21" i="1"/>
  <c r="CV18" i="1"/>
  <c r="CV19" i="1"/>
  <c r="CV17" i="1"/>
  <c r="CV13" i="1"/>
  <c r="AO18" i="1"/>
  <c r="AO19" i="1"/>
  <c r="AO17" i="1"/>
  <c r="AO13" i="1"/>
  <c r="CW23" i="1"/>
  <c r="AP23" i="1"/>
  <c r="CW7" i="1"/>
  <c r="CW5" i="1"/>
  <c r="CX6" i="1"/>
  <c r="CX14" i="1" s="1"/>
  <c r="CX16" i="1" s="1"/>
  <c r="AP5" i="1"/>
  <c r="AP7" i="1"/>
  <c r="AQ6" i="1"/>
  <c r="AQ14" i="1" s="1"/>
  <c r="AQ16" i="1" s="1"/>
  <c r="CV11" i="1"/>
  <c r="AO11" i="1"/>
  <c r="CV20" i="1" l="1"/>
  <c r="CV22" i="1"/>
  <c r="AP18" i="1"/>
  <c r="AP19" i="1"/>
  <c r="AP17" i="1"/>
  <c r="AP13" i="1"/>
  <c r="AP21" i="1" s="1"/>
  <c r="CW19" i="1"/>
  <c r="CW17" i="1"/>
  <c r="CW18" i="1"/>
  <c r="CW13" i="1"/>
  <c r="AO20" i="1"/>
  <c r="AO22" i="1"/>
  <c r="CV21" i="1"/>
  <c r="AO21" i="1"/>
  <c r="AQ23" i="1"/>
  <c r="CX23" i="1"/>
  <c r="AQ7" i="1"/>
  <c r="AR6" i="1"/>
  <c r="AR14" i="1" s="1"/>
  <c r="AR16" i="1" s="1"/>
  <c r="AQ5" i="1"/>
  <c r="AP11" i="1"/>
  <c r="CX7" i="1"/>
  <c r="CY6" i="1"/>
  <c r="CY14" i="1" s="1"/>
  <c r="CY16" i="1" s="1"/>
  <c r="CX5" i="1"/>
  <c r="CW11" i="1"/>
  <c r="AQ18" i="1" l="1"/>
  <c r="AQ19" i="1"/>
  <c r="AQ17" i="1"/>
  <c r="AQ13" i="1"/>
  <c r="CW20" i="1"/>
  <c r="CW22" i="1"/>
  <c r="CW21" i="1"/>
  <c r="AP20" i="1"/>
  <c r="AP22" i="1"/>
  <c r="CX19" i="1"/>
  <c r="CX18" i="1"/>
  <c r="CX17" i="1"/>
  <c r="CX13" i="1"/>
  <c r="CX21" i="1" s="1"/>
  <c r="AR23" i="1"/>
  <c r="CY23" i="1"/>
  <c r="CX11" i="1"/>
  <c r="CY7" i="1"/>
  <c r="CZ6" i="1"/>
  <c r="CZ14" i="1" s="1"/>
  <c r="CZ16" i="1" s="1"/>
  <c r="CY5" i="1"/>
  <c r="AQ11" i="1"/>
  <c r="AS6" i="1"/>
  <c r="AS14" i="1" s="1"/>
  <c r="AS16" i="1" s="1"/>
  <c r="AR7" i="1"/>
  <c r="AR5" i="1"/>
  <c r="CY19" i="1" l="1"/>
  <c r="CY17" i="1"/>
  <c r="CY18" i="1"/>
  <c r="CY13" i="1"/>
  <c r="AQ22" i="1"/>
  <c r="AQ20" i="1"/>
  <c r="AR18" i="1"/>
  <c r="AR19" i="1"/>
  <c r="AR17" i="1"/>
  <c r="AR13" i="1"/>
  <c r="AQ21" i="1"/>
  <c r="CX20" i="1"/>
  <c r="CX22" i="1"/>
  <c r="AS23" i="1"/>
  <c r="CZ23" i="1"/>
  <c r="AR11" i="1"/>
  <c r="CY11" i="1"/>
  <c r="AS7" i="1"/>
  <c r="AT6" i="1"/>
  <c r="AT14" i="1" s="1"/>
  <c r="AT16" i="1" s="1"/>
  <c r="AS5" i="1"/>
  <c r="DA6" i="1"/>
  <c r="DA14" i="1" s="1"/>
  <c r="DA16" i="1" s="1"/>
  <c r="CZ5" i="1"/>
  <c r="CZ7" i="1"/>
  <c r="AR20" i="1" l="1"/>
  <c r="AR22" i="1"/>
  <c r="CY20" i="1"/>
  <c r="CY22" i="1"/>
  <c r="AR21" i="1"/>
  <c r="AS19" i="1"/>
  <c r="AS17" i="1"/>
  <c r="AS18" i="1"/>
  <c r="AS13" i="1"/>
  <c r="CY21" i="1"/>
  <c r="CZ19" i="1"/>
  <c r="CZ17" i="1"/>
  <c r="CZ18" i="1"/>
  <c r="CZ13" i="1"/>
  <c r="AT23" i="1"/>
  <c r="DA23" i="1"/>
  <c r="DA7" i="1"/>
  <c r="DA5" i="1"/>
  <c r="DB6" i="1"/>
  <c r="DB14" i="1" s="1"/>
  <c r="DB16" i="1" s="1"/>
  <c r="AS11" i="1"/>
  <c r="AT7" i="1"/>
  <c r="AT5" i="1"/>
  <c r="AU6" i="1"/>
  <c r="AU14" i="1" s="1"/>
  <c r="AU16" i="1" s="1"/>
  <c r="CZ11" i="1"/>
  <c r="DA18" i="1" l="1"/>
  <c r="DA19" i="1"/>
  <c r="DA17" i="1"/>
  <c r="DA13" i="1"/>
  <c r="DA21" i="1" s="1"/>
  <c r="AS20" i="1"/>
  <c r="AS22" i="1"/>
  <c r="AT19" i="1"/>
  <c r="AT18" i="1"/>
  <c r="AT17" i="1"/>
  <c r="AT13" i="1"/>
  <c r="CZ20" i="1"/>
  <c r="CZ22" i="1"/>
  <c r="AS21" i="1"/>
  <c r="CZ21" i="1"/>
  <c r="AU23" i="1"/>
  <c r="DB23" i="1"/>
  <c r="AU7" i="1"/>
  <c r="AV6" i="1"/>
  <c r="AV14" i="1" s="1"/>
  <c r="AV16" i="1" s="1"/>
  <c r="AU5" i="1"/>
  <c r="AT11" i="1"/>
  <c r="DB7" i="1"/>
  <c r="DC6" i="1"/>
  <c r="DC14" i="1" s="1"/>
  <c r="DC16" i="1" s="1"/>
  <c r="DB5" i="1"/>
  <c r="DA11" i="1"/>
  <c r="AU17" i="1" l="1"/>
  <c r="AU18" i="1"/>
  <c r="AU19" i="1"/>
  <c r="AU13" i="1"/>
  <c r="AU21" i="1" s="1"/>
  <c r="AT20" i="1"/>
  <c r="AT22" i="1"/>
  <c r="DA20" i="1"/>
  <c r="DA22" i="1"/>
  <c r="DB18" i="1"/>
  <c r="DB19" i="1"/>
  <c r="DB17" i="1"/>
  <c r="DB13" i="1"/>
  <c r="AT21" i="1"/>
  <c r="AV23" i="1"/>
  <c r="DC23" i="1"/>
  <c r="DB11" i="1"/>
  <c r="DC7" i="1"/>
  <c r="DD6" i="1"/>
  <c r="DD14" i="1" s="1"/>
  <c r="DD16" i="1" s="1"/>
  <c r="DC5" i="1"/>
  <c r="AU11" i="1"/>
  <c r="AW6" i="1"/>
  <c r="AW14" i="1" s="1"/>
  <c r="AW16" i="1" s="1"/>
  <c r="AV5" i="1"/>
  <c r="AV7" i="1"/>
  <c r="DB20" i="1" l="1"/>
  <c r="DB22" i="1"/>
  <c r="DC18" i="1"/>
  <c r="DC17" i="1"/>
  <c r="DC19" i="1"/>
  <c r="DC13" i="1"/>
  <c r="DC21" i="1" s="1"/>
  <c r="AU22" i="1"/>
  <c r="AU20" i="1"/>
  <c r="AV18" i="1"/>
  <c r="AV19" i="1"/>
  <c r="AV17" i="1"/>
  <c r="AV13" i="1"/>
  <c r="DB21" i="1"/>
  <c r="AW23" i="1"/>
  <c r="DD23" i="1"/>
  <c r="DC11" i="1"/>
  <c r="AV11" i="1"/>
  <c r="DE6" i="1"/>
  <c r="DE14" i="1" s="1"/>
  <c r="DE16" i="1" s="1"/>
  <c r="DD7" i="1"/>
  <c r="DD5" i="1"/>
  <c r="AW7" i="1"/>
  <c r="AW5" i="1"/>
  <c r="AX6" i="1"/>
  <c r="AX14" i="1" s="1"/>
  <c r="AX16" i="1" s="1"/>
  <c r="DC22" i="1" l="1"/>
  <c r="DC20" i="1"/>
  <c r="AV20" i="1"/>
  <c r="AV22" i="1"/>
  <c r="AV21" i="1"/>
  <c r="DD18" i="1"/>
  <c r="DD19" i="1"/>
  <c r="DD17" i="1"/>
  <c r="DD13" i="1"/>
  <c r="AW19" i="1"/>
  <c r="AW17" i="1"/>
  <c r="AW18" i="1"/>
  <c r="AW13" i="1"/>
  <c r="AW21" i="1" s="1"/>
  <c r="AX23" i="1"/>
  <c r="DE23" i="1"/>
  <c r="AY6" i="1"/>
  <c r="AY14" i="1" s="1"/>
  <c r="AY16" i="1" s="1"/>
  <c r="AX5" i="1"/>
  <c r="AX7" i="1"/>
  <c r="DE7" i="1"/>
  <c r="DF6" i="1"/>
  <c r="DF14" i="1" s="1"/>
  <c r="DF16" i="1" s="1"/>
  <c r="DE5" i="1"/>
  <c r="DD11" i="1"/>
  <c r="AW11" i="1"/>
  <c r="DD20" i="1" l="1"/>
  <c r="DD22" i="1"/>
  <c r="AX19" i="1"/>
  <c r="AX17" i="1"/>
  <c r="AX18" i="1"/>
  <c r="AX13" i="1"/>
  <c r="DE19" i="1"/>
  <c r="DE17" i="1"/>
  <c r="DE18" i="1"/>
  <c r="DE13" i="1"/>
  <c r="DE21" i="1" s="1"/>
  <c r="AW22" i="1"/>
  <c r="AW20" i="1"/>
  <c r="DD21" i="1"/>
  <c r="AY23" i="1"/>
  <c r="DF23" i="1"/>
  <c r="DE11" i="1"/>
  <c r="AY7" i="1"/>
  <c r="AY5" i="1"/>
  <c r="AZ6" i="1"/>
  <c r="AZ14" i="1" s="1"/>
  <c r="AZ16" i="1" s="1"/>
  <c r="DF7" i="1"/>
  <c r="DG6" i="1"/>
  <c r="DG14" i="1" s="1"/>
  <c r="DG16" i="1" s="1"/>
  <c r="DF5" i="1"/>
  <c r="AX11" i="1"/>
  <c r="AY18" i="1" l="1"/>
  <c r="AY19" i="1"/>
  <c r="AY17" i="1"/>
  <c r="AY13" i="1"/>
  <c r="AY21" i="1" s="1"/>
  <c r="AX22" i="1"/>
  <c r="AX20" i="1"/>
  <c r="AX21" i="1"/>
  <c r="DF19" i="1"/>
  <c r="DF18" i="1"/>
  <c r="DF17" i="1"/>
  <c r="DF13" i="1"/>
  <c r="DE20" i="1"/>
  <c r="DE22" i="1"/>
  <c r="DG23" i="1"/>
  <c r="AZ23" i="1"/>
  <c r="BA6" i="1"/>
  <c r="BA14" i="1" s="1"/>
  <c r="BA16" i="1" s="1"/>
  <c r="AZ7" i="1"/>
  <c r="AZ5" i="1"/>
  <c r="DF11" i="1"/>
  <c r="AY11" i="1"/>
  <c r="DG7" i="1"/>
  <c r="DH6" i="1"/>
  <c r="DH14" i="1" s="1"/>
  <c r="DH16" i="1" s="1"/>
  <c r="DG5" i="1"/>
  <c r="AZ18" i="1" l="1"/>
  <c r="AZ19" i="1"/>
  <c r="AZ17" i="1"/>
  <c r="AZ13" i="1"/>
  <c r="DF20" i="1"/>
  <c r="DF22" i="1"/>
  <c r="DG17" i="1"/>
  <c r="DG18" i="1"/>
  <c r="DG19" i="1"/>
  <c r="DG13" i="1"/>
  <c r="DG21" i="1" s="1"/>
  <c r="AY22" i="1"/>
  <c r="AY20" i="1"/>
  <c r="DF21" i="1"/>
  <c r="BA23" i="1"/>
  <c r="DH23" i="1"/>
  <c r="BA7" i="1"/>
  <c r="BA5" i="1"/>
  <c r="BB6" i="1"/>
  <c r="BB14" i="1" s="1"/>
  <c r="BB16" i="1" s="1"/>
  <c r="DG11" i="1"/>
  <c r="AZ11" i="1"/>
  <c r="DI6" i="1"/>
  <c r="DI14" i="1" s="1"/>
  <c r="DI16" i="1" s="1"/>
  <c r="DH5" i="1"/>
  <c r="DH7" i="1"/>
  <c r="BA19" i="1" l="1"/>
  <c r="BA18" i="1"/>
  <c r="BA17" i="1"/>
  <c r="BA13" i="1"/>
  <c r="BA21" i="1" s="1"/>
  <c r="DG22" i="1"/>
  <c r="DG20" i="1"/>
  <c r="DH18" i="1"/>
  <c r="DH17" i="1"/>
  <c r="DH19" i="1"/>
  <c r="DH13" i="1"/>
  <c r="DH21" i="1" s="1"/>
  <c r="AZ20" i="1"/>
  <c r="AZ22" i="1"/>
  <c r="AZ21" i="1"/>
  <c r="DI23" i="1"/>
  <c r="BB23" i="1"/>
  <c r="DH11" i="1"/>
  <c r="DI7" i="1"/>
  <c r="DI5" i="1"/>
  <c r="DJ6" i="1"/>
  <c r="DJ14" i="1" s="1"/>
  <c r="DJ16" i="1" s="1"/>
  <c r="BB7" i="1"/>
  <c r="BC6" i="1"/>
  <c r="BC14" i="1" s="1"/>
  <c r="BC16" i="1" s="1"/>
  <c r="BB5" i="1"/>
  <c r="BA11" i="1"/>
  <c r="DI19" i="1" l="1"/>
  <c r="DI17" i="1"/>
  <c r="DI18" i="1"/>
  <c r="DI13" i="1"/>
  <c r="DH20" i="1"/>
  <c r="DH22" i="1"/>
  <c r="BA20" i="1"/>
  <c r="BA22" i="1"/>
  <c r="BB19" i="1"/>
  <c r="BB18" i="1"/>
  <c r="BB17" i="1"/>
  <c r="BB13" i="1"/>
  <c r="BC23" i="1"/>
  <c r="DJ23" i="1"/>
  <c r="BB11" i="1"/>
  <c r="BC7" i="1"/>
  <c r="BD6" i="1"/>
  <c r="BD14" i="1" s="1"/>
  <c r="BD16" i="1" s="1"/>
  <c r="BC5" i="1"/>
  <c r="DK6" i="1"/>
  <c r="DK14" i="1" s="1"/>
  <c r="DK16" i="1" s="1"/>
  <c r="DJ7" i="1"/>
  <c r="DJ5" i="1"/>
  <c r="DI11" i="1"/>
  <c r="BB20" i="1" l="1"/>
  <c r="BB22" i="1"/>
  <c r="BC18" i="1"/>
  <c r="BC19" i="1"/>
  <c r="BC17" i="1"/>
  <c r="BC13" i="1"/>
  <c r="DI22" i="1"/>
  <c r="DI20" i="1"/>
  <c r="BB21" i="1"/>
  <c r="DI21" i="1"/>
  <c r="DJ19" i="1"/>
  <c r="DJ17" i="1"/>
  <c r="DJ18" i="1"/>
  <c r="DJ13" i="1"/>
  <c r="DK23" i="1"/>
  <c r="BD23" i="1"/>
  <c r="DJ11" i="1"/>
  <c r="BC11" i="1"/>
  <c r="BE6" i="1"/>
  <c r="BE14" i="1" s="1"/>
  <c r="BE16" i="1" s="1"/>
  <c r="BD5" i="1"/>
  <c r="BD7" i="1"/>
  <c r="DK7" i="1"/>
  <c r="DK5" i="1"/>
  <c r="DL6" i="1"/>
  <c r="DL14" i="1" s="1"/>
  <c r="DL16" i="1" s="1"/>
  <c r="DK18" i="1" l="1"/>
  <c r="DK19" i="1"/>
  <c r="DK17" i="1"/>
  <c r="DK13" i="1"/>
  <c r="DK21" i="1" s="1"/>
  <c r="BD18" i="1"/>
  <c r="BD17" i="1"/>
  <c r="BD19" i="1"/>
  <c r="BD13" i="1"/>
  <c r="BD21" i="1" s="1"/>
  <c r="DJ22" i="1"/>
  <c r="DJ20" i="1"/>
  <c r="BC20" i="1"/>
  <c r="BC22" i="1"/>
  <c r="BC21" i="1"/>
  <c r="DJ21" i="1"/>
  <c r="DL23" i="1"/>
  <c r="BE23" i="1"/>
  <c r="BD11" i="1"/>
  <c r="BE7" i="1"/>
  <c r="BE5" i="1"/>
  <c r="BF6" i="1"/>
  <c r="BF14" i="1" s="1"/>
  <c r="BF16" i="1" s="1"/>
  <c r="DM6" i="1"/>
  <c r="DM14" i="1" s="1"/>
  <c r="DM16" i="1" s="1"/>
  <c r="DL7" i="1"/>
  <c r="DL5" i="1"/>
  <c r="DK11" i="1"/>
  <c r="BE18" i="1" l="1"/>
  <c r="BE17" i="1"/>
  <c r="BE19" i="1"/>
  <c r="BE13" i="1"/>
  <c r="DK20" i="1"/>
  <c r="DK22" i="1"/>
  <c r="DL18" i="1"/>
  <c r="DL17" i="1"/>
  <c r="DL19" i="1"/>
  <c r="DL13" i="1"/>
  <c r="BD20" i="1"/>
  <c r="BD22" i="1"/>
  <c r="DM23" i="1"/>
  <c r="BF23" i="1"/>
  <c r="DL11" i="1"/>
  <c r="BE11" i="1"/>
  <c r="DM7" i="1"/>
  <c r="DM5" i="1"/>
  <c r="DN6" i="1"/>
  <c r="DN14" i="1" s="1"/>
  <c r="DN16" i="1" s="1"/>
  <c r="BF5" i="1"/>
  <c r="BF7" i="1"/>
  <c r="BG6" i="1"/>
  <c r="BG14" i="1" s="1"/>
  <c r="BG16" i="1" s="1"/>
  <c r="DM19" i="1" l="1"/>
  <c r="DM18" i="1"/>
  <c r="DM17" i="1"/>
  <c r="DM13" i="1"/>
  <c r="DM21" i="1" s="1"/>
  <c r="DL20" i="1"/>
  <c r="DL22" i="1"/>
  <c r="BE20" i="1"/>
  <c r="BE22" i="1"/>
  <c r="BF18" i="1"/>
  <c r="BF17" i="1"/>
  <c r="BF19" i="1"/>
  <c r="BF13" i="1"/>
  <c r="BE21" i="1"/>
  <c r="DL21" i="1"/>
  <c r="BG23" i="1"/>
  <c r="DN23" i="1"/>
  <c r="BG7" i="1"/>
  <c r="BH6" i="1"/>
  <c r="BH14" i="1" s="1"/>
  <c r="BH16" i="1" s="1"/>
  <c r="BG5" i="1"/>
  <c r="BF11" i="1"/>
  <c r="DN7" i="1"/>
  <c r="DO6" i="1"/>
  <c r="DO14" i="1" s="1"/>
  <c r="DO16" i="1" s="1"/>
  <c r="DN5" i="1"/>
  <c r="DM11" i="1"/>
  <c r="BF20" i="1" l="1"/>
  <c r="BF22" i="1"/>
  <c r="DM20" i="1"/>
  <c r="DM22" i="1"/>
  <c r="BG18" i="1"/>
  <c r="BG19" i="1"/>
  <c r="BG17" i="1"/>
  <c r="BG13" i="1"/>
  <c r="BF21" i="1"/>
  <c r="DN19" i="1"/>
  <c r="DN18" i="1"/>
  <c r="DN17" i="1"/>
  <c r="DN13" i="1"/>
  <c r="DN21" i="1" s="1"/>
  <c r="BH23" i="1"/>
  <c r="DO23" i="1"/>
  <c r="DN11" i="1"/>
  <c r="DO7" i="1"/>
  <c r="DP6" i="1"/>
  <c r="DP14" i="1" s="1"/>
  <c r="DP16" i="1" s="1"/>
  <c r="DO5" i="1"/>
  <c r="BG11" i="1"/>
  <c r="BI6" i="1"/>
  <c r="BI14" i="1" s="1"/>
  <c r="BI16" i="1" s="1"/>
  <c r="BH7" i="1"/>
  <c r="BH5" i="1"/>
  <c r="DO18" i="1" l="1"/>
  <c r="DO19" i="1"/>
  <c r="DO17" i="1"/>
  <c r="DO13" i="1"/>
  <c r="BH18" i="1"/>
  <c r="BH19" i="1"/>
  <c r="BH17" i="1"/>
  <c r="BH13" i="1"/>
  <c r="BG22" i="1"/>
  <c r="BG20" i="1"/>
  <c r="DN20" i="1"/>
  <c r="DN22" i="1"/>
  <c r="BG21" i="1"/>
  <c r="BI23" i="1"/>
  <c r="DP23" i="1"/>
  <c r="BI7" i="1"/>
  <c r="BI5" i="1"/>
  <c r="BH11" i="1"/>
  <c r="DO11" i="1"/>
  <c r="DQ6" i="1"/>
  <c r="DQ14" i="1" s="1"/>
  <c r="DQ16" i="1" s="1"/>
  <c r="DP5" i="1"/>
  <c r="DP7" i="1"/>
  <c r="BI19" i="1" l="1"/>
  <c r="BI17" i="1"/>
  <c r="BI18" i="1"/>
  <c r="BI13" i="1"/>
  <c r="BH20" i="1"/>
  <c r="BH22" i="1"/>
  <c r="BH21" i="1"/>
  <c r="DO20" i="1"/>
  <c r="DO22" i="1"/>
  <c r="DO21" i="1"/>
  <c r="DP18" i="1"/>
  <c r="DP19" i="1"/>
  <c r="DP17" i="1"/>
  <c r="DP13" i="1"/>
  <c r="DQ23" i="1"/>
  <c r="DQ7" i="1"/>
  <c r="DQ5" i="1"/>
  <c r="DR6" i="1"/>
  <c r="DR14" i="1" s="1"/>
  <c r="DR16" i="1" s="1"/>
  <c r="DP11" i="1"/>
  <c r="BI11" i="1"/>
  <c r="DQ18" i="1" l="1"/>
  <c r="DQ19" i="1"/>
  <c r="DQ17" i="1"/>
  <c r="DQ13" i="1"/>
  <c r="DP20" i="1"/>
  <c r="DP22" i="1"/>
  <c r="BI20" i="1"/>
  <c r="BI22" i="1"/>
  <c r="BI21" i="1"/>
  <c r="DP21" i="1"/>
  <c r="DR23" i="1"/>
  <c r="DR7" i="1"/>
  <c r="DS6" i="1"/>
  <c r="DS14" i="1" s="1"/>
  <c r="DS16" i="1" s="1"/>
  <c r="DR5" i="1"/>
  <c r="DQ11" i="1"/>
  <c r="DQ20" i="1" l="1"/>
  <c r="DQ22" i="1"/>
  <c r="DQ21" i="1"/>
  <c r="DR18" i="1"/>
  <c r="DR19" i="1"/>
  <c r="DR17" i="1"/>
  <c r="DR13" i="1"/>
  <c r="DR21" i="1" s="1"/>
  <c r="DS23" i="1"/>
  <c r="DR11" i="1"/>
  <c r="DS7" i="1"/>
  <c r="DT6" i="1"/>
  <c r="DT14" i="1" s="1"/>
  <c r="DT16" i="1" s="1"/>
  <c r="DS5" i="1"/>
  <c r="DS18" i="1" l="1"/>
  <c r="DS19" i="1"/>
  <c r="DS17" i="1"/>
  <c r="DS13" i="1"/>
  <c r="DR20" i="1"/>
  <c r="DR22" i="1"/>
  <c r="DT23" i="1"/>
  <c r="DS11" i="1"/>
  <c r="DU6" i="1"/>
  <c r="DU14" i="1" s="1"/>
  <c r="DU16" i="1" s="1"/>
  <c r="DT7" i="1"/>
  <c r="DT5" i="1"/>
  <c r="DS22" i="1" l="1"/>
  <c r="DS20" i="1"/>
  <c r="DS21" i="1"/>
  <c r="DT18" i="1"/>
  <c r="DT19" i="1"/>
  <c r="DT17" i="1"/>
  <c r="DT13" i="1"/>
  <c r="DT21" i="1" s="1"/>
  <c r="DU23" i="1"/>
  <c r="DU7" i="1"/>
  <c r="DV6" i="1"/>
  <c r="DV14" i="1" s="1"/>
  <c r="DV16" i="1" s="1"/>
  <c r="DU5" i="1"/>
  <c r="DT11" i="1"/>
  <c r="DU19" i="1" l="1"/>
  <c r="DU18" i="1"/>
  <c r="DU17" i="1"/>
  <c r="DU13" i="1"/>
  <c r="DT20" i="1"/>
  <c r="DT22" i="1"/>
  <c r="DV23" i="1"/>
  <c r="DU11" i="1"/>
  <c r="DV7" i="1"/>
  <c r="DW6" i="1"/>
  <c r="DW14" i="1" s="1"/>
  <c r="DW16" i="1" s="1"/>
  <c r="DV5" i="1"/>
  <c r="DU20" i="1" l="1"/>
  <c r="DU22" i="1"/>
  <c r="DV19" i="1"/>
  <c r="DV18" i="1"/>
  <c r="DV17" i="1"/>
  <c r="DV13" i="1"/>
  <c r="DU21" i="1"/>
  <c r="DW23" i="1"/>
  <c r="DV11" i="1"/>
  <c r="DW7" i="1"/>
  <c r="DX6" i="1"/>
  <c r="DX14" i="1" s="1"/>
  <c r="DX16" i="1" s="1"/>
  <c r="DW5" i="1"/>
  <c r="DW18" i="1" l="1"/>
  <c r="DW19" i="1"/>
  <c r="DW17" i="1"/>
  <c r="DW13" i="1"/>
  <c r="DW21" i="1" s="1"/>
  <c r="DV20" i="1"/>
  <c r="DV22" i="1"/>
  <c r="DV21" i="1"/>
  <c r="DX23" i="1"/>
  <c r="DW11" i="1"/>
  <c r="DY6" i="1"/>
  <c r="DY14" i="1" s="1"/>
  <c r="DY16" i="1" s="1"/>
  <c r="DX5" i="1"/>
  <c r="DX7" i="1"/>
  <c r="DX18" i="1" l="1"/>
  <c r="DX17" i="1"/>
  <c r="DX19" i="1"/>
  <c r="DX13" i="1"/>
  <c r="DW22" i="1"/>
  <c r="DW20" i="1"/>
  <c r="DY23" i="1"/>
  <c r="DY7" i="1"/>
  <c r="DY5" i="1"/>
  <c r="DZ6" i="1"/>
  <c r="DZ14" i="1" s="1"/>
  <c r="DZ16" i="1" s="1"/>
  <c r="DX11" i="1"/>
  <c r="DX20" i="1" l="1"/>
  <c r="DX22" i="1"/>
  <c r="DY18" i="1"/>
  <c r="DY17" i="1"/>
  <c r="DY19" i="1"/>
  <c r="DY13" i="1"/>
  <c r="DX21" i="1"/>
  <c r="DZ23" i="1"/>
  <c r="EA6" i="1"/>
  <c r="EA14" i="1" s="1"/>
  <c r="EA16" i="1" s="1"/>
  <c r="DZ7" i="1"/>
  <c r="DZ5" i="1"/>
  <c r="DY11" i="1"/>
  <c r="DY20" i="1" l="1"/>
  <c r="DY22" i="1"/>
  <c r="DY21" i="1"/>
  <c r="DZ17" i="1"/>
  <c r="DZ19" i="1"/>
  <c r="DZ18" i="1"/>
  <c r="DZ13" i="1"/>
  <c r="DZ21" i="1" s="1"/>
  <c r="EA23" i="1"/>
  <c r="DZ11" i="1"/>
  <c r="EA7" i="1"/>
  <c r="EA5" i="1"/>
  <c r="EB6" i="1"/>
  <c r="EB14" i="1" s="1"/>
  <c r="EB16" i="1" s="1"/>
  <c r="EA18" i="1" l="1"/>
  <c r="EA17" i="1"/>
  <c r="EA19" i="1"/>
  <c r="EA13" i="1"/>
  <c r="DZ22" i="1"/>
  <c r="DZ20" i="1"/>
  <c r="EB23" i="1"/>
  <c r="EC6" i="1"/>
  <c r="EC14" i="1" s="1"/>
  <c r="EC16" i="1" s="1"/>
  <c r="EB7" i="1"/>
  <c r="EB5" i="1"/>
  <c r="EA11" i="1"/>
  <c r="EA22" i="1" l="1"/>
  <c r="EA20" i="1"/>
  <c r="EB18" i="1"/>
  <c r="EB19" i="1"/>
  <c r="EB17" i="1"/>
  <c r="EB13" i="1"/>
  <c r="EA21" i="1"/>
  <c r="EC23" i="1"/>
  <c r="EB11" i="1"/>
  <c r="EC7" i="1"/>
  <c r="EC5" i="1"/>
  <c r="ED6" i="1"/>
  <c r="ED14" i="1" s="1"/>
  <c r="ED16" i="1" s="1"/>
  <c r="EC19" i="1" l="1"/>
  <c r="EC18" i="1"/>
  <c r="EC17" i="1"/>
  <c r="EC13" i="1"/>
  <c r="EB20" i="1"/>
  <c r="EB22" i="1"/>
  <c r="EB21" i="1"/>
  <c r="ED23" i="1"/>
  <c r="ED7" i="1"/>
  <c r="EE6" i="1"/>
  <c r="EE14" i="1" s="1"/>
  <c r="EE16" i="1" s="1"/>
  <c r="ED5" i="1"/>
  <c r="EC11" i="1"/>
  <c r="EC20" i="1" l="1"/>
  <c r="EC22" i="1"/>
  <c r="ED19" i="1"/>
  <c r="ED18" i="1"/>
  <c r="ED17" i="1"/>
  <c r="ED13" i="1"/>
  <c r="EC21" i="1"/>
  <c r="EE23" i="1"/>
  <c r="ED11" i="1"/>
  <c r="EE7" i="1"/>
  <c r="EF6" i="1"/>
  <c r="EF14" i="1" s="1"/>
  <c r="EF16" i="1" s="1"/>
  <c r="EE5" i="1"/>
  <c r="EE19" i="1" l="1"/>
  <c r="EE17" i="1"/>
  <c r="EE18" i="1"/>
  <c r="EE13" i="1"/>
  <c r="ED20" i="1"/>
  <c r="ED22" i="1"/>
  <c r="ED21" i="1"/>
  <c r="EF23" i="1"/>
  <c r="EE11" i="1"/>
  <c r="EG6" i="1"/>
  <c r="EG14" i="1" s="1"/>
  <c r="EG16" i="1" s="1"/>
  <c r="EF5" i="1"/>
  <c r="EF7" i="1"/>
  <c r="EE20" i="1" l="1"/>
  <c r="EE22" i="1"/>
  <c r="EE21" i="1"/>
  <c r="EF19" i="1"/>
  <c r="EF17" i="1"/>
  <c r="EF18" i="1"/>
  <c r="EF13" i="1"/>
  <c r="EF21" i="1" s="1"/>
  <c r="EG23" i="1"/>
  <c r="EG7" i="1"/>
  <c r="EG5" i="1"/>
  <c r="EH6" i="1"/>
  <c r="EH14" i="1" s="1"/>
  <c r="EH16" i="1" s="1"/>
  <c r="EF11" i="1"/>
  <c r="EG18" i="1" l="1"/>
  <c r="EG19" i="1"/>
  <c r="EG17" i="1"/>
  <c r="EG13" i="1"/>
  <c r="EF20" i="1"/>
  <c r="EF22" i="1"/>
  <c r="EH23" i="1"/>
  <c r="EH7" i="1"/>
  <c r="EI6" i="1"/>
  <c r="EI14" i="1" s="1"/>
  <c r="EI16" i="1" s="1"/>
  <c r="EH5" i="1"/>
  <c r="EG11" i="1"/>
  <c r="EG22" i="1" l="1"/>
  <c r="EG20" i="1"/>
  <c r="EH18" i="1"/>
  <c r="EH19" i="1"/>
  <c r="EH17" i="1"/>
  <c r="EH13" i="1"/>
  <c r="EG21" i="1"/>
  <c r="EI23" i="1"/>
  <c r="EH11" i="1"/>
  <c r="EI7" i="1"/>
  <c r="EJ6" i="1"/>
  <c r="EJ14" i="1" s="1"/>
  <c r="EJ16" i="1" s="1"/>
  <c r="EI5" i="1"/>
  <c r="EI18" i="1" l="1"/>
  <c r="EI19" i="1"/>
  <c r="EI17" i="1"/>
  <c r="EI13" i="1"/>
  <c r="EH22" i="1"/>
  <c r="EH20" i="1"/>
  <c r="EH21" i="1"/>
  <c r="EJ23" i="1"/>
  <c r="EK6" i="1"/>
  <c r="EK14" i="1" s="1"/>
  <c r="EK16" i="1" s="1"/>
  <c r="EJ7" i="1"/>
  <c r="EJ5" i="1"/>
  <c r="EI11" i="1"/>
  <c r="EI22" i="1" l="1"/>
  <c r="EI20" i="1"/>
  <c r="EI21" i="1"/>
  <c r="EJ18" i="1"/>
  <c r="EJ17" i="1"/>
  <c r="EJ19" i="1"/>
  <c r="EJ13" i="1"/>
  <c r="EJ21" i="1" s="1"/>
  <c r="EK23" i="1"/>
  <c r="EJ11" i="1"/>
  <c r="EK7" i="1"/>
  <c r="EL6" i="1"/>
  <c r="EL14" i="1" s="1"/>
  <c r="EL16" i="1" s="1"/>
  <c r="EK5" i="1"/>
  <c r="EK19" i="1" l="1"/>
  <c r="EK18" i="1"/>
  <c r="EK17" i="1"/>
  <c r="EK13" i="1"/>
  <c r="EJ20" i="1"/>
  <c r="EJ22" i="1"/>
  <c r="EL23" i="1"/>
  <c r="EK11" i="1"/>
  <c r="EL7" i="1"/>
  <c r="EM6" i="1"/>
  <c r="EM14" i="1" s="1"/>
  <c r="EM16" i="1" s="1"/>
  <c r="EL5" i="1"/>
  <c r="EK20" i="1" l="1"/>
  <c r="EK22" i="1"/>
  <c r="EL19" i="1"/>
  <c r="EL18" i="1"/>
  <c r="EL17" i="1"/>
  <c r="EL13" i="1"/>
  <c r="EL21" i="1" s="1"/>
  <c r="EK21" i="1"/>
  <c r="EM23" i="1"/>
  <c r="EL11" i="1"/>
  <c r="EM7" i="1"/>
  <c r="EN6" i="1"/>
  <c r="EN14" i="1" s="1"/>
  <c r="EN16" i="1" s="1"/>
  <c r="EM5" i="1"/>
  <c r="EM17" i="1" l="1"/>
  <c r="EM18" i="1"/>
  <c r="EM19" i="1"/>
  <c r="EM13" i="1"/>
  <c r="EM21" i="1" s="1"/>
  <c r="EL20" i="1"/>
  <c r="EL22" i="1"/>
  <c r="EN23" i="1"/>
  <c r="EM11" i="1"/>
  <c r="EO6" i="1"/>
  <c r="EO14" i="1" s="1"/>
  <c r="EO16" i="1" s="1"/>
  <c r="EN5" i="1"/>
  <c r="EN7" i="1"/>
  <c r="EM20" i="1" l="1"/>
  <c r="EM22" i="1"/>
  <c r="EN18" i="1"/>
  <c r="EN17" i="1"/>
  <c r="EN19" i="1"/>
  <c r="EN13" i="1"/>
  <c r="EN21" i="1" s="1"/>
  <c r="EO23" i="1"/>
  <c r="EO7" i="1"/>
  <c r="EO5" i="1"/>
  <c r="EP6" i="1"/>
  <c r="EP14" i="1" s="1"/>
  <c r="EP16" i="1" s="1"/>
  <c r="EN11" i="1"/>
  <c r="EN20" i="1" l="1"/>
  <c r="EN22" i="1"/>
  <c r="EO19" i="1"/>
  <c r="EO18" i="1"/>
  <c r="EO17" i="1"/>
  <c r="EO13" i="1"/>
  <c r="EP23" i="1"/>
  <c r="EQ6" i="1"/>
  <c r="EQ14" i="1" s="1"/>
  <c r="EQ16" i="1" s="1"/>
  <c r="EP7" i="1"/>
  <c r="EP5" i="1"/>
  <c r="EO11" i="1"/>
  <c r="EO20" i="1" l="1"/>
  <c r="EO22" i="1"/>
  <c r="EO21" i="1"/>
  <c r="EP19" i="1"/>
  <c r="EP18" i="1"/>
  <c r="EP17" i="1"/>
  <c r="EP13" i="1"/>
  <c r="EP21" i="1" s="1"/>
  <c r="EQ23" i="1"/>
  <c r="EP11" i="1"/>
  <c r="EQ7" i="1"/>
  <c r="EQ5" i="1"/>
  <c r="ER6" i="1"/>
  <c r="ER14" i="1" s="1"/>
  <c r="ER16" i="1" s="1"/>
  <c r="EQ18" i="1" l="1"/>
  <c r="EQ19" i="1"/>
  <c r="EQ17" i="1"/>
  <c r="EQ13" i="1"/>
  <c r="EP20" i="1"/>
  <c r="EP22" i="1"/>
  <c r="ER23" i="1"/>
  <c r="ES6" i="1"/>
  <c r="ES14" i="1" s="1"/>
  <c r="ES16" i="1" s="1"/>
  <c r="ER7" i="1"/>
  <c r="ER5" i="1"/>
  <c r="EQ11" i="1"/>
  <c r="EQ20" i="1" l="1"/>
  <c r="EQ22" i="1"/>
  <c r="EQ21" i="1"/>
  <c r="ER18" i="1"/>
  <c r="ER17" i="1"/>
  <c r="ER19" i="1"/>
  <c r="ER13" i="1"/>
  <c r="ER21" i="1" s="1"/>
  <c r="ES23" i="1"/>
  <c r="ES7" i="1"/>
  <c r="ES5" i="1"/>
  <c r="ET6" i="1"/>
  <c r="ET14" i="1" s="1"/>
  <c r="ET16" i="1" s="1"/>
  <c r="ER11" i="1"/>
  <c r="ES19" i="1" l="1"/>
  <c r="ES18" i="1"/>
  <c r="ES17" i="1"/>
  <c r="ES13" i="1"/>
  <c r="ER20" i="1"/>
  <c r="ER22" i="1"/>
  <c r="ET23" i="1"/>
  <c r="ET7" i="1"/>
  <c r="EU6" i="1"/>
  <c r="EU14" i="1" s="1"/>
  <c r="EU16" i="1" s="1"/>
  <c r="ET5" i="1"/>
  <c r="ES11" i="1"/>
  <c r="ES20" i="1" l="1"/>
  <c r="ES22" i="1"/>
  <c r="ET19" i="1"/>
  <c r="ET18" i="1"/>
  <c r="ET17" i="1"/>
  <c r="ET13" i="1"/>
  <c r="ET21" i="1" s="1"/>
  <c r="ES21" i="1"/>
  <c r="EU23" i="1"/>
  <c r="ET11" i="1"/>
  <c r="EU7" i="1"/>
  <c r="EV6" i="1"/>
  <c r="EV14" i="1" s="1"/>
  <c r="EV16" i="1" s="1"/>
  <c r="EU5" i="1"/>
  <c r="EU18" i="1" l="1"/>
  <c r="EU17" i="1"/>
  <c r="EU19" i="1"/>
  <c r="EU13" i="1"/>
  <c r="ET20" i="1"/>
  <c r="ET22" i="1"/>
  <c r="EV23" i="1"/>
  <c r="EU11" i="1"/>
  <c r="EW6" i="1"/>
  <c r="EW14" i="1" s="1"/>
  <c r="EW16" i="1" s="1"/>
  <c r="EV5" i="1"/>
  <c r="EV7" i="1"/>
  <c r="EU20" i="1" l="1"/>
  <c r="EU22" i="1"/>
  <c r="EU21" i="1"/>
  <c r="EV19" i="1"/>
  <c r="EV17" i="1"/>
  <c r="EV18" i="1"/>
  <c r="EV13" i="1"/>
  <c r="EV21" i="1" s="1"/>
  <c r="EW23" i="1"/>
  <c r="EW7" i="1"/>
  <c r="EW5" i="1"/>
  <c r="EX6" i="1"/>
  <c r="EX14" i="1" s="1"/>
  <c r="EX16" i="1" s="1"/>
  <c r="EV11" i="1"/>
  <c r="EW19" i="1" l="1"/>
  <c r="EW17" i="1"/>
  <c r="EW18" i="1"/>
  <c r="EW13" i="1"/>
  <c r="EV20" i="1"/>
  <c r="EV22" i="1"/>
  <c r="EX23" i="1"/>
  <c r="EX7" i="1"/>
  <c r="EY6" i="1"/>
  <c r="EY14" i="1" s="1"/>
  <c r="EY16" i="1" s="1"/>
  <c r="EX5" i="1"/>
  <c r="EW11" i="1"/>
  <c r="EW20" i="1" l="1"/>
  <c r="EW22" i="1"/>
  <c r="EX18" i="1"/>
  <c r="EX19" i="1"/>
  <c r="EX17" i="1"/>
  <c r="EX13" i="1"/>
  <c r="EW21" i="1"/>
  <c r="EY23" i="1"/>
  <c r="EX11" i="1"/>
  <c r="EY7" i="1"/>
  <c r="EZ6" i="1"/>
  <c r="EZ14" i="1" s="1"/>
  <c r="EZ16" i="1" s="1"/>
  <c r="EY5" i="1"/>
  <c r="EY18" i="1" l="1"/>
  <c r="EY19" i="1"/>
  <c r="EY17" i="1"/>
  <c r="EY13" i="1"/>
  <c r="EY21" i="1" s="1"/>
  <c r="EX20" i="1"/>
  <c r="EX22" i="1"/>
  <c r="EX21" i="1"/>
  <c r="EZ23" i="1"/>
  <c r="EY11" i="1"/>
  <c r="FA6" i="1"/>
  <c r="FA14" i="1" s="1"/>
  <c r="FA16" i="1" s="1"/>
  <c r="EZ7" i="1"/>
  <c r="EZ5" i="1"/>
  <c r="EZ18" i="1" l="1"/>
  <c r="EZ19" i="1"/>
  <c r="EZ17" i="1"/>
  <c r="EZ13" i="1"/>
  <c r="EY20" i="1"/>
  <c r="EY22" i="1"/>
  <c r="FA23" i="1"/>
  <c r="FA7" i="1"/>
  <c r="FB6" i="1"/>
  <c r="FB14" i="1" s="1"/>
  <c r="FB16" i="1" s="1"/>
  <c r="FA5" i="1"/>
  <c r="EZ11" i="1"/>
  <c r="EZ20" i="1" l="1"/>
  <c r="EZ22" i="1"/>
  <c r="FA19" i="1"/>
  <c r="FA18" i="1"/>
  <c r="FA17" i="1"/>
  <c r="FA13" i="1"/>
  <c r="FA21" i="1" s="1"/>
  <c r="EZ21" i="1"/>
  <c r="FB23" i="1"/>
  <c r="FA11" i="1"/>
  <c r="FB7" i="1"/>
  <c r="FC6" i="1"/>
  <c r="FC14" i="1" s="1"/>
  <c r="FC16" i="1" s="1"/>
  <c r="FB5" i="1"/>
  <c r="FB19" i="1" l="1"/>
  <c r="FB18" i="1"/>
  <c r="FB17" i="1"/>
  <c r="FB13" i="1"/>
  <c r="FA20" i="1"/>
  <c r="FA22" i="1"/>
  <c r="FC23" i="1"/>
  <c r="G56" i="1"/>
  <c r="G50" i="1"/>
  <c r="G54" i="1"/>
  <c r="G58" i="1"/>
  <c r="G55" i="1"/>
  <c r="G57" i="1"/>
  <c r="G49" i="1"/>
  <c r="FB11" i="1"/>
  <c r="FC7" i="1"/>
  <c r="FD6" i="1"/>
  <c r="FD14" i="1" s="1"/>
  <c r="FD16" i="1" s="1"/>
  <c r="FC5" i="1"/>
  <c r="FC18" i="1" l="1"/>
  <c r="FC19" i="1"/>
  <c r="FC17" i="1"/>
  <c r="FC13" i="1"/>
  <c r="FB20" i="1"/>
  <c r="FB22" i="1"/>
  <c r="FB21" i="1"/>
  <c r="FD23" i="1"/>
  <c r="G52" i="1"/>
  <c r="H48" i="1"/>
  <c r="H53" i="1"/>
  <c r="H51" i="1"/>
  <c r="G51" i="1" s="1"/>
  <c r="FE6" i="1"/>
  <c r="FE14" i="1" s="1"/>
  <c r="FE16" i="1" s="1"/>
  <c r="FD5" i="1"/>
  <c r="FD7" i="1"/>
  <c r="FC11" i="1"/>
  <c r="FD18" i="1" l="1"/>
  <c r="FD17" i="1"/>
  <c r="FD19" i="1"/>
  <c r="FD13" i="1"/>
  <c r="FD21" i="1" s="1"/>
  <c r="FC20" i="1"/>
  <c r="FC22" i="1"/>
  <c r="FC21" i="1"/>
  <c r="FE24" i="1"/>
  <c r="FE23" i="1"/>
  <c r="BJ24" i="1"/>
  <c r="B24" i="1"/>
  <c r="C24" i="1"/>
  <c r="BK24" i="1"/>
  <c r="E24" i="1"/>
  <c r="D24" i="1"/>
  <c r="BL24" i="1"/>
  <c r="F24" i="1"/>
  <c r="BM24" i="1"/>
  <c r="BN24" i="1"/>
  <c r="G24" i="1"/>
  <c r="H24" i="1"/>
  <c r="BO24" i="1"/>
  <c r="I24" i="1"/>
  <c r="BP24" i="1"/>
  <c r="J24" i="1"/>
  <c r="BQ24" i="1"/>
  <c r="K24" i="1"/>
  <c r="BR24" i="1"/>
  <c r="L24" i="1"/>
  <c r="BS24" i="1"/>
  <c r="M24" i="1"/>
  <c r="BT24" i="1"/>
  <c r="N24" i="1"/>
  <c r="BU24" i="1"/>
  <c r="O24" i="1"/>
  <c r="BV24" i="1"/>
  <c r="BW24" i="1"/>
  <c r="P24" i="1"/>
  <c r="Q24" i="1"/>
  <c r="BX24" i="1"/>
  <c r="BY24" i="1"/>
  <c r="R24" i="1"/>
  <c r="S24" i="1"/>
  <c r="BZ24" i="1"/>
  <c r="CA24" i="1"/>
  <c r="T24" i="1"/>
  <c r="CB24" i="1"/>
  <c r="U24" i="1"/>
  <c r="V24" i="1"/>
  <c r="CC24" i="1"/>
  <c r="W24" i="1"/>
  <c r="CD24" i="1"/>
  <c r="CE24" i="1"/>
  <c r="X24" i="1"/>
  <c r="Y24" i="1"/>
  <c r="CF24" i="1"/>
  <c r="CG24" i="1"/>
  <c r="Z24" i="1"/>
  <c r="AA24" i="1"/>
  <c r="CH24" i="1"/>
  <c r="CI24" i="1"/>
  <c r="AB24" i="1"/>
  <c r="CJ24" i="1"/>
  <c r="AC24" i="1"/>
  <c r="AD24" i="1"/>
  <c r="CK24" i="1"/>
  <c r="AE24" i="1"/>
  <c r="CL24" i="1"/>
  <c r="CM24" i="1"/>
  <c r="AF24" i="1"/>
  <c r="CN24" i="1"/>
  <c r="AG24" i="1"/>
  <c r="CO24" i="1"/>
  <c r="AH24" i="1"/>
  <c r="AI24" i="1"/>
  <c r="CP24" i="1"/>
  <c r="CQ24" i="1"/>
  <c r="AJ24" i="1"/>
  <c r="AK24" i="1"/>
  <c r="CR24" i="1"/>
  <c r="CS24" i="1"/>
  <c r="AL24" i="1"/>
  <c r="AM24" i="1"/>
  <c r="CT24" i="1"/>
  <c r="CU24" i="1"/>
  <c r="AN24" i="1"/>
  <c r="AO24" i="1"/>
  <c r="CV24" i="1"/>
  <c r="CW24" i="1"/>
  <c r="AP24" i="1"/>
  <c r="AQ24" i="1"/>
  <c r="CX24" i="1"/>
  <c r="AR24" i="1"/>
  <c r="CY24" i="1"/>
  <c r="CZ24" i="1"/>
  <c r="AS24" i="1"/>
  <c r="AT24" i="1"/>
  <c r="DA24" i="1"/>
  <c r="AU24" i="1"/>
  <c r="DB24" i="1"/>
  <c r="AV24" i="1"/>
  <c r="DC24" i="1"/>
  <c r="DD24" i="1"/>
  <c r="AW24" i="1"/>
  <c r="AX24" i="1"/>
  <c r="DE24" i="1"/>
  <c r="AY24" i="1"/>
  <c r="DF24" i="1"/>
  <c r="DG24" i="1"/>
  <c r="AZ24" i="1"/>
  <c r="BA24" i="1"/>
  <c r="DH24" i="1"/>
  <c r="DI24" i="1"/>
  <c r="BB24" i="1"/>
  <c r="BC24" i="1"/>
  <c r="DJ24" i="1"/>
  <c r="DK24" i="1"/>
  <c r="BD24" i="1"/>
  <c r="DL24" i="1"/>
  <c r="BE24" i="1"/>
  <c r="DM24" i="1"/>
  <c r="BF24" i="1"/>
  <c r="BG24" i="1"/>
  <c r="DN24" i="1"/>
  <c r="BH24" i="1"/>
  <c r="DO24" i="1"/>
  <c r="DP24" i="1"/>
  <c r="BI24" i="1"/>
  <c r="DQ24" i="1"/>
  <c r="DR24" i="1"/>
  <c r="DS24" i="1"/>
  <c r="DT24" i="1"/>
  <c r="DU24" i="1"/>
  <c r="DV24" i="1"/>
  <c r="DW24" i="1"/>
  <c r="DX24" i="1"/>
  <c r="DY24" i="1"/>
  <c r="DZ24" i="1"/>
  <c r="EA24" i="1"/>
  <c r="EB24" i="1"/>
  <c r="EC24" i="1"/>
  <c r="ED24" i="1"/>
  <c r="EE24" i="1"/>
  <c r="EF24" i="1"/>
  <c r="EG24" i="1"/>
  <c r="EH24" i="1"/>
  <c r="EI24" i="1"/>
  <c r="EJ24" i="1"/>
  <c r="EK24" i="1"/>
  <c r="EL24" i="1"/>
  <c r="EM24" i="1"/>
  <c r="EN24" i="1"/>
  <c r="EO24" i="1"/>
  <c r="EP24" i="1"/>
  <c r="EQ24" i="1"/>
  <c r="ER24" i="1"/>
  <c r="ES24" i="1"/>
  <c r="ET24" i="1"/>
  <c r="EU24" i="1"/>
  <c r="EV24" i="1"/>
  <c r="EW24" i="1"/>
  <c r="EX24" i="1"/>
  <c r="EY24" i="1"/>
  <c r="EZ24" i="1"/>
  <c r="FA24" i="1"/>
  <c r="FB24" i="1"/>
  <c r="FC24" i="1"/>
  <c r="FD24" i="1"/>
  <c r="FE7" i="1"/>
  <c r="FE5" i="1"/>
  <c r="FF6" i="1"/>
  <c r="FF14" i="1" s="1"/>
  <c r="FF16" i="1" s="1"/>
  <c r="FD11" i="1"/>
  <c r="FD20" i="1" l="1"/>
  <c r="FD22" i="1"/>
  <c r="FE18" i="1"/>
  <c r="FE17" i="1"/>
  <c r="FE19" i="1"/>
  <c r="FE13" i="1"/>
  <c r="FF24" i="1"/>
  <c r="FF23" i="1"/>
  <c r="FG6" i="1"/>
  <c r="FG14" i="1" s="1"/>
  <c r="FG16" i="1" s="1"/>
  <c r="FF7" i="1"/>
  <c r="FF5" i="1"/>
  <c r="FE11" i="1"/>
  <c r="FF18" i="1" l="1"/>
  <c r="FF19" i="1"/>
  <c r="FF17" i="1"/>
  <c r="FF13" i="1"/>
  <c r="FE22" i="1"/>
  <c r="FE20" i="1"/>
  <c r="FE21" i="1"/>
  <c r="FG24" i="1"/>
  <c r="FG23" i="1"/>
  <c r="FG7" i="1"/>
  <c r="FG5" i="1"/>
  <c r="FH6" i="1"/>
  <c r="FH14" i="1" s="1"/>
  <c r="FH16" i="1" s="1"/>
  <c r="FF11" i="1"/>
  <c r="FF22" i="1" l="1"/>
  <c r="FF20" i="1"/>
  <c r="FG18" i="1"/>
  <c r="FG17" i="1"/>
  <c r="FG19" i="1"/>
  <c r="FG13" i="1"/>
  <c r="FF21" i="1"/>
  <c r="FH24" i="1"/>
  <c r="FH23" i="1"/>
  <c r="FI6" i="1"/>
  <c r="FI14" i="1" s="1"/>
  <c r="FI16" i="1" s="1"/>
  <c r="FH7" i="1"/>
  <c r="FH5" i="1"/>
  <c r="FG11" i="1"/>
  <c r="FG22" i="1" l="1"/>
  <c r="FG20" i="1"/>
  <c r="FG21" i="1"/>
  <c r="FH18" i="1"/>
  <c r="FH17" i="1"/>
  <c r="FH19" i="1"/>
  <c r="FH13" i="1"/>
  <c r="FH21" i="1" s="1"/>
  <c r="FI24" i="1"/>
  <c r="FI23" i="1"/>
  <c r="FI7" i="1"/>
  <c r="FI5" i="1"/>
  <c r="FJ6" i="1"/>
  <c r="FJ14" i="1" s="1"/>
  <c r="FJ16" i="1" s="1"/>
  <c r="FH11" i="1"/>
  <c r="FI19" i="1" l="1"/>
  <c r="FI18" i="1"/>
  <c r="FI17" i="1"/>
  <c r="FI13" i="1"/>
  <c r="FH20" i="1"/>
  <c r="FH22" i="1"/>
  <c r="FJ24" i="1"/>
  <c r="FJ23" i="1"/>
  <c r="FJ7" i="1"/>
  <c r="FK6" i="1"/>
  <c r="FK14" i="1" s="1"/>
  <c r="FK16" i="1" s="1"/>
  <c r="FJ5" i="1"/>
  <c r="FI11" i="1"/>
  <c r="FJ19" i="1" l="1"/>
  <c r="FJ18" i="1"/>
  <c r="FJ17" i="1"/>
  <c r="FJ13" i="1"/>
  <c r="FI20" i="1"/>
  <c r="FI22" i="1"/>
  <c r="FI21" i="1"/>
  <c r="FK24" i="1"/>
  <c r="FK23" i="1"/>
  <c r="FJ11" i="1"/>
  <c r="FK7" i="1"/>
  <c r="FL6" i="1"/>
  <c r="FL14" i="1" s="1"/>
  <c r="FL16" i="1" s="1"/>
  <c r="FK5" i="1"/>
  <c r="FJ20" i="1" l="1"/>
  <c r="FJ22" i="1"/>
  <c r="FK19" i="1"/>
  <c r="FK17" i="1"/>
  <c r="FK18" i="1"/>
  <c r="FK13" i="1"/>
  <c r="FJ21" i="1"/>
  <c r="FL24" i="1"/>
  <c r="FL23" i="1"/>
  <c r="FM6" i="1"/>
  <c r="FM14" i="1" s="1"/>
  <c r="FM16" i="1" s="1"/>
  <c r="FL5" i="1"/>
  <c r="FL7" i="1"/>
  <c r="FK11" i="1"/>
  <c r="FL19" i="1" l="1"/>
  <c r="FL17" i="1"/>
  <c r="FL18" i="1"/>
  <c r="FL13" i="1"/>
  <c r="FL21" i="1" s="1"/>
  <c r="FK20" i="1"/>
  <c r="FK22" i="1"/>
  <c r="FK21" i="1"/>
  <c r="FM24" i="1"/>
  <c r="FM23" i="1"/>
  <c r="FM7" i="1"/>
  <c r="FM5" i="1"/>
  <c r="FN6" i="1"/>
  <c r="FN14" i="1" s="1"/>
  <c r="FN16" i="1" s="1"/>
  <c r="FL11" i="1"/>
  <c r="FM18" i="1" l="1"/>
  <c r="FM19" i="1"/>
  <c r="FM17" i="1"/>
  <c r="FM13" i="1"/>
  <c r="FL20" i="1"/>
  <c r="FL22" i="1"/>
  <c r="FN24" i="1"/>
  <c r="FN23" i="1"/>
  <c r="FM11" i="1"/>
  <c r="FN7" i="1"/>
  <c r="FO6" i="1"/>
  <c r="FO14" i="1" s="1"/>
  <c r="FO16" i="1" s="1"/>
  <c r="FN5" i="1"/>
  <c r="FM20" i="1" l="1"/>
  <c r="FM22" i="1"/>
  <c r="FN18" i="1"/>
  <c r="FN19" i="1"/>
  <c r="FN17" i="1"/>
  <c r="FN13" i="1"/>
  <c r="FM21" i="1"/>
  <c r="FO24" i="1"/>
  <c r="FO23" i="1"/>
  <c r="FO7" i="1"/>
  <c r="FP6" i="1"/>
  <c r="FP14" i="1" s="1"/>
  <c r="FP16" i="1" s="1"/>
  <c r="FO5" i="1"/>
  <c r="FN11" i="1"/>
  <c r="FN22" i="1" l="1"/>
  <c r="FN20" i="1"/>
  <c r="FN21" i="1"/>
  <c r="FO18" i="1"/>
  <c r="FO19" i="1"/>
  <c r="FO17" i="1"/>
  <c r="FO13" i="1"/>
  <c r="FO21" i="1" s="1"/>
  <c r="FP24" i="1"/>
  <c r="FP23" i="1"/>
  <c r="FO11" i="1"/>
  <c r="FQ6" i="1"/>
  <c r="FQ14" i="1" s="1"/>
  <c r="FQ16" i="1" s="1"/>
  <c r="FP7" i="1"/>
  <c r="FP5" i="1"/>
  <c r="FP18" i="1" l="1"/>
  <c r="FP19" i="1"/>
  <c r="FP17" i="1"/>
  <c r="FP13" i="1"/>
  <c r="FO22" i="1"/>
  <c r="FO20" i="1"/>
  <c r="FQ24" i="1"/>
  <c r="FQ23" i="1"/>
  <c r="FQ7" i="1"/>
  <c r="FR6" i="1"/>
  <c r="FR14" i="1" s="1"/>
  <c r="FR16" i="1" s="1"/>
  <c r="FQ5" i="1"/>
  <c r="FP11" i="1"/>
  <c r="FP20" i="1" l="1"/>
  <c r="FP22" i="1"/>
  <c r="FQ19" i="1"/>
  <c r="FQ18" i="1"/>
  <c r="FQ17" i="1"/>
  <c r="FQ13" i="1"/>
  <c r="FP21" i="1"/>
  <c r="FR24" i="1"/>
  <c r="FR23" i="1"/>
  <c r="FQ11" i="1"/>
  <c r="FR7" i="1"/>
  <c r="FS6" i="1"/>
  <c r="FS14" i="1" s="1"/>
  <c r="FS16" i="1" s="1"/>
  <c r="FR5" i="1"/>
  <c r="FQ20" i="1" l="1"/>
  <c r="FQ22" i="1"/>
  <c r="FQ21" i="1"/>
  <c r="FR19" i="1"/>
  <c r="FR18" i="1"/>
  <c r="FR17" i="1"/>
  <c r="FR13" i="1"/>
  <c r="FR21" i="1" s="1"/>
  <c r="FS24" i="1"/>
  <c r="FS23" i="1"/>
  <c r="FR11" i="1"/>
  <c r="FS7" i="1"/>
  <c r="FT6" i="1"/>
  <c r="FT14" i="1" s="1"/>
  <c r="FT16" i="1" s="1"/>
  <c r="FS5" i="1"/>
  <c r="FS17" i="1" l="1"/>
  <c r="FS18" i="1"/>
  <c r="FS19" i="1"/>
  <c r="FS13" i="1"/>
  <c r="FR20" i="1"/>
  <c r="FR22" i="1"/>
  <c r="FT24" i="1"/>
  <c r="FT23" i="1"/>
  <c r="FS11" i="1"/>
  <c r="FU6" i="1"/>
  <c r="FU14" i="1" s="1"/>
  <c r="FU16" i="1" s="1"/>
  <c r="FT5" i="1"/>
  <c r="FT7" i="1"/>
  <c r="FS20" i="1" l="1"/>
  <c r="FS22" i="1"/>
  <c r="FS21" i="1"/>
  <c r="FT18" i="1"/>
  <c r="FT17" i="1"/>
  <c r="FT19" i="1"/>
  <c r="FT13" i="1"/>
  <c r="FT21" i="1" s="1"/>
  <c r="FU24" i="1"/>
  <c r="FU23" i="1"/>
  <c r="FU7" i="1"/>
  <c r="FU5" i="1"/>
  <c r="FV6" i="1"/>
  <c r="FV14" i="1" s="1"/>
  <c r="FV16" i="1" s="1"/>
  <c r="FT11" i="1"/>
  <c r="FU19" i="1" l="1"/>
  <c r="FU17" i="1"/>
  <c r="FU18" i="1"/>
  <c r="FU13" i="1"/>
  <c r="FU21" i="1" s="1"/>
  <c r="FT20" i="1"/>
  <c r="FT22" i="1"/>
  <c r="FV24" i="1"/>
  <c r="FV23" i="1"/>
  <c r="FW6" i="1"/>
  <c r="FW14" i="1" s="1"/>
  <c r="FW16" i="1" s="1"/>
  <c r="FV7" i="1"/>
  <c r="FV5" i="1"/>
  <c r="FU11" i="1"/>
  <c r="FV19" i="1" l="1"/>
  <c r="FV17" i="1"/>
  <c r="FV18" i="1"/>
  <c r="FV13" i="1"/>
  <c r="FU20" i="1"/>
  <c r="FU22" i="1"/>
  <c r="FW24" i="1"/>
  <c r="FW23" i="1"/>
  <c r="FV11" i="1"/>
  <c r="FW7" i="1"/>
  <c r="FW5" i="1"/>
  <c r="FX6" i="1"/>
  <c r="FX14" i="1" s="1"/>
  <c r="FX16" i="1" s="1"/>
  <c r="FW18" i="1" l="1"/>
  <c r="FW19" i="1"/>
  <c r="FW17" i="1"/>
  <c r="FW13" i="1"/>
  <c r="FV22" i="1"/>
  <c r="FV20" i="1"/>
  <c r="FV21" i="1"/>
  <c r="FX24" i="1"/>
  <c r="FX23" i="1"/>
  <c r="FY6" i="1"/>
  <c r="FY14" i="1" s="1"/>
  <c r="FY16" i="1" s="1"/>
  <c r="FX7" i="1"/>
  <c r="FX5" i="1"/>
  <c r="FW11" i="1"/>
  <c r="FW22" i="1" l="1"/>
  <c r="FW20" i="1"/>
  <c r="FX18" i="1"/>
  <c r="FX19" i="1"/>
  <c r="FX17" i="1"/>
  <c r="FX13" i="1"/>
  <c r="FW21" i="1"/>
  <c r="FY24" i="1"/>
  <c r="FY23" i="1"/>
  <c r="FX11" i="1"/>
  <c r="FY7" i="1"/>
  <c r="FY5" i="1"/>
  <c r="FZ6" i="1"/>
  <c r="FZ14" i="1" s="1"/>
  <c r="FZ16" i="1" s="1"/>
  <c r="FX20" i="1" l="1"/>
  <c r="FX22" i="1"/>
  <c r="FY19" i="1"/>
  <c r="FY18" i="1"/>
  <c r="FY17" i="1"/>
  <c r="FY13" i="1"/>
  <c r="FX21" i="1"/>
  <c r="FZ24" i="1"/>
  <c r="FZ23" i="1"/>
  <c r="FZ7" i="1"/>
  <c r="FZ5" i="1"/>
  <c r="GA6" i="1"/>
  <c r="GA14" i="1" s="1"/>
  <c r="GA16" i="1" s="1"/>
  <c r="FY11" i="1"/>
  <c r="FY20" i="1" l="1"/>
  <c r="FY22" i="1"/>
  <c r="FY21" i="1"/>
  <c r="FZ19" i="1"/>
  <c r="FZ18" i="1"/>
  <c r="FZ17" i="1"/>
  <c r="FZ13" i="1"/>
  <c r="FZ21" i="1" s="1"/>
  <c r="GA24" i="1"/>
  <c r="GA23" i="1"/>
  <c r="GA7" i="1"/>
  <c r="GA5" i="1"/>
  <c r="GB6" i="1"/>
  <c r="GB14" i="1" s="1"/>
  <c r="GB16" i="1" s="1"/>
  <c r="FZ11" i="1"/>
  <c r="GA18" i="1" l="1"/>
  <c r="GA17" i="1"/>
  <c r="GA19" i="1"/>
  <c r="GA13" i="1"/>
  <c r="FZ20" i="1"/>
  <c r="FZ22" i="1"/>
  <c r="GB24" i="1"/>
  <c r="GB23" i="1"/>
  <c r="GA11" i="1"/>
  <c r="GC6" i="1"/>
  <c r="GC14" i="1" s="1"/>
  <c r="GC16" i="1" s="1"/>
  <c r="GB7" i="1"/>
  <c r="GB5" i="1"/>
  <c r="GA20" i="1" l="1"/>
  <c r="GA22" i="1"/>
  <c r="GB18" i="1"/>
  <c r="GB17" i="1"/>
  <c r="GB19" i="1"/>
  <c r="GB13" i="1"/>
  <c r="GA21" i="1"/>
  <c r="GC24" i="1"/>
  <c r="GC23" i="1"/>
  <c r="GC7" i="1"/>
  <c r="GC5" i="1"/>
  <c r="GD6" i="1"/>
  <c r="GD14" i="1" s="1"/>
  <c r="GD16" i="1" s="1"/>
  <c r="GB11" i="1"/>
  <c r="GB20" i="1" l="1"/>
  <c r="GB22" i="1"/>
  <c r="GB21" i="1"/>
  <c r="GC19" i="1"/>
  <c r="GC18" i="1"/>
  <c r="GC17" i="1"/>
  <c r="GC13" i="1"/>
  <c r="GC21" i="1" s="1"/>
  <c r="GD24" i="1"/>
  <c r="GD23" i="1"/>
  <c r="GD5" i="1"/>
  <c r="GD7" i="1"/>
  <c r="GE6" i="1"/>
  <c r="GE14" i="1" s="1"/>
  <c r="GE16" i="1" s="1"/>
  <c r="GC11" i="1"/>
  <c r="GD18" i="1" l="1"/>
  <c r="GD19" i="1"/>
  <c r="GD17" i="1"/>
  <c r="GD13" i="1"/>
  <c r="GC20" i="1"/>
  <c r="GC22" i="1"/>
  <c r="GE24" i="1"/>
  <c r="GE23" i="1"/>
  <c r="GE7" i="1"/>
  <c r="GE5" i="1"/>
  <c r="GF6" i="1"/>
  <c r="GF14" i="1" s="1"/>
  <c r="GF16" i="1" s="1"/>
  <c r="GD11" i="1"/>
  <c r="GD20" i="1" l="1"/>
  <c r="GD22" i="1"/>
  <c r="GE18" i="1"/>
  <c r="GE19" i="1"/>
  <c r="GE17" i="1"/>
  <c r="GE13" i="1"/>
  <c r="GE21" i="1" s="1"/>
  <c r="GD21" i="1"/>
  <c r="GF24" i="1"/>
  <c r="GF23" i="1"/>
  <c r="GG6" i="1"/>
  <c r="GG14" i="1" s="1"/>
  <c r="GG16" i="1" s="1"/>
  <c r="GF5" i="1"/>
  <c r="GF7" i="1"/>
  <c r="GE11" i="1"/>
  <c r="GE20" i="1" l="1"/>
  <c r="GE22" i="1"/>
  <c r="GF18" i="1"/>
  <c r="GF19" i="1"/>
  <c r="GF17" i="1"/>
  <c r="GF13" i="1"/>
  <c r="GG24" i="1"/>
  <c r="GG23" i="1"/>
  <c r="GG7" i="1"/>
  <c r="GH6" i="1"/>
  <c r="GH14" i="1" s="1"/>
  <c r="GH16" i="1" s="1"/>
  <c r="GG5" i="1"/>
  <c r="GF11" i="1"/>
  <c r="GG19" i="1" l="1"/>
  <c r="GG18" i="1"/>
  <c r="GG17" i="1"/>
  <c r="GG13" i="1"/>
  <c r="GG21" i="1" s="1"/>
  <c r="GF20" i="1"/>
  <c r="GF22" i="1"/>
  <c r="GF21" i="1"/>
  <c r="GH24" i="1"/>
  <c r="GH23" i="1"/>
  <c r="GG11" i="1"/>
  <c r="GH7" i="1"/>
  <c r="GH5" i="1"/>
  <c r="GI6" i="1"/>
  <c r="GI14" i="1" s="1"/>
  <c r="GI16" i="1" s="1"/>
  <c r="GH19" i="1" l="1"/>
  <c r="GH18" i="1"/>
  <c r="GH17" i="1"/>
  <c r="GH13" i="1"/>
  <c r="GG20" i="1"/>
  <c r="GG22" i="1"/>
  <c r="GI24" i="1"/>
  <c r="GI23" i="1"/>
  <c r="GI7" i="1"/>
  <c r="GI5" i="1"/>
  <c r="GJ6" i="1"/>
  <c r="GJ14" i="1" s="1"/>
  <c r="GJ16" i="1" s="1"/>
  <c r="GH11" i="1"/>
  <c r="GH20" i="1" l="1"/>
  <c r="GH22" i="1"/>
  <c r="GI18" i="1"/>
  <c r="GI19" i="1"/>
  <c r="GI17" i="1"/>
  <c r="GI13" i="1"/>
  <c r="GH21" i="1"/>
  <c r="GJ24" i="1"/>
  <c r="GJ23" i="1"/>
  <c r="GK6" i="1"/>
  <c r="GK14" i="1" s="1"/>
  <c r="GK16" i="1" s="1"/>
  <c r="GJ5" i="1"/>
  <c r="GJ7" i="1"/>
  <c r="GI11" i="1"/>
  <c r="GJ18" i="1" l="1"/>
  <c r="GJ17" i="1"/>
  <c r="GJ19" i="1"/>
  <c r="GJ13" i="1"/>
  <c r="GI22" i="1"/>
  <c r="GI20" i="1"/>
  <c r="GI21" i="1"/>
  <c r="GK24" i="1"/>
  <c r="GK23" i="1"/>
  <c r="GK7" i="1"/>
  <c r="GK5" i="1"/>
  <c r="GL6" i="1"/>
  <c r="GL14" i="1" s="1"/>
  <c r="GL16" i="1" s="1"/>
  <c r="GJ11" i="1"/>
  <c r="GJ20" i="1" l="1"/>
  <c r="GJ22" i="1"/>
  <c r="GJ21" i="1"/>
  <c r="GK18" i="1"/>
  <c r="GK17" i="1"/>
  <c r="GK19" i="1"/>
  <c r="GK13" i="1"/>
  <c r="GK21" i="1" s="1"/>
  <c r="GL24" i="1"/>
  <c r="GL23" i="1"/>
  <c r="GM6" i="1"/>
  <c r="GM14" i="1" s="1"/>
  <c r="GM16" i="1" s="1"/>
  <c r="GL7" i="1"/>
  <c r="GL5" i="1"/>
  <c r="GK11" i="1"/>
  <c r="GL17" i="1" l="1"/>
  <c r="GL18" i="1"/>
  <c r="GL19" i="1"/>
  <c r="GL13" i="1"/>
  <c r="GK20" i="1"/>
  <c r="GK22" i="1"/>
  <c r="GM24" i="1"/>
  <c r="GM23" i="1"/>
  <c r="GM7" i="1"/>
  <c r="GM5" i="1"/>
  <c r="GN6" i="1"/>
  <c r="GN14" i="1" s="1"/>
  <c r="GN16" i="1" s="1"/>
  <c r="GL11" i="1"/>
  <c r="GL22" i="1" l="1"/>
  <c r="GL20" i="1"/>
  <c r="GM18" i="1"/>
  <c r="GM19" i="1"/>
  <c r="GM17" i="1"/>
  <c r="GM13" i="1"/>
  <c r="GL21" i="1"/>
  <c r="GN24" i="1"/>
  <c r="GN23" i="1"/>
  <c r="GO6" i="1"/>
  <c r="GO14" i="1" s="1"/>
  <c r="GO16" i="1" s="1"/>
  <c r="GN7" i="1"/>
  <c r="GN5" i="1"/>
  <c r="GM11" i="1"/>
  <c r="GN18" i="1" l="1"/>
  <c r="GN17" i="1"/>
  <c r="GN19" i="1"/>
  <c r="GN13" i="1"/>
  <c r="GM20" i="1"/>
  <c r="GM22" i="1"/>
  <c r="GM21" i="1"/>
  <c r="GO24" i="1"/>
  <c r="GO23" i="1"/>
  <c r="GN11" i="1"/>
  <c r="GO7" i="1"/>
  <c r="GO5" i="1"/>
  <c r="GP6" i="1"/>
  <c r="GP14" i="1" s="1"/>
  <c r="GP16" i="1" s="1"/>
  <c r="GN20" i="1" l="1"/>
  <c r="GN22" i="1"/>
  <c r="GO19" i="1"/>
  <c r="GO18" i="1"/>
  <c r="GO17" i="1"/>
  <c r="GO13" i="1"/>
  <c r="GN21" i="1"/>
  <c r="GP24" i="1"/>
  <c r="GP23" i="1"/>
  <c r="GP7" i="1"/>
  <c r="GP5" i="1"/>
  <c r="GQ6" i="1"/>
  <c r="GQ14" i="1" s="1"/>
  <c r="GQ16" i="1" s="1"/>
  <c r="GO11" i="1"/>
  <c r="GO20" i="1" l="1"/>
  <c r="GO22" i="1"/>
  <c r="GO21" i="1"/>
  <c r="GP19" i="1"/>
  <c r="GP18" i="1"/>
  <c r="GP17" i="1"/>
  <c r="GP13" i="1"/>
  <c r="GP21" i="1" s="1"/>
  <c r="GQ24" i="1"/>
  <c r="GQ23" i="1"/>
  <c r="GQ7" i="1"/>
  <c r="GQ5" i="1"/>
  <c r="GR6" i="1"/>
  <c r="GR14" i="1" s="1"/>
  <c r="GR16" i="1" s="1"/>
  <c r="GP11" i="1"/>
  <c r="GQ19" i="1" l="1"/>
  <c r="GQ17" i="1"/>
  <c r="GQ18" i="1"/>
  <c r="GQ13" i="1"/>
  <c r="GP20" i="1"/>
  <c r="GP22" i="1"/>
  <c r="GR24" i="1"/>
  <c r="GR23" i="1"/>
  <c r="GS6" i="1"/>
  <c r="GS14" i="1" s="1"/>
  <c r="GS16" i="1" s="1"/>
  <c r="GR7" i="1"/>
  <c r="GR5" i="1"/>
  <c r="GQ11" i="1"/>
  <c r="GQ20" i="1" l="1"/>
  <c r="GQ22" i="1"/>
  <c r="GR19" i="1"/>
  <c r="GR17" i="1"/>
  <c r="GR18" i="1"/>
  <c r="GR13" i="1"/>
  <c r="GQ21" i="1"/>
  <c r="GS24" i="1"/>
  <c r="GS23" i="1"/>
  <c r="GS7" i="1"/>
  <c r="GS5" i="1"/>
  <c r="GT6" i="1"/>
  <c r="GT14" i="1" s="1"/>
  <c r="GT16" i="1" s="1"/>
  <c r="GR11" i="1"/>
  <c r="GR20" i="1" l="1"/>
  <c r="GR22" i="1"/>
  <c r="GR21" i="1"/>
  <c r="GS18" i="1"/>
  <c r="GS19" i="1"/>
  <c r="GS17" i="1"/>
  <c r="GS13" i="1"/>
  <c r="GS21" i="1" s="1"/>
  <c r="GT24" i="1"/>
  <c r="GT23" i="1"/>
  <c r="GT5" i="1"/>
  <c r="GT7" i="1"/>
  <c r="GU6" i="1"/>
  <c r="GU14" i="1" s="1"/>
  <c r="GU16" i="1" s="1"/>
  <c r="GS11" i="1"/>
  <c r="GT18" i="1" l="1"/>
  <c r="GT17" i="1"/>
  <c r="GT19" i="1"/>
  <c r="GT13" i="1"/>
  <c r="GS22" i="1"/>
  <c r="GS20" i="1"/>
  <c r="GU24" i="1"/>
  <c r="GU23" i="1"/>
  <c r="GT11" i="1"/>
  <c r="GU7" i="1"/>
  <c r="GU5" i="1"/>
  <c r="GV6" i="1"/>
  <c r="GV14" i="1" s="1"/>
  <c r="GV16" i="1" s="1"/>
  <c r="GT20" i="1" l="1"/>
  <c r="GT22" i="1"/>
  <c r="GU18" i="1"/>
  <c r="GU19" i="1"/>
  <c r="GU17" i="1"/>
  <c r="GU13" i="1"/>
  <c r="GT21" i="1"/>
  <c r="GV24" i="1"/>
  <c r="GV23" i="1"/>
  <c r="GW6" i="1"/>
  <c r="GW14" i="1" s="1"/>
  <c r="GW16" i="1" s="1"/>
  <c r="GV5" i="1"/>
  <c r="GV7" i="1"/>
  <c r="GU11" i="1"/>
  <c r="GU22" i="1" l="1"/>
  <c r="GU20" i="1"/>
  <c r="GV18" i="1"/>
  <c r="GV19" i="1"/>
  <c r="GV17" i="1"/>
  <c r="GV13" i="1"/>
  <c r="GV21" i="1" s="1"/>
  <c r="GU21" i="1"/>
  <c r="GW24" i="1"/>
  <c r="GW23" i="1"/>
  <c r="GW7" i="1"/>
  <c r="GX6" i="1"/>
  <c r="GX14" i="1" s="1"/>
  <c r="GX16" i="1" s="1"/>
  <c r="GW5" i="1"/>
  <c r="GV11" i="1"/>
  <c r="GW19" i="1" l="1"/>
  <c r="GW18" i="1"/>
  <c r="GW17" i="1"/>
  <c r="GW13" i="1"/>
  <c r="GV20" i="1"/>
  <c r="GV22" i="1"/>
  <c r="GX24" i="1"/>
  <c r="GX23" i="1"/>
  <c r="GW11" i="1"/>
  <c r="GX7" i="1"/>
  <c r="GX5" i="1"/>
  <c r="GY6" i="1"/>
  <c r="GY14" i="1" s="1"/>
  <c r="GY16" i="1" s="1"/>
  <c r="GW20" i="1" l="1"/>
  <c r="GW22" i="1"/>
  <c r="GX19" i="1"/>
  <c r="GX18" i="1"/>
  <c r="GX17" i="1"/>
  <c r="GX13" i="1"/>
  <c r="GW21" i="1"/>
  <c r="GY24" i="1"/>
  <c r="GY23" i="1"/>
  <c r="GY7" i="1"/>
  <c r="GY5" i="1"/>
  <c r="GZ6" i="1"/>
  <c r="GZ14" i="1" s="1"/>
  <c r="GZ16" i="1" s="1"/>
  <c r="GX11" i="1"/>
  <c r="GX20" i="1" l="1"/>
  <c r="GX22" i="1"/>
  <c r="GX21" i="1"/>
  <c r="GY17" i="1"/>
  <c r="GY18" i="1"/>
  <c r="GY19" i="1"/>
  <c r="GY13" i="1"/>
  <c r="GY21" i="1" s="1"/>
  <c r="GZ24" i="1"/>
  <c r="GZ23" i="1"/>
  <c r="HA6" i="1"/>
  <c r="HA14" i="1" s="1"/>
  <c r="HA16" i="1" s="1"/>
  <c r="GZ5" i="1"/>
  <c r="GZ7" i="1"/>
  <c r="GY11" i="1"/>
  <c r="GZ18" i="1" l="1"/>
  <c r="GZ17" i="1"/>
  <c r="GZ19" i="1"/>
  <c r="GZ13" i="1"/>
  <c r="GY22" i="1"/>
  <c r="GY20" i="1"/>
  <c r="HA24" i="1"/>
  <c r="HA23" i="1"/>
  <c r="HA7" i="1"/>
  <c r="HA5" i="1"/>
  <c r="HB6" i="1"/>
  <c r="HB14" i="1" s="1"/>
  <c r="HB16" i="1" s="1"/>
  <c r="GZ11" i="1"/>
  <c r="GZ20" i="1" l="1"/>
  <c r="GZ22" i="1"/>
  <c r="GZ21" i="1"/>
  <c r="HA19" i="1"/>
  <c r="HA18" i="1"/>
  <c r="HA17" i="1"/>
  <c r="HA13" i="1"/>
  <c r="HA21" i="1" s="1"/>
  <c r="HB24" i="1"/>
  <c r="HB23" i="1"/>
  <c r="HC6" i="1"/>
  <c r="HC14" i="1" s="1"/>
  <c r="HC16" i="1" s="1"/>
  <c r="HB7" i="1"/>
  <c r="HB5" i="1"/>
  <c r="HA11" i="1"/>
  <c r="HB19" i="1" l="1"/>
  <c r="HB17" i="1"/>
  <c r="HB18" i="1"/>
  <c r="HB13" i="1"/>
  <c r="HA22" i="1"/>
  <c r="HA20" i="1"/>
  <c r="HC24" i="1"/>
  <c r="HC23" i="1"/>
  <c r="HB11" i="1"/>
  <c r="HC7" i="1"/>
  <c r="HC5" i="1"/>
  <c r="HD6" i="1"/>
  <c r="HD14" i="1" s="1"/>
  <c r="HD16" i="1" s="1"/>
  <c r="HB20" i="1" l="1"/>
  <c r="HB22" i="1"/>
  <c r="HC18" i="1"/>
  <c r="HC19" i="1"/>
  <c r="HC17" i="1"/>
  <c r="HC13" i="1"/>
  <c r="HB21" i="1"/>
  <c r="HD24" i="1"/>
  <c r="HD23" i="1"/>
  <c r="HE6" i="1"/>
  <c r="HE14" i="1" s="1"/>
  <c r="HE16" i="1" s="1"/>
  <c r="HD7" i="1"/>
  <c r="HD5" i="1"/>
  <c r="HC11" i="1"/>
  <c r="HC22" i="1" l="1"/>
  <c r="HC20" i="1"/>
  <c r="HD18" i="1"/>
  <c r="HD17" i="1"/>
  <c r="HD19" i="1"/>
  <c r="HD13" i="1"/>
  <c r="HC21" i="1"/>
  <c r="HE24" i="1"/>
  <c r="HE23" i="1"/>
  <c r="HE7" i="1"/>
  <c r="HE5" i="1"/>
  <c r="HF6" i="1"/>
  <c r="HF14" i="1" s="1"/>
  <c r="HF16" i="1" s="1"/>
  <c r="HD11" i="1"/>
  <c r="HD20" i="1" l="1"/>
  <c r="HD22" i="1"/>
  <c r="HD21" i="1"/>
  <c r="HE19" i="1"/>
  <c r="HE18" i="1"/>
  <c r="HE17" i="1"/>
  <c r="HE13" i="1"/>
  <c r="HE21" i="1" s="1"/>
  <c r="HF24" i="1"/>
  <c r="HF23" i="1"/>
  <c r="HF7" i="1"/>
  <c r="HF5" i="1"/>
  <c r="HG6" i="1"/>
  <c r="HG14" i="1" s="1"/>
  <c r="HG16" i="1" s="1"/>
  <c r="HE11" i="1"/>
  <c r="HF19" i="1" l="1"/>
  <c r="HF18" i="1"/>
  <c r="HF17" i="1"/>
  <c r="HF13" i="1"/>
  <c r="HE20" i="1"/>
  <c r="HE22" i="1"/>
  <c r="HG24" i="1"/>
  <c r="HG23" i="1"/>
  <c r="HG7" i="1"/>
  <c r="HG5" i="1"/>
  <c r="HH6" i="1"/>
  <c r="HH14" i="1" s="1"/>
  <c r="HH16" i="1" s="1"/>
  <c r="HF11" i="1"/>
  <c r="HF20" i="1" l="1"/>
  <c r="HF22" i="1"/>
  <c r="HG18" i="1"/>
  <c r="HG17" i="1"/>
  <c r="HG19" i="1"/>
  <c r="HG13" i="1"/>
  <c r="HF21" i="1"/>
  <c r="HH24" i="1"/>
  <c r="HH23" i="1"/>
  <c r="HI6" i="1"/>
  <c r="HI14" i="1" s="1"/>
  <c r="HI16" i="1" s="1"/>
  <c r="HH7" i="1"/>
  <c r="HH5" i="1"/>
  <c r="HG11" i="1"/>
  <c r="HH17" i="1" l="1"/>
  <c r="HH18" i="1"/>
  <c r="HH19" i="1"/>
  <c r="HH13" i="1"/>
  <c r="HG20" i="1"/>
  <c r="HG22" i="1"/>
  <c r="HG21" i="1"/>
  <c r="HI24" i="1"/>
  <c r="HI23" i="1"/>
  <c r="HH11" i="1"/>
  <c r="HI7" i="1"/>
  <c r="HI5" i="1"/>
  <c r="HJ6" i="1"/>
  <c r="HJ14" i="1" s="1"/>
  <c r="HJ16" i="1" s="1"/>
  <c r="HH20" i="1" l="1"/>
  <c r="HH22" i="1"/>
  <c r="HI17" i="1"/>
  <c r="HI18" i="1"/>
  <c r="HI19" i="1"/>
  <c r="HI13" i="1"/>
  <c r="HI21" i="1" s="1"/>
  <c r="HH21" i="1"/>
  <c r="HJ24" i="1"/>
  <c r="HJ23" i="1"/>
  <c r="HI11" i="1"/>
  <c r="HJ5" i="1"/>
  <c r="HJ7" i="1"/>
  <c r="HK6" i="1"/>
  <c r="HK14" i="1" s="1"/>
  <c r="HK16" i="1" s="1"/>
  <c r="HI20" i="1" l="1"/>
  <c r="HI22" i="1"/>
  <c r="HJ18" i="1"/>
  <c r="HJ19" i="1"/>
  <c r="HJ17" i="1"/>
  <c r="HJ13" i="1"/>
  <c r="HK24" i="1"/>
  <c r="HK23" i="1"/>
  <c r="HK7" i="1"/>
  <c r="HK5" i="1"/>
  <c r="HL6" i="1"/>
  <c r="HL14" i="1" s="1"/>
  <c r="HL16" i="1" s="1"/>
  <c r="HJ11" i="1"/>
  <c r="HJ20" i="1" l="1"/>
  <c r="HJ22" i="1"/>
  <c r="HK18" i="1"/>
  <c r="HK19" i="1"/>
  <c r="HK17" i="1"/>
  <c r="HK13" i="1"/>
  <c r="HJ21" i="1"/>
  <c r="HL24" i="1"/>
  <c r="HL23" i="1"/>
  <c r="HM6" i="1"/>
  <c r="HM14" i="1" s="1"/>
  <c r="HM16" i="1" s="1"/>
  <c r="HL5" i="1"/>
  <c r="HL7" i="1"/>
  <c r="HK11" i="1"/>
  <c r="HK22" i="1" l="1"/>
  <c r="HK20" i="1"/>
  <c r="HK21" i="1"/>
  <c r="HL18" i="1"/>
  <c r="HL19" i="1"/>
  <c r="HL17" i="1"/>
  <c r="HL13" i="1"/>
  <c r="HL21" i="1" s="1"/>
  <c r="HM24" i="1"/>
  <c r="HM23" i="1"/>
  <c r="HM7" i="1"/>
  <c r="HN6" i="1"/>
  <c r="HN14" i="1" s="1"/>
  <c r="HN16" i="1" s="1"/>
  <c r="HM5" i="1"/>
  <c r="HL11" i="1"/>
  <c r="HM19" i="1" l="1"/>
  <c r="HM17" i="1"/>
  <c r="HM18" i="1"/>
  <c r="HM13" i="1"/>
  <c r="HL20" i="1"/>
  <c r="HL22" i="1"/>
  <c r="HN24" i="1"/>
  <c r="HN23" i="1"/>
  <c r="HM11" i="1"/>
  <c r="HN7" i="1"/>
  <c r="HN5" i="1"/>
  <c r="HO6" i="1"/>
  <c r="HO14" i="1" s="1"/>
  <c r="HO16" i="1" s="1"/>
  <c r="HM20" i="1" l="1"/>
  <c r="HM22" i="1"/>
  <c r="HN19" i="1"/>
  <c r="HN18" i="1"/>
  <c r="HN17" i="1"/>
  <c r="HN13" i="1"/>
  <c r="HN21" i="1" s="1"/>
  <c r="HM21" i="1"/>
  <c r="HO24" i="1"/>
  <c r="HO23" i="1"/>
  <c r="HO7" i="1"/>
  <c r="HO5" i="1"/>
  <c r="HP6" i="1"/>
  <c r="HP14" i="1" s="1"/>
  <c r="HP16" i="1" s="1"/>
  <c r="HN11" i="1"/>
  <c r="HN20" i="1" l="1"/>
  <c r="HN22" i="1"/>
  <c r="HO18" i="1"/>
  <c r="HO19" i="1"/>
  <c r="HO17" i="1"/>
  <c r="HO13" i="1"/>
  <c r="HP24" i="1"/>
  <c r="HP23" i="1"/>
  <c r="HQ6" i="1"/>
  <c r="HQ14" i="1" s="1"/>
  <c r="HQ16" i="1" s="1"/>
  <c r="HP5" i="1"/>
  <c r="HP7" i="1"/>
  <c r="HO11" i="1"/>
  <c r="HP18" i="1" l="1"/>
  <c r="HP19" i="1"/>
  <c r="HP17" i="1"/>
  <c r="HP13" i="1"/>
  <c r="HO22" i="1"/>
  <c r="HO20" i="1"/>
  <c r="HO21" i="1"/>
  <c r="HQ24" i="1"/>
  <c r="HQ23" i="1"/>
  <c r="HQ7" i="1"/>
  <c r="HQ5" i="1"/>
  <c r="HR6" i="1"/>
  <c r="HR14" i="1" s="1"/>
  <c r="HR16" i="1" s="1"/>
  <c r="HP11" i="1"/>
  <c r="HP20" i="1" l="1"/>
  <c r="HP22" i="1"/>
  <c r="HQ18" i="1"/>
  <c r="HQ19" i="1"/>
  <c r="HQ17" i="1"/>
  <c r="HQ13" i="1"/>
  <c r="HP21" i="1"/>
  <c r="HR24" i="1"/>
  <c r="HR23" i="1"/>
  <c r="HS6" i="1"/>
  <c r="HS14" i="1" s="1"/>
  <c r="HS16" i="1" s="1"/>
  <c r="HR7" i="1"/>
  <c r="HR5" i="1"/>
  <c r="HQ11" i="1"/>
  <c r="HQ22" i="1" l="1"/>
  <c r="HQ20" i="1"/>
  <c r="HQ21" i="1"/>
  <c r="HR18" i="1"/>
  <c r="HR17" i="1"/>
  <c r="HR19" i="1"/>
  <c r="HR13" i="1"/>
  <c r="HR21" i="1" s="1"/>
  <c r="HS24" i="1"/>
  <c r="HS23" i="1"/>
  <c r="HR11" i="1"/>
  <c r="HS7" i="1"/>
  <c r="HS5" i="1"/>
  <c r="HT6" i="1"/>
  <c r="HT14" i="1" s="1"/>
  <c r="HT16" i="1" s="1"/>
  <c r="HS18" i="1" l="1"/>
  <c r="HS17" i="1"/>
  <c r="HS19" i="1"/>
  <c r="HS13" i="1"/>
  <c r="HR20" i="1"/>
  <c r="HR22" i="1"/>
  <c r="HT24" i="1"/>
  <c r="HT23" i="1"/>
  <c r="HU6" i="1"/>
  <c r="HU14" i="1" s="1"/>
  <c r="HU16" i="1" s="1"/>
  <c r="HT7" i="1"/>
  <c r="HT5" i="1"/>
  <c r="HS11" i="1"/>
  <c r="HS22" i="1" l="1"/>
  <c r="HS20" i="1"/>
  <c r="HS21" i="1"/>
  <c r="HT18" i="1"/>
  <c r="HT19" i="1"/>
  <c r="HT17" i="1"/>
  <c r="HT13" i="1"/>
  <c r="HT21" i="1" s="1"/>
  <c r="HU24" i="1"/>
  <c r="HU23" i="1"/>
  <c r="HU7" i="1"/>
  <c r="HU5" i="1"/>
  <c r="HV6" i="1"/>
  <c r="HV14" i="1" s="1"/>
  <c r="HV16" i="1" s="1"/>
  <c r="HT11" i="1"/>
  <c r="HU19" i="1" l="1"/>
  <c r="HU18" i="1"/>
  <c r="HU17" i="1"/>
  <c r="HU13" i="1"/>
  <c r="HU21" i="1" s="1"/>
  <c r="HT20" i="1"/>
  <c r="HT22" i="1"/>
  <c r="HV24" i="1"/>
  <c r="HV23" i="1"/>
  <c r="HV7" i="1"/>
  <c r="HV5" i="1"/>
  <c r="HW6" i="1"/>
  <c r="HW14" i="1" s="1"/>
  <c r="HW16" i="1" s="1"/>
  <c r="HU11" i="1"/>
  <c r="HV19" i="1" l="1"/>
  <c r="HV18" i="1"/>
  <c r="HV17" i="1"/>
  <c r="HV13" i="1"/>
  <c r="HU20" i="1"/>
  <c r="HU22" i="1"/>
  <c r="HW24" i="1"/>
  <c r="HW23" i="1"/>
  <c r="HW7" i="1"/>
  <c r="HW5" i="1"/>
  <c r="HX6" i="1"/>
  <c r="HX14" i="1" s="1"/>
  <c r="HX16" i="1" s="1"/>
  <c r="HV11" i="1"/>
  <c r="HV20" i="1" l="1"/>
  <c r="HV22" i="1"/>
  <c r="HW19" i="1"/>
  <c r="HW17" i="1"/>
  <c r="HW18" i="1"/>
  <c r="HW13" i="1"/>
  <c r="HV21" i="1"/>
  <c r="HX24" i="1"/>
  <c r="HX23" i="1"/>
  <c r="HY6" i="1"/>
  <c r="HY14" i="1" s="1"/>
  <c r="HY16" i="1" s="1"/>
  <c r="HX7" i="1"/>
  <c r="HX5" i="1"/>
  <c r="HW11" i="1"/>
  <c r="HX19" i="1" l="1"/>
  <c r="HX17" i="1"/>
  <c r="HX18" i="1"/>
  <c r="HX13" i="1"/>
  <c r="HW20" i="1"/>
  <c r="HW22" i="1"/>
  <c r="HW21" i="1"/>
  <c r="HY24" i="1"/>
  <c r="HY23" i="1"/>
  <c r="HY7" i="1"/>
  <c r="HY5" i="1"/>
  <c r="HZ6" i="1"/>
  <c r="HZ14" i="1" s="1"/>
  <c r="HZ16" i="1" s="1"/>
  <c r="HX11" i="1"/>
  <c r="HX20" i="1" l="1"/>
  <c r="HX22" i="1"/>
  <c r="HY18" i="1"/>
  <c r="HY19" i="1"/>
  <c r="HY17" i="1"/>
  <c r="HY13" i="1"/>
  <c r="HY21" i="1" s="1"/>
  <c r="HX21" i="1"/>
  <c r="HZ24" i="1"/>
  <c r="HZ23" i="1"/>
  <c r="HZ5" i="1"/>
  <c r="HZ7" i="1"/>
  <c r="IA6" i="1"/>
  <c r="IA14" i="1" s="1"/>
  <c r="IA16" i="1" s="1"/>
  <c r="HY11" i="1"/>
  <c r="HZ18" i="1" l="1"/>
  <c r="HZ17" i="1"/>
  <c r="HZ19" i="1"/>
  <c r="HZ13" i="1"/>
  <c r="HY20" i="1"/>
  <c r="HY22" i="1"/>
  <c r="IA24" i="1"/>
  <c r="IA23" i="1"/>
  <c r="HZ11" i="1"/>
  <c r="IA7" i="1"/>
  <c r="IA5" i="1"/>
  <c r="IB6" i="1"/>
  <c r="IB14" i="1" s="1"/>
  <c r="IB16" i="1" s="1"/>
  <c r="HZ20" i="1" l="1"/>
  <c r="HZ22" i="1"/>
  <c r="HZ21" i="1"/>
  <c r="IA18" i="1"/>
  <c r="IA19" i="1"/>
  <c r="IA17" i="1"/>
  <c r="IA13" i="1"/>
  <c r="IA21" i="1" s="1"/>
  <c r="IB24" i="1"/>
  <c r="IB23" i="1"/>
  <c r="IC6" i="1"/>
  <c r="IC14" i="1" s="1"/>
  <c r="IC16" i="1" s="1"/>
  <c r="IB5" i="1"/>
  <c r="IB7" i="1"/>
  <c r="IA11" i="1"/>
  <c r="IB18" i="1" l="1"/>
  <c r="IB19" i="1"/>
  <c r="IB17" i="1"/>
  <c r="IB13" i="1"/>
  <c r="IA22" i="1"/>
  <c r="IA20" i="1"/>
  <c r="IC24" i="1"/>
  <c r="IC23" i="1"/>
  <c r="IB11" i="1"/>
  <c r="IC7" i="1"/>
  <c r="ID6" i="1"/>
  <c r="ID14" i="1" s="1"/>
  <c r="ID16" i="1" s="1"/>
  <c r="IC5" i="1"/>
  <c r="IB20" i="1" l="1"/>
  <c r="IB22" i="1"/>
  <c r="IB21" i="1"/>
  <c r="IC19" i="1"/>
  <c r="IC18" i="1"/>
  <c r="IC17" i="1"/>
  <c r="IC13" i="1"/>
  <c r="IC21" i="1" s="1"/>
  <c r="ID24" i="1"/>
  <c r="ID23" i="1"/>
  <c r="IC11" i="1"/>
  <c r="ID7" i="1"/>
  <c r="ID5" i="1"/>
  <c r="IE6" i="1"/>
  <c r="IE14" i="1" s="1"/>
  <c r="IE16" i="1" s="1"/>
  <c r="ID19" i="1" l="1"/>
  <c r="ID18" i="1"/>
  <c r="ID17" i="1"/>
  <c r="ID13" i="1"/>
  <c r="IC20" i="1"/>
  <c r="IC22" i="1"/>
  <c r="IE24" i="1"/>
  <c r="IE23" i="1"/>
  <c r="ID11" i="1"/>
  <c r="IE7" i="1"/>
  <c r="IE5" i="1"/>
  <c r="IF6" i="1"/>
  <c r="IF14" i="1" s="1"/>
  <c r="IF16" i="1" s="1"/>
  <c r="ID20" i="1" l="1"/>
  <c r="ID22" i="1"/>
  <c r="ID21" i="1"/>
  <c r="IE17" i="1"/>
  <c r="IE19" i="1"/>
  <c r="IE18" i="1"/>
  <c r="IE13" i="1"/>
  <c r="IE21" i="1" s="1"/>
  <c r="IF24" i="1"/>
  <c r="IF23" i="1"/>
  <c r="IG6" i="1"/>
  <c r="IG14" i="1" s="1"/>
  <c r="IG16" i="1" s="1"/>
  <c r="IF5" i="1"/>
  <c r="IF7" i="1"/>
  <c r="IE11" i="1"/>
  <c r="IF18" i="1" l="1"/>
  <c r="IF17" i="1"/>
  <c r="IF19" i="1"/>
  <c r="IF13" i="1"/>
  <c r="IE22" i="1"/>
  <c r="IE20" i="1"/>
  <c r="IG24" i="1"/>
  <c r="IG23" i="1"/>
  <c r="IF11" i="1"/>
  <c r="IG7" i="1"/>
  <c r="IG5" i="1"/>
  <c r="IH6" i="1"/>
  <c r="IH14" i="1" s="1"/>
  <c r="IH16" i="1" s="1"/>
  <c r="IF20" i="1" l="1"/>
  <c r="IF22" i="1"/>
  <c r="IG19" i="1"/>
  <c r="IG17" i="1"/>
  <c r="IG18" i="1"/>
  <c r="IG13" i="1"/>
  <c r="IF21" i="1"/>
  <c r="IH24" i="1"/>
  <c r="IH23" i="1"/>
  <c r="II6" i="1"/>
  <c r="II14" i="1" s="1"/>
  <c r="II16" i="1" s="1"/>
  <c r="IH7" i="1"/>
  <c r="IH5" i="1"/>
  <c r="IG11" i="1"/>
  <c r="IG22" i="1" l="1"/>
  <c r="IG20" i="1"/>
  <c r="IG21" i="1"/>
  <c r="IH19" i="1"/>
  <c r="IH17" i="1"/>
  <c r="IH18" i="1"/>
  <c r="IH13" i="1"/>
  <c r="IH21" i="1" s="1"/>
  <c r="II24" i="1"/>
  <c r="II23" i="1"/>
  <c r="II7" i="1"/>
  <c r="II5" i="1"/>
  <c r="IJ6" i="1"/>
  <c r="IJ14" i="1" s="1"/>
  <c r="IJ16" i="1" s="1"/>
  <c r="IH11" i="1"/>
  <c r="II18" i="1" l="1"/>
  <c r="II19" i="1"/>
  <c r="II17" i="1"/>
  <c r="II13" i="1"/>
  <c r="IH20" i="1"/>
  <c r="IH22" i="1"/>
  <c r="IJ24" i="1"/>
  <c r="IJ23" i="1"/>
  <c r="II11" i="1"/>
  <c r="IK6" i="1"/>
  <c r="IK14" i="1" s="1"/>
  <c r="IK16" i="1" s="1"/>
  <c r="IJ7" i="1"/>
  <c r="IJ5" i="1"/>
  <c r="II22" i="1" l="1"/>
  <c r="II20" i="1"/>
  <c r="II21" i="1"/>
  <c r="IJ18" i="1"/>
  <c r="IJ17" i="1"/>
  <c r="IJ19" i="1"/>
  <c r="IJ13" i="1"/>
  <c r="IJ21" i="1" s="1"/>
  <c r="IK24" i="1"/>
  <c r="IK23" i="1"/>
  <c r="IJ11" i="1"/>
  <c r="IK7" i="1"/>
  <c r="IK5" i="1"/>
  <c r="IL6" i="1"/>
  <c r="IL14" i="1" s="1"/>
  <c r="IL16" i="1" s="1"/>
  <c r="IK19" i="1" l="1"/>
  <c r="IK18" i="1"/>
  <c r="IK17" i="1"/>
  <c r="IK13" i="1"/>
  <c r="IK21" i="1" s="1"/>
  <c r="IJ20" i="1"/>
  <c r="IJ22" i="1"/>
  <c r="IL24" i="1"/>
  <c r="IL23" i="1"/>
  <c r="IL7" i="1"/>
  <c r="IL5" i="1"/>
  <c r="IM6" i="1"/>
  <c r="IM14" i="1" s="1"/>
  <c r="IM16" i="1" s="1"/>
  <c r="IK11" i="1"/>
  <c r="IK20" i="1" l="1"/>
  <c r="IK22" i="1"/>
  <c r="IL19" i="1"/>
  <c r="IL18" i="1"/>
  <c r="IL17" i="1"/>
  <c r="IL13" i="1"/>
  <c r="IL21" i="1" s="1"/>
  <c r="IM24" i="1"/>
  <c r="IM23" i="1"/>
  <c r="IM7" i="1"/>
  <c r="IM5" i="1"/>
  <c r="IN6" i="1"/>
  <c r="IN14" i="1" s="1"/>
  <c r="IN16" i="1" s="1"/>
  <c r="IL11" i="1"/>
  <c r="IL20" i="1" l="1"/>
  <c r="IL22" i="1"/>
  <c r="IM18" i="1"/>
  <c r="IM17" i="1"/>
  <c r="IM19" i="1"/>
  <c r="IM13" i="1"/>
  <c r="IN24" i="1"/>
  <c r="IN23" i="1"/>
  <c r="IO6" i="1"/>
  <c r="IO14" i="1" s="1"/>
  <c r="IO16" i="1" s="1"/>
  <c r="IN7" i="1"/>
  <c r="IN5" i="1"/>
  <c r="IM11" i="1"/>
  <c r="IN18" i="1" l="1"/>
  <c r="IN17" i="1"/>
  <c r="IN19" i="1"/>
  <c r="IN13" i="1"/>
  <c r="IN21" i="1" s="1"/>
  <c r="IM20" i="1"/>
  <c r="IM22" i="1"/>
  <c r="IM21" i="1"/>
  <c r="IO24" i="1"/>
  <c r="IO23" i="1"/>
  <c r="IN11" i="1"/>
  <c r="IO7" i="1"/>
  <c r="IO5" i="1"/>
  <c r="IP6" i="1"/>
  <c r="IP14" i="1" s="1"/>
  <c r="IP16" i="1" s="1"/>
  <c r="IO18" i="1" l="1"/>
  <c r="IO17" i="1"/>
  <c r="IO19" i="1"/>
  <c r="IO13" i="1"/>
  <c r="IN20" i="1"/>
  <c r="IN22" i="1"/>
  <c r="IP24" i="1"/>
  <c r="IP23" i="1"/>
  <c r="IP5" i="1"/>
  <c r="IP7" i="1"/>
  <c r="IQ6" i="1"/>
  <c r="IQ14" i="1" s="1"/>
  <c r="IQ16" i="1" s="1"/>
  <c r="IO11" i="1"/>
  <c r="IO22" i="1" l="1"/>
  <c r="IO20" i="1"/>
  <c r="IP18" i="1"/>
  <c r="IP17" i="1"/>
  <c r="IP19" i="1"/>
  <c r="IP13" i="1"/>
  <c r="IP21" i="1" s="1"/>
  <c r="IO21" i="1"/>
  <c r="IQ24" i="1"/>
  <c r="IQ23" i="1"/>
  <c r="IP11" i="1"/>
  <c r="IQ7" i="1"/>
  <c r="IQ5" i="1"/>
  <c r="IR6" i="1"/>
  <c r="IR14" i="1" s="1"/>
  <c r="IR16" i="1" s="1"/>
  <c r="IP20" i="1" l="1"/>
  <c r="IP22" i="1"/>
  <c r="IQ18" i="1"/>
  <c r="IQ19" i="1"/>
  <c r="IQ17" i="1"/>
  <c r="IQ13" i="1"/>
  <c r="IR24" i="1"/>
  <c r="IR23" i="1"/>
  <c r="IR7" i="1"/>
  <c r="IS6" i="1"/>
  <c r="IS14" i="1" s="1"/>
  <c r="IS16" i="1" s="1"/>
  <c r="IR5" i="1"/>
  <c r="IQ11" i="1"/>
  <c r="IQ22" i="1" l="1"/>
  <c r="IQ20" i="1"/>
  <c r="IQ21" i="1"/>
  <c r="IR18" i="1"/>
  <c r="IR19" i="1"/>
  <c r="IR17" i="1"/>
  <c r="IR13" i="1"/>
  <c r="IR21" i="1" s="1"/>
  <c r="IS24" i="1"/>
  <c r="IS23" i="1"/>
  <c r="IR11" i="1"/>
  <c r="IS7" i="1"/>
  <c r="IT6" i="1"/>
  <c r="IT14" i="1" s="1"/>
  <c r="IT16" i="1" s="1"/>
  <c r="IS5" i="1"/>
  <c r="IS19" i="1" l="1"/>
  <c r="IS18" i="1"/>
  <c r="IS17" i="1"/>
  <c r="IS13" i="1"/>
  <c r="IS21" i="1" s="1"/>
  <c r="IR20" i="1"/>
  <c r="IR22" i="1"/>
  <c r="IT24" i="1"/>
  <c r="IT23" i="1"/>
  <c r="IS11" i="1"/>
  <c r="IT7" i="1"/>
  <c r="IT5" i="1"/>
  <c r="IU6" i="1"/>
  <c r="IU14" i="1" s="1"/>
  <c r="IU16" i="1" s="1"/>
  <c r="IT19" i="1" l="1"/>
  <c r="IT18" i="1"/>
  <c r="IT17" i="1"/>
  <c r="IT13" i="1"/>
  <c r="IS20" i="1"/>
  <c r="IS22" i="1"/>
  <c r="IU24" i="1"/>
  <c r="IU23" i="1"/>
  <c r="IT11" i="1"/>
  <c r="IU7" i="1"/>
  <c r="IU5" i="1"/>
  <c r="IV6" i="1"/>
  <c r="IV14" i="1" s="1"/>
  <c r="IV16" i="1" s="1"/>
  <c r="IU18" i="1" l="1"/>
  <c r="IU19" i="1"/>
  <c r="IU17" i="1"/>
  <c r="IU13" i="1"/>
  <c r="IU21" i="1" s="1"/>
  <c r="IT20" i="1"/>
  <c r="IT22" i="1"/>
  <c r="IT21" i="1"/>
  <c r="IV24" i="1"/>
  <c r="IV23" i="1"/>
  <c r="IV7" i="1"/>
  <c r="IW6" i="1"/>
  <c r="IW14" i="1" s="1"/>
  <c r="IW16" i="1" s="1"/>
  <c r="IV5" i="1"/>
  <c r="IU11" i="1"/>
  <c r="IV18" i="1" l="1"/>
  <c r="IV19" i="1"/>
  <c r="IV17" i="1"/>
  <c r="IV13" i="1"/>
  <c r="IU22" i="1"/>
  <c r="IU20" i="1"/>
  <c r="IW24" i="1"/>
  <c r="IW23" i="1"/>
  <c r="IV11" i="1"/>
  <c r="IW7" i="1"/>
  <c r="IW5" i="1"/>
  <c r="IX6" i="1"/>
  <c r="IX14" i="1" s="1"/>
  <c r="IX16" i="1" s="1"/>
  <c r="IV20" i="1" l="1"/>
  <c r="IV22" i="1"/>
  <c r="IW18" i="1"/>
  <c r="IW19" i="1"/>
  <c r="IW17" i="1"/>
  <c r="IW13" i="1"/>
  <c r="IV21" i="1"/>
  <c r="IX24" i="1"/>
  <c r="IX23" i="1"/>
  <c r="IX7" i="1"/>
  <c r="IY6" i="1"/>
  <c r="IY14" i="1" s="1"/>
  <c r="IY16" i="1" s="1"/>
  <c r="IX5" i="1"/>
  <c r="IW11" i="1"/>
  <c r="IW22" i="1" l="1"/>
  <c r="IW20" i="1"/>
  <c r="IX17" i="1"/>
  <c r="IX19" i="1"/>
  <c r="IX18" i="1"/>
  <c r="IX13" i="1"/>
  <c r="IW21" i="1"/>
  <c r="IY24" i="1"/>
  <c r="IY23" i="1"/>
  <c r="IX11" i="1"/>
  <c r="IY7" i="1"/>
  <c r="IY5" i="1"/>
  <c r="IZ6" i="1"/>
  <c r="IZ14" i="1" s="1"/>
  <c r="IZ16" i="1" s="1"/>
  <c r="IX20" i="1" l="1"/>
  <c r="IX22" i="1"/>
  <c r="IY18" i="1"/>
  <c r="IY17" i="1"/>
  <c r="IY19" i="1"/>
  <c r="IY13" i="1"/>
  <c r="IY21" i="1" s="1"/>
  <c r="IX21" i="1"/>
  <c r="IZ24" i="1"/>
  <c r="IZ23" i="1"/>
  <c r="IZ7" i="1"/>
  <c r="JA6" i="1"/>
  <c r="JA14" i="1" s="1"/>
  <c r="JA16" i="1" s="1"/>
  <c r="IZ5" i="1"/>
  <c r="IY11" i="1"/>
  <c r="IZ18" i="1" l="1"/>
  <c r="IZ19" i="1"/>
  <c r="IZ17" i="1"/>
  <c r="IZ13" i="1"/>
  <c r="IZ21" i="1" s="1"/>
  <c r="IY22" i="1"/>
  <c r="IY20" i="1"/>
  <c r="JA24" i="1"/>
  <c r="JA23" i="1"/>
  <c r="IZ11" i="1"/>
  <c r="JA7" i="1"/>
  <c r="JA5" i="1"/>
  <c r="JB6" i="1"/>
  <c r="JB14" i="1" s="1"/>
  <c r="JB16" i="1" s="1"/>
  <c r="JA19" i="1" l="1"/>
  <c r="JA18" i="1"/>
  <c r="JA17" i="1"/>
  <c r="JA13" i="1"/>
  <c r="JA21" i="1" s="1"/>
  <c r="IZ20" i="1"/>
  <c r="IZ22" i="1"/>
  <c r="JB24" i="1"/>
  <c r="JB23" i="1"/>
  <c r="JB5" i="1"/>
  <c r="JC6" i="1"/>
  <c r="JC14" i="1" s="1"/>
  <c r="JC16" i="1" s="1"/>
  <c r="JB7" i="1"/>
  <c r="JA11" i="1"/>
  <c r="JB19" i="1" l="1"/>
  <c r="JB18" i="1"/>
  <c r="JB17" i="1"/>
  <c r="JB13" i="1"/>
  <c r="JA20" i="1"/>
  <c r="JA22" i="1"/>
  <c r="JC24" i="1"/>
  <c r="JC23" i="1"/>
  <c r="JC7" i="1"/>
  <c r="JC5" i="1"/>
  <c r="JD6" i="1"/>
  <c r="JD14" i="1" s="1"/>
  <c r="JD16" i="1" s="1"/>
  <c r="JB11" i="1"/>
  <c r="JC19" i="1" l="1"/>
  <c r="JC17" i="1"/>
  <c r="JC18" i="1"/>
  <c r="JC13" i="1"/>
  <c r="JC21" i="1" s="1"/>
  <c r="JB20" i="1"/>
  <c r="JB22" i="1"/>
  <c r="JB21" i="1"/>
  <c r="JD24" i="1"/>
  <c r="JD23" i="1"/>
  <c r="JD7" i="1"/>
  <c r="JE6" i="1"/>
  <c r="JE14" i="1" s="1"/>
  <c r="JE16" i="1" s="1"/>
  <c r="JD5" i="1"/>
  <c r="JC11" i="1"/>
  <c r="JD17" i="1" l="1"/>
  <c r="JD19" i="1"/>
  <c r="JD18" i="1"/>
  <c r="JD13" i="1"/>
  <c r="JC20" i="1"/>
  <c r="JC22" i="1"/>
  <c r="JE24" i="1"/>
  <c r="JE23" i="1"/>
  <c r="JD11" i="1"/>
  <c r="JE7" i="1"/>
  <c r="JE5" i="1"/>
  <c r="JF6" i="1"/>
  <c r="JF14" i="1" s="1"/>
  <c r="JF16" i="1" s="1"/>
  <c r="JE18" i="1" l="1"/>
  <c r="JE17" i="1"/>
  <c r="JE19" i="1"/>
  <c r="JE13" i="1"/>
  <c r="JD20" i="1"/>
  <c r="JD22" i="1"/>
  <c r="JD21" i="1"/>
  <c r="JF24" i="1"/>
  <c r="JF23" i="1"/>
  <c r="JF5" i="1"/>
  <c r="JF7" i="1"/>
  <c r="JG6" i="1"/>
  <c r="JG14" i="1" s="1"/>
  <c r="JG16" i="1" s="1"/>
  <c r="JE11" i="1"/>
  <c r="JE22" i="1" l="1"/>
  <c r="JE20" i="1"/>
  <c r="JF18" i="1"/>
  <c r="JF17" i="1"/>
  <c r="JF19" i="1"/>
  <c r="JF13" i="1"/>
  <c r="JE21" i="1"/>
  <c r="JG24" i="1"/>
  <c r="JG23" i="1"/>
  <c r="JF11" i="1"/>
  <c r="JG7" i="1"/>
  <c r="JG5" i="1"/>
  <c r="JH6" i="1"/>
  <c r="JH14" i="1" s="1"/>
  <c r="JH16" i="1" s="1"/>
  <c r="JG18" i="1" l="1"/>
  <c r="JG19" i="1"/>
  <c r="JG17" i="1"/>
  <c r="JG13" i="1"/>
  <c r="JG21" i="1" s="1"/>
  <c r="JF20" i="1"/>
  <c r="JF22" i="1"/>
  <c r="JF21" i="1"/>
  <c r="JH24" i="1"/>
  <c r="JH23" i="1"/>
  <c r="JH7" i="1"/>
  <c r="JI6" i="1"/>
  <c r="JI14" i="1" s="1"/>
  <c r="JI16" i="1" s="1"/>
  <c r="JH5" i="1"/>
  <c r="JG11" i="1"/>
  <c r="JH18" i="1" l="1"/>
  <c r="JH19" i="1"/>
  <c r="JH17" i="1"/>
  <c r="JH13" i="1"/>
  <c r="JG22" i="1"/>
  <c r="JG20" i="1"/>
  <c r="JI24" i="1"/>
  <c r="JI23" i="1"/>
  <c r="JH11" i="1"/>
  <c r="JI7" i="1"/>
  <c r="JJ6" i="1"/>
  <c r="JJ14" i="1" s="1"/>
  <c r="JJ16" i="1" s="1"/>
  <c r="JI5" i="1"/>
  <c r="JI19" i="1" l="1"/>
  <c r="JI18" i="1"/>
  <c r="JI17" i="1"/>
  <c r="JI13" i="1"/>
  <c r="JH20" i="1"/>
  <c r="JH22" i="1"/>
  <c r="JH21" i="1"/>
  <c r="JJ24" i="1"/>
  <c r="JJ23" i="1"/>
  <c r="JI11" i="1"/>
  <c r="JJ7" i="1"/>
  <c r="JJ5" i="1"/>
  <c r="JK6" i="1"/>
  <c r="JK14" i="1" s="1"/>
  <c r="JK16" i="1" s="1"/>
  <c r="JI20" i="1" l="1"/>
  <c r="JI22" i="1"/>
  <c r="JI21" i="1"/>
  <c r="JJ19" i="1"/>
  <c r="JJ18" i="1"/>
  <c r="JJ17" i="1"/>
  <c r="JJ13" i="1"/>
  <c r="JJ21" i="1" s="1"/>
  <c r="JK24" i="1"/>
  <c r="JK23" i="1"/>
  <c r="JK7" i="1"/>
  <c r="JK5" i="1"/>
  <c r="JL6" i="1"/>
  <c r="JL14" i="1" s="1"/>
  <c r="JL16" i="1" s="1"/>
  <c r="JJ11" i="1"/>
  <c r="JK19" i="1" l="1"/>
  <c r="JK17" i="1"/>
  <c r="JK18" i="1"/>
  <c r="JK13" i="1"/>
  <c r="JK21" i="1" s="1"/>
  <c r="JJ20" i="1"/>
  <c r="JJ22" i="1"/>
  <c r="JL24" i="1"/>
  <c r="JL23" i="1"/>
  <c r="JL7" i="1"/>
  <c r="JM6" i="1"/>
  <c r="JM14" i="1" s="1"/>
  <c r="JM16" i="1" s="1"/>
  <c r="JL5" i="1"/>
  <c r="JK11" i="1"/>
  <c r="JK22" i="1" l="1"/>
  <c r="JK20" i="1"/>
  <c r="JL19" i="1"/>
  <c r="JL18" i="1"/>
  <c r="JL17" i="1"/>
  <c r="JL13" i="1"/>
  <c r="JM24" i="1"/>
  <c r="JM23" i="1"/>
  <c r="JL11" i="1"/>
  <c r="JM7" i="1"/>
  <c r="JM5" i="1"/>
  <c r="JN6" i="1"/>
  <c r="JN14" i="1" s="1"/>
  <c r="JN16" i="1" s="1"/>
  <c r="JL20" i="1" l="1"/>
  <c r="JL22" i="1"/>
  <c r="JL21" i="1"/>
  <c r="JM18" i="1"/>
  <c r="JM19" i="1"/>
  <c r="JM17" i="1"/>
  <c r="JM13" i="1"/>
  <c r="JM21" i="1" s="1"/>
  <c r="JN24" i="1"/>
  <c r="JN23" i="1"/>
  <c r="JM11" i="1"/>
  <c r="JN7" i="1"/>
  <c r="JO6" i="1"/>
  <c r="JO14" i="1" s="1"/>
  <c r="JO16" i="1" s="1"/>
  <c r="JN5" i="1"/>
  <c r="JN18" i="1" l="1"/>
  <c r="JN19" i="1"/>
  <c r="JN17" i="1"/>
  <c r="JN13" i="1"/>
  <c r="JM22" i="1"/>
  <c r="JM20" i="1"/>
  <c r="JO24" i="1"/>
  <c r="JO23" i="1"/>
  <c r="JN11" i="1"/>
  <c r="JO7" i="1"/>
  <c r="JO5" i="1"/>
  <c r="JP6" i="1"/>
  <c r="JP14" i="1" s="1"/>
  <c r="JP16" i="1" s="1"/>
  <c r="JN20" i="1" l="1"/>
  <c r="JN22" i="1"/>
  <c r="JN21" i="1"/>
  <c r="JO18" i="1"/>
  <c r="JO19" i="1"/>
  <c r="JO17" i="1"/>
  <c r="JO13" i="1"/>
  <c r="JP24" i="1"/>
  <c r="JP23" i="1"/>
  <c r="JP7" i="1"/>
  <c r="JQ6" i="1"/>
  <c r="JQ14" i="1" s="1"/>
  <c r="JQ16" i="1" s="1"/>
  <c r="JP5" i="1"/>
  <c r="JO11" i="1"/>
  <c r="JO20" i="1" l="1"/>
  <c r="JO22" i="1"/>
  <c r="JO21" i="1"/>
  <c r="JP18" i="1"/>
  <c r="JP19" i="1"/>
  <c r="JP17" i="1"/>
  <c r="JP13" i="1"/>
  <c r="JP21" i="1" s="1"/>
  <c r="JQ24" i="1"/>
  <c r="JQ23" i="1"/>
  <c r="JP11" i="1"/>
  <c r="JQ7" i="1"/>
  <c r="JQ5" i="1"/>
  <c r="JR6" i="1"/>
  <c r="JR14" i="1" s="1"/>
  <c r="JR16" i="1" s="1"/>
  <c r="JQ18" i="1" l="1"/>
  <c r="JQ19" i="1"/>
  <c r="JQ17" i="1"/>
  <c r="JQ13" i="1"/>
  <c r="JP20" i="1"/>
  <c r="JP22" i="1"/>
  <c r="JR24" i="1"/>
  <c r="JR23" i="1"/>
  <c r="JR5" i="1"/>
  <c r="JS6" i="1"/>
  <c r="JS14" i="1" s="1"/>
  <c r="JS16" i="1" s="1"/>
  <c r="JR7" i="1"/>
  <c r="JQ11" i="1"/>
  <c r="JQ20" i="1" l="1"/>
  <c r="JQ22" i="1"/>
  <c r="JR19" i="1"/>
  <c r="JR18" i="1"/>
  <c r="JR17" i="1"/>
  <c r="JR13" i="1"/>
  <c r="JQ21" i="1"/>
  <c r="JS24" i="1"/>
  <c r="JS23" i="1"/>
  <c r="JR11" i="1"/>
  <c r="JS7" i="1"/>
  <c r="JS5" i="1"/>
  <c r="JT6" i="1"/>
  <c r="JT14" i="1" s="1"/>
  <c r="JT16" i="1" s="1"/>
  <c r="JR20" i="1" l="1"/>
  <c r="JR22" i="1"/>
  <c r="JR21" i="1"/>
  <c r="JS19" i="1"/>
  <c r="JS18" i="1"/>
  <c r="JS17" i="1"/>
  <c r="JS13" i="1"/>
  <c r="JS21" i="1" s="1"/>
  <c r="JT24" i="1"/>
  <c r="JT23" i="1"/>
  <c r="JT7" i="1"/>
  <c r="JU6" i="1"/>
  <c r="JU14" i="1" s="1"/>
  <c r="JU16" i="1" s="1"/>
  <c r="JT5" i="1"/>
  <c r="JS11" i="1"/>
  <c r="JT19" i="1" l="1"/>
  <c r="JT17" i="1"/>
  <c r="JT18" i="1"/>
  <c r="JT13" i="1"/>
  <c r="JT21" i="1" s="1"/>
  <c r="JS22" i="1"/>
  <c r="JS20" i="1"/>
  <c r="JU24" i="1"/>
  <c r="JU23" i="1"/>
  <c r="JT11" i="1"/>
  <c r="JU7" i="1"/>
  <c r="JU5" i="1"/>
  <c r="JV6" i="1"/>
  <c r="JV14" i="1" s="1"/>
  <c r="JV16" i="1" s="1"/>
  <c r="JU17" i="1" l="1"/>
  <c r="JU18" i="1"/>
  <c r="JU19" i="1"/>
  <c r="JU13" i="1"/>
  <c r="JU21" i="1" s="1"/>
  <c r="JT20" i="1"/>
  <c r="JT22" i="1"/>
  <c r="JV24" i="1"/>
  <c r="JV23" i="1"/>
  <c r="JV5" i="1"/>
  <c r="JV7" i="1"/>
  <c r="JW6" i="1"/>
  <c r="JW14" i="1" s="1"/>
  <c r="JW16" i="1" s="1"/>
  <c r="JU11" i="1"/>
  <c r="JV18" i="1" l="1"/>
  <c r="JV19" i="1"/>
  <c r="JV17" i="1"/>
  <c r="JV13" i="1"/>
  <c r="JU22" i="1"/>
  <c r="JU20" i="1"/>
  <c r="JW24" i="1"/>
  <c r="JW23" i="1"/>
  <c r="JW7" i="1"/>
  <c r="JW5" i="1"/>
  <c r="JX6" i="1"/>
  <c r="JX14" i="1" s="1"/>
  <c r="JX16" i="1" s="1"/>
  <c r="JV11" i="1"/>
  <c r="JV20" i="1" l="1"/>
  <c r="JV22" i="1"/>
  <c r="JV21" i="1"/>
  <c r="JW18" i="1"/>
  <c r="JW19" i="1"/>
  <c r="JW17" i="1"/>
  <c r="JW13" i="1"/>
  <c r="JW21" i="1" s="1"/>
  <c r="JX24" i="1"/>
  <c r="JX23" i="1"/>
  <c r="JX7" i="1"/>
  <c r="JY6" i="1"/>
  <c r="JY14" i="1" s="1"/>
  <c r="JY16" i="1" s="1"/>
  <c r="JX5" i="1"/>
  <c r="JW11" i="1"/>
  <c r="JX18" i="1" l="1"/>
  <c r="JX19" i="1"/>
  <c r="JX17" i="1"/>
  <c r="JX13" i="1"/>
  <c r="JW22" i="1"/>
  <c r="JW20" i="1"/>
  <c r="JY24" i="1"/>
  <c r="JY23" i="1"/>
  <c r="JX11" i="1"/>
  <c r="JY7" i="1"/>
  <c r="JZ6" i="1"/>
  <c r="JZ14" i="1" s="1"/>
  <c r="JZ16" i="1" s="1"/>
  <c r="JY5" i="1"/>
  <c r="JX20" i="1" l="1"/>
  <c r="JX22" i="1"/>
  <c r="JY19" i="1"/>
  <c r="JY17" i="1"/>
  <c r="JY18" i="1"/>
  <c r="JY13" i="1"/>
  <c r="JX21" i="1"/>
  <c r="JZ24" i="1"/>
  <c r="JZ23" i="1"/>
  <c r="JY11" i="1"/>
  <c r="JZ7" i="1"/>
  <c r="JZ5" i="1"/>
  <c r="KA6" i="1"/>
  <c r="KA14" i="1" s="1"/>
  <c r="KA16" i="1" s="1"/>
  <c r="JY20" i="1" l="1"/>
  <c r="JY22" i="1"/>
  <c r="JY21" i="1"/>
  <c r="JZ19" i="1"/>
  <c r="JZ17" i="1"/>
  <c r="JZ18" i="1"/>
  <c r="JZ13" i="1"/>
  <c r="JZ21" i="1" s="1"/>
  <c r="KA24" i="1"/>
  <c r="KA23" i="1"/>
  <c r="JZ11" i="1"/>
  <c r="KA7" i="1"/>
  <c r="KA5" i="1"/>
  <c r="KB6" i="1"/>
  <c r="KB14" i="1" s="1"/>
  <c r="KB16" i="1" s="1"/>
  <c r="KA18" i="1" l="1"/>
  <c r="KA17" i="1"/>
  <c r="KA19" i="1"/>
  <c r="KA13" i="1"/>
  <c r="JZ20" i="1"/>
  <c r="JZ22" i="1"/>
  <c r="KB24" i="1"/>
  <c r="KB23" i="1"/>
  <c r="KB7" i="1"/>
  <c r="KC6" i="1"/>
  <c r="KC14" i="1" s="1"/>
  <c r="KC16" i="1" s="1"/>
  <c r="KB5" i="1"/>
  <c r="KA11" i="1"/>
  <c r="KB19" i="1" l="1"/>
  <c r="KB18" i="1"/>
  <c r="KB17" i="1"/>
  <c r="KB13" i="1"/>
  <c r="KA22" i="1"/>
  <c r="KA20" i="1"/>
  <c r="KA21" i="1"/>
  <c r="KC24" i="1"/>
  <c r="KC23" i="1"/>
  <c r="KB11" i="1"/>
  <c r="KC7" i="1"/>
  <c r="KC5" i="1"/>
  <c r="KD6" i="1"/>
  <c r="KD14" i="1" s="1"/>
  <c r="KD16" i="1" s="1"/>
  <c r="KB20" i="1" l="1"/>
  <c r="KB22" i="1"/>
  <c r="KC19" i="1"/>
  <c r="KC18" i="1"/>
  <c r="KC17" i="1"/>
  <c r="KC13" i="1"/>
  <c r="KC21" i="1" s="1"/>
  <c r="KB21" i="1"/>
  <c r="KD24" i="1"/>
  <c r="KD23" i="1"/>
  <c r="KD7" i="1"/>
  <c r="KE6" i="1"/>
  <c r="KE14" i="1" s="1"/>
  <c r="KE16" i="1" s="1"/>
  <c r="KD5" i="1"/>
  <c r="KC11" i="1"/>
  <c r="KD18" i="1" l="1"/>
  <c r="KD19" i="1"/>
  <c r="KD17" i="1"/>
  <c r="KD13" i="1"/>
  <c r="KC20" i="1"/>
  <c r="KC22" i="1"/>
  <c r="KE24" i="1"/>
  <c r="KE23" i="1"/>
  <c r="KD11" i="1"/>
  <c r="KE7" i="1"/>
  <c r="KE5" i="1"/>
  <c r="KF6" i="1"/>
  <c r="KF14" i="1" s="1"/>
  <c r="KF16" i="1" s="1"/>
  <c r="KD20" i="1" l="1"/>
  <c r="KD22" i="1"/>
  <c r="KE18" i="1"/>
  <c r="KE17" i="1"/>
  <c r="KE19" i="1"/>
  <c r="KE13" i="1"/>
  <c r="KD21" i="1"/>
  <c r="KF24" i="1"/>
  <c r="KF23" i="1"/>
  <c r="KE11" i="1"/>
  <c r="KF7" i="1"/>
  <c r="KG6" i="1"/>
  <c r="KG14" i="1" s="1"/>
  <c r="KG16" i="1" s="1"/>
  <c r="KF5" i="1"/>
  <c r="KE20" i="1" l="1"/>
  <c r="KE22" i="1"/>
  <c r="KE21" i="1"/>
  <c r="KF18" i="1"/>
  <c r="KF17" i="1"/>
  <c r="KF19" i="1"/>
  <c r="KF13" i="1"/>
  <c r="KF21" i="1" s="1"/>
  <c r="KG24" i="1"/>
  <c r="KG23" i="1"/>
  <c r="KF11" i="1"/>
  <c r="KG7" i="1"/>
  <c r="KG5" i="1"/>
  <c r="KH6" i="1"/>
  <c r="KH14" i="1" s="1"/>
  <c r="KH16" i="1" s="1"/>
  <c r="KG19" i="1" l="1"/>
  <c r="KG18" i="1"/>
  <c r="KG17" i="1"/>
  <c r="KG13" i="1"/>
  <c r="KF20" i="1"/>
  <c r="KF22" i="1"/>
  <c r="KH24" i="1"/>
  <c r="KH23" i="1"/>
  <c r="KH5" i="1"/>
  <c r="KI6" i="1"/>
  <c r="KI14" i="1" s="1"/>
  <c r="KI16" i="1" s="1"/>
  <c r="KH7" i="1"/>
  <c r="KG11" i="1"/>
  <c r="KG20" i="1" l="1"/>
  <c r="KG22" i="1"/>
  <c r="KG21" i="1"/>
  <c r="KH19" i="1"/>
  <c r="KH18" i="1"/>
  <c r="KH17" i="1"/>
  <c r="KH13" i="1"/>
  <c r="KH21" i="1" s="1"/>
  <c r="KI24" i="1"/>
  <c r="KI23" i="1"/>
  <c r="KI7" i="1"/>
  <c r="KI5" i="1"/>
  <c r="KJ6" i="1"/>
  <c r="KJ14" i="1" s="1"/>
  <c r="KJ16" i="1" s="1"/>
  <c r="KH11" i="1"/>
  <c r="KI17" i="1" l="1"/>
  <c r="KI19" i="1"/>
  <c r="KI18" i="1"/>
  <c r="KI13" i="1"/>
  <c r="KH22" i="1"/>
  <c r="KH20" i="1"/>
  <c r="KJ24" i="1"/>
  <c r="KJ23" i="1"/>
  <c r="KJ7" i="1"/>
  <c r="KK6" i="1"/>
  <c r="KK14" i="1" s="1"/>
  <c r="KK16" i="1" s="1"/>
  <c r="KJ5" i="1"/>
  <c r="KI11" i="1"/>
  <c r="KJ17" i="1" l="1"/>
  <c r="KJ19" i="1"/>
  <c r="KJ18" i="1"/>
  <c r="KJ13" i="1"/>
  <c r="KI22" i="1"/>
  <c r="KI20" i="1"/>
  <c r="KI21" i="1"/>
  <c r="KK24" i="1"/>
  <c r="KK23" i="1"/>
  <c r="KJ11" i="1"/>
  <c r="KK7" i="1"/>
  <c r="KK5" i="1"/>
  <c r="KL6" i="1"/>
  <c r="KL14" i="1" s="1"/>
  <c r="KL16" i="1" s="1"/>
  <c r="KJ20" i="1" l="1"/>
  <c r="KJ22" i="1"/>
  <c r="KK18" i="1"/>
  <c r="KK19" i="1"/>
  <c r="KK17" i="1"/>
  <c r="KK13" i="1"/>
  <c r="KK21" i="1" s="1"/>
  <c r="KJ21" i="1"/>
  <c r="KL24" i="1"/>
  <c r="KL23" i="1"/>
  <c r="KL5" i="1"/>
  <c r="KL7" i="1"/>
  <c r="KM6" i="1"/>
  <c r="KM14" i="1" s="1"/>
  <c r="KM16" i="1" s="1"/>
  <c r="KK11" i="1"/>
  <c r="KL18" i="1" l="1"/>
  <c r="KL19" i="1"/>
  <c r="KL17" i="1"/>
  <c r="KL13" i="1"/>
  <c r="KK22" i="1"/>
  <c r="KK20" i="1"/>
  <c r="KM24" i="1"/>
  <c r="KM23" i="1"/>
  <c r="KM7" i="1"/>
  <c r="KM5" i="1"/>
  <c r="KN6" i="1"/>
  <c r="KN14" i="1" s="1"/>
  <c r="KN16" i="1" s="1"/>
  <c r="KL11" i="1"/>
  <c r="KL20" i="1" l="1"/>
  <c r="KL22" i="1"/>
  <c r="KL21" i="1"/>
  <c r="KM18" i="1"/>
  <c r="KM19" i="1"/>
  <c r="KM17" i="1"/>
  <c r="KM13" i="1"/>
  <c r="KM21" i="1" s="1"/>
  <c r="KN24" i="1"/>
  <c r="KN23" i="1"/>
  <c r="KN7" i="1"/>
  <c r="KO6" i="1"/>
  <c r="KO14" i="1" s="1"/>
  <c r="KO16" i="1" s="1"/>
  <c r="KN5" i="1"/>
  <c r="KM11" i="1"/>
  <c r="KN18" i="1" l="1"/>
  <c r="KN17" i="1"/>
  <c r="KN19" i="1"/>
  <c r="KN13" i="1"/>
  <c r="KM22" i="1"/>
  <c r="KM20" i="1"/>
  <c r="KO24" i="1"/>
  <c r="KO23" i="1"/>
  <c r="KN11" i="1"/>
  <c r="KO7" i="1"/>
  <c r="KP6" i="1"/>
  <c r="KP14" i="1" s="1"/>
  <c r="KP16" i="1" s="1"/>
  <c r="KO5" i="1"/>
  <c r="KN20" i="1" l="1"/>
  <c r="KN22" i="1"/>
  <c r="KO18" i="1"/>
  <c r="KO19" i="1"/>
  <c r="KO17" i="1"/>
  <c r="KO13" i="1"/>
  <c r="KN21" i="1"/>
  <c r="KP24" i="1"/>
  <c r="KP23" i="1"/>
  <c r="KO11" i="1"/>
  <c r="KP7" i="1"/>
  <c r="KP5" i="1"/>
  <c r="KQ6" i="1"/>
  <c r="KQ14" i="1" s="1"/>
  <c r="KQ16" i="1" s="1"/>
  <c r="KO20" i="1" l="1"/>
  <c r="KO22" i="1"/>
  <c r="KP19" i="1"/>
  <c r="KP18" i="1"/>
  <c r="KP17" i="1"/>
  <c r="KP13" i="1"/>
  <c r="KO21" i="1"/>
  <c r="KQ24" i="1"/>
  <c r="KQ23" i="1"/>
  <c r="KQ7" i="1"/>
  <c r="KQ5" i="1"/>
  <c r="KR6" i="1"/>
  <c r="KR14" i="1" s="1"/>
  <c r="KR16" i="1" s="1"/>
  <c r="KP11" i="1"/>
  <c r="KP20" i="1" l="1"/>
  <c r="KP22" i="1"/>
  <c r="KP21" i="1"/>
  <c r="KQ17" i="1"/>
  <c r="KQ18" i="1"/>
  <c r="KQ19" i="1"/>
  <c r="KQ13" i="1"/>
  <c r="KQ21" i="1" s="1"/>
  <c r="KR24" i="1"/>
  <c r="KR23" i="1"/>
  <c r="KR7" i="1"/>
  <c r="KS6" i="1"/>
  <c r="KS14" i="1" s="1"/>
  <c r="KS16" i="1" s="1"/>
  <c r="KR5" i="1"/>
  <c r="KQ11" i="1"/>
  <c r="KR18" i="1" l="1"/>
  <c r="KR17" i="1"/>
  <c r="KR19" i="1"/>
  <c r="KR13" i="1"/>
  <c r="KQ22" i="1"/>
  <c r="KQ20" i="1"/>
  <c r="KS24" i="1"/>
  <c r="KS23" i="1"/>
  <c r="KR11" i="1"/>
  <c r="KS7" i="1"/>
  <c r="KS5" i="1"/>
  <c r="KT6" i="1"/>
  <c r="KT14" i="1" s="1"/>
  <c r="KT16" i="1" s="1"/>
  <c r="KR20" i="1" l="1"/>
  <c r="KR22" i="1"/>
  <c r="KS19" i="1"/>
  <c r="KS17" i="1"/>
  <c r="KS18" i="1"/>
  <c r="KS13" i="1"/>
  <c r="KS21" i="1" s="1"/>
  <c r="KR21" i="1"/>
  <c r="KT24" i="1"/>
  <c r="KT23" i="1"/>
  <c r="KT7" i="1"/>
  <c r="KU6" i="1"/>
  <c r="KU14" i="1" s="1"/>
  <c r="KU16" i="1" s="1"/>
  <c r="KT5" i="1"/>
  <c r="KS11" i="1"/>
  <c r="KT19" i="1" l="1"/>
  <c r="KT18" i="1"/>
  <c r="KT17" i="1"/>
  <c r="KT13" i="1"/>
  <c r="KS20" i="1"/>
  <c r="KS22" i="1"/>
  <c r="KU24" i="1"/>
  <c r="KU23" i="1"/>
  <c r="KT11" i="1"/>
  <c r="KU7" i="1"/>
  <c r="KU5" i="1"/>
  <c r="KV6" i="1"/>
  <c r="KV14" i="1" s="1"/>
  <c r="KV16" i="1" s="1"/>
  <c r="KT20" i="1" l="1"/>
  <c r="KT22" i="1"/>
  <c r="KU18" i="1"/>
  <c r="KU19" i="1"/>
  <c r="KU17" i="1"/>
  <c r="KU13" i="1"/>
  <c r="KT21" i="1"/>
  <c r="KV24" i="1"/>
  <c r="KV23" i="1"/>
  <c r="KV7" i="1"/>
  <c r="KW6" i="1"/>
  <c r="KW14" i="1" s="1"/>
  <c r="KW16" i="1" s="1"/>
  <c r="KV5" i="1"/>
  <c r="KU11" i="1"/>
  <c r="KV18" i="1" l="1"/>
  <c r="KV19" i="1"/>
  <c r="KV17" i="1"/>
  <c r="KV13" i="1"/>
  <c r="KU20" i="1"/>
  <c r="KU22" i="1"/>
  <c r="KU21" i="1"/>
  <c r="KW24" i="1"/>
  <c r="KW23" i="1"/>
  <c r="KV11" i="1"/>
  <c r="KW7" i="1"/>
  <c r="KW5" i="1"/>
  <c r="KX6" i="1"/>
  <c r="KX14" i="1" s="1"/>
  <c r="KX16" i="1" s="1"/>
  <c r="KV20" i="1" l="1"/>
  <c r="KV22" i="1"/>
  <c r="KW18" i="1"/>
  <c r="KW19" i="1"/>
  <c r="KW17" i="1"/>
  <c r="KW13" i="1"/>
  <c r="KV21" i="1"/>
  <c r="KX24" i="1"/>
  <c r="KX23" i="1"/>
  <c r="KX5" i="1"/>
  <c r="KY6" i="1"/>
  <c r="KY14" i="1" s="1"/>
  <c r="KY16" i="1" s="1"/>
  <c r="KX7" i="1"/>
  <c r="KW11" i="1"/>
  <c r="KW20" i="1" l="1"/>
  <c r="KW22" i="1"/>
  <c r="KW21" i="1"/>
  <c r="KX19" i="1"/>
  <c r="KX18" i="1"/>
  <c r="KX17" i="1"/>
  <c r="KX13" i="1"/>
  <c r="KX21" i="1" s="1"/>
  <c r="KY24" i="1"/>
  <c r="KY23" i="1"/>
  <c r="KY7" i="1"/>
  <c r="KY5" i="1"/>
  <c r="KZ6" i="1"/>
  <c r="KZ14" i="1" s="1"/>
  <c r="KZ16" i="1" s="1"/>
  <c r="KX11" i="1"/>
  <c r="KY18" i="1" l="1"/>
  <c r="KY17" i="1"/>
  <c r="KY19" i="1"/>
  <c r="KY13" i="1"/>
  <c r="KX20" i="1"/>
  <c r="KX22" i="1"/>
  <c r="KZ24" i="1"/>
  <c r="KZ23" i="1"/>
  <c r="KZ7" i="1"/>
  <c r="LA6" i="1"/>
  <c r="LA14" i="1" s="1"/>
  <c r="LA16" i="1" s="1"/>
  <c r="KZ5" i="1"/>
  <c r="KY11" i="1"/>
  <c r="KZ18" i="1" l="1"/>
  <c r="KZ17" i="1"/>
  <c r="KZ19" i="1"/>
  <c r="KZ13" i="1"/>
  <c r="KY22" i="1"/>
  <c r="KY20" i="1"/>
  <c r="KY21" i="1"/>
  <c r="LA24" i="1"/>
  <c r="LA23" i="1"/>
  <c r="KZ11" i="1"/>
  <c r="LA7" i="1"/>
  <c r="LA5" i="1"/>
  <c r="LB6" i="1"/>
  <c r="LB14" i="1" s="1"/>
  <c r="LB16" i="1" s="1"/>
  <c r="KZ20" i="1" l="1"/>
  <c r="KZ22" i="1"/>
  <c r="LA18" i="1"/>
  <c r="LA17" i="1"/>
  <c r="LA19" i="1"/>
  <c r="LA13" i="1"/>
  <c r="KZ21" i="1"/>
  <c r="LB24" i="1"/>
  <c r="LB23" i="1"/>
  <c r="LB5" i="1"/>
  <c r="LB7" i="1"/>
  <c r="LC6" i="1"/>
  <c r="LC14" i="1" s="1"/>
  <c r="LC16" i="1" s="1"/>
  <c r="LA11" i="1"/>
  <c r="LA22" i="1" l="1"/>
  <c r="LA20" i="1"/>
  <c r="LB18" i="1"/>
  <c r="LB17" i="1"/>
  <c r="LB19" i="1"/>
  <c r="LB13" i="1"/>
  <c r="LA21" i="1"/>
  <c r="LC24" i="1"/>
  <c r="LC23" i="1"/>
  <c r="LB11" i="1"/>
  <c r="LC7" i="1"/>
  <c r="LC5" i="1"/>
  <c r="LD6" i="1"/>
  <c r="LD14" i="1" s="1"/>
  <c r="LD16" i="1" s="1"/>
  <c r="LC18" i="1" l="1"/>
  <c r="LC19" i="1"/>
  <c r="LC17" i="1"/>
  <c r="LC13" i="1"/>
  <c r="LC21" i="1" s="1"/>
  <c r="LB20" i="1"/>
  <c r="LB22" i="1"/>
  <c r="LB21" i="1"/>
  <c r="LD24" i="1"/>
  <c r="LD23" i="1"/>
  <c r="LD7" i="1"/>
  <c r="LE6" i="1"/>
  <c r="LE14" i="1" s="1"/>
  <c r="LE16" i="1" s="1"/>
  <c r="LD5" i="1"/>
  <c r="LC11" i="1"/>
  <c r="LD18" i="1" l="1"/>
  <c r="LD19" i="1"/>
  <c r="LD17" i="1"/>
  <c r="LD13" i="1"/>
  <c r="LC20" i="1"/>
  <c r="LC22" i="1"/>
  <c r="LE24" i="1"/>
  <c r="LE23" i="1"/>
  <c r="LD11" i="1"/>
  <c r="LE7" i="1"/>
  <c r="LF6" i="1"/>
  <c r="LF14" i="1" s="1"/>
  <c r="LF16" i="1" s="1"/>
  <c r="LE5" i="1"/>
  <c r="LE18" i="1" l="1"/>
  <c r="LE19" i="1"/>
  <c r="LE17" i="1"/>
  <c r="LE13" i="1"/>
  <c r="LE21" i="1" s="1"/>
  <c r="LD20" i="1"/>
  <c r="LD22" i="1"/>
  <c r="LD21" i="1"/>
  <c r="LF24" i="1"/>
  <c r="LF23" i="1"/>
  <c r="LE11" i="1"/>
  <c r="LF7" i="1"/>
  <c r="LF5" i="1"/>
  <c r="LG6" i="1"/>
  <c r="LG14" i="1" s="1"/>
  <c r="LG16" i="1" s="1"/>
  <c r="LF19" i="1" l="1"/>
  <c r="LF18" i="1"/>
  <c r="LF17" i="1"/>
  <c r="LF13" i="1"/>
  <c r="LE20" i="1"/>
  <c r="LE22" i="1"/>
  <c r="LG24" i="1"/>
  <c r="LG23" i="1"/>
  <c r="LG7" i="1"/>
  <c r="LG5" i="1"/>
  <c r="LH6" i="1"/>
  <c r="LH14" i="1" s="1"/>
  <c r="LH16" i="1" s="1"/>
  <c r="LF11" i="1"/>
  <c r="LG18" i="1" l="1"/>
  <c r="LG17" i="1"/>
  <c r="LG19" i="1"/>
  <c r="LG13" i="1"/>
  <c r="LG21" i="1" s="1"/>
  <c r="LF20" i="1"/>
  <c r="LF22" i="1"/>
  <c r="LF21" i="1"/>
  <c r="LH24" i="1"/>
  <c r="LH23" i="1"/>
  <c r="LH7" i="1"/>
  <c r="LI6" i="1"/>
  <c r="LI14" i="1" s="1"/>
  <c r="LI16" i="1" s="1"/>
  <c r="LH5" i="1"/>
  <c r="LG11" i="1"/>
  <c r="LG22" i="1" l="1"/>
  <c r="LG20" i="1"/>
  <c r="LH18" i="1"/>
  <c r="LH17" i="1"/>
  <c r="LH19" i="1"/>
  <c r="LH13" i="1"/>
  <c r="LI24" i="1"/>
  <c r="LI23" i="1"/>
  <c r="LH11" i="1"/>
  <c r="LI7" i="1"/>
  <c r="LI5" i="1"/>
  <c r="LJ6" i="1"/>
  <c r="LJ14" i="1" s="1"/>
  <c r="LJ16" i="1" s="1"/>
  <c r="LH20" i="1" l="1"/>
  <c r="LH22" i="1"/>
  <c r="LI18" i="1"/>
  <c r="LI17" i="1"/>
  <c r="LI19" i="1"/>
  <c r="LI13" i="1"/>
  <c r="LI21" i="1" s="1"/>
  <c r="LH21" i="1"/>
  <c r="LJ24" i="1"/>
  <c r="LJ23" i="1"/>
  <c r="LJ7" i="1"/>
  <c r="LK6" i="1"/>
  <c r="LK14" i="1" s="1"/>
  <c r="LK16" i="1" s="1"/>
  <c r="LJ5" i="1"/>
  <c r="LI11" i="1"/>
  <c r="LJ18" i="1" l="1"/>
  <c r="LJ19" i="1"/>
  <c r="LJ17" i="1"/>
  <c r="LJ13" i="1"/>
  <c r="LI22" i="1"/>
  <c r="LI20" i="1"/>
  <c r="LK24" i="1"/>
  <c r="LK23" i="1"/>
  <c r="LJ11" i="1"/>
  <c r="LK7" i="1"/>
  <c r="LK5" i="1"/>
  <c r="LL6" i="1"/>
  <c r="LL14" i="1" s="1"/>
  <c r="LL16" i="1" s="1"/>
  <c r="LJ20" i="1" l="1"/>
  <c r="LJ22" i="1"/>
  <c r="LK18" i="1"/>
  <c r="LK19" i="1"/>
  <c r="LK17" i="1"/>
  <c r="LK13" i="1"/>
  <c r="LK21" i="1" s="1"/>
  <c r="LJ21" i="1"/>
  <c r="LL24" i="1"/>
  <c r="LL23" i="1"/>
  <c r="LK11" i="1"/>
  <c r="LL7" i="1"/>
  <c r="LM6" i="1"/>
  <c r="LM14" i="1" s="1"/>
  <c r="LM16" i="1" s="1"/>
  <c r="LL5" i="1"/>
  <c r="LL18" i="1" l="1"/>
  <c r="LL19" i="1"/>
  <c r="LL17" i="1"/>
  <c r="LL13" i="1"/>
  <c r="LK22" i="1"/>
  <c r="LK20" i="1"/>
  <c r="LM24" i="1"/>
  <c r="LM23" i="1"/>
  <c r="LL11" i="1"/>
  <c r="LM7" i="1"/>
  <c r="LM5" i="1"/>
  <c r="LN6" i="1"/>
  <c r="LN14" i="1" s="1"/>
  <c r="LN16" i="1" s="1"/>
  <c r="LL20" i="1" l="1"/>
  <c r="LL22" i="1"/>
  <c r="LM18" i="1"/>
  <c r="LM19" i="1"/>
  <c r="LM17" i="1"/>
  <c r="LM13" i="1"/>
  <c r="LL21" i="1"/>
  <c r="LN24" i="1"/>
  <c r="LN23" i="1"/>
  <c r="LN5" i="1"/>
  <c r="LO6" i="1"/>
  <c r="LO14" i="1" s="1"/>
  <c r="LO16" i="1" s="1"/>
  <c r="LN7" i="1"/>
  <c r="LM11" i="1"/>
  <c r="LM20" i="1" l="1"/>
  <c r="LM22" i="1"/>
  <c r="LN18" i="1"/>
  <c r="LN17" i="1"/>
  <c r="LN19" i="1"/>
  <c r="LN13" i="1"/>
  <c r="LN21" i="1" s="1"/>
  <c r="LM21" i="1"/>
  <c r="LO24" i="1"/>
  <c r="LO23" i="1"/>
  <c r="LO7" i="1"/>
  <c r="LO5" i="1"/>
  <c r="LP6" i="1"/>
  <c r="LP14" i="1" s="1"/>
  <c r="LP16" i="1" s="1"/>
  <c r="LN11" i="1"/>
  <c r="LO17" i="1" l="1"/>
  <c r="LO18" i="1"/>
  <c r="LO19" i="1"/>
  <c r="LO13" i="1"/>
  <c r="LN22" i="1"/>
  <c r="LN20" i="1"/>
  <c r="LP24" i="1"/>
  <c r="LP23" i="1"/>
  <c r="LP7" i="1"/>
  <c r="LQ6" i="1"/>
  <c r="LQ14" i="1" s="1"/>
  <c r="LQ16" i="1" s="1"/>
  <c r="LP5" i="1"/>
  <c r="LO11" i="1"/>
  <c r="LO20" i="1" l="1"/>
  <c r="LO22" i="1"/>
  <c r="LP19" i="1"/>
  <c r="LP17" i="1"/>
  <c r="LP18" i="1"/>
  <c r="LP13" i="1"/>
  <c r="LO21" i="1"/>
  <c r="LQ24" i="1"/>
  <c r="LQ23" i="1"/>
  <c r="LQ7" i="1"/>
  <c r="LQ5" i="1"/>
  <c r="LR6" i="1"/>
  <c r="LR14" i="1" s="1"/>
  <c r="LR16" i="1" s="1"/>
  <c r="LP11" i="1"/>
  <c r="LP20" i="1" l="1"/>
  <c r="LP22" i="1"/>
  <c r="LP21" i="1"/>
  <c r="LQ18" i="1"/>
  <c r="LQ19" i="1"/>
  <c r="LQ17" i="1"/>
  <c r="LQ13" i="1"/>
  <c r="LQ21" i="1" s="1"/>
  <c r="LR24" i="1"/>
  <c r="LR23" i="1"/>
  <c r="LR5" i="1"/>
  <c r="LR7" i="1"/>
  <c r="LS6" i="1"/>
  <c r="LS14" i="1" s="1"/>
  <c r="LS16" i="1" s="1"/>
  <c r="LQ11" i="1"/>
  <c r="LR18" i="1" l="1"/>
  <c r="LR19" i="1"/>
  <c r="LR17" i="1"/>
  <c r="LR13" i="1"/>
  <c r="LQ22" i="1"/>
  <c r="LQ20" i="1"/>
  <c r="LS24" i="1"/>
  <c r="LS23" i="1"/>
  <c r="LS7" i="1"/>
  <c r="LS5" i="1"/>
  <c r="LT6" i="1"/>
  <c r="LT14" i="1" s="1"/>
  <c r="LT16" i="1" s="1"/>
  <c r="LR11" i="1"/>
  <c r="LR20" i="1" l="1"/>
  <c r="LR22" i="1"/>
  <c r="LR21" i="1"/>
  <c r="LS18" i="1"/>
  <c r="LS19" i="1"/>
  <c r="LS17" i="1"/>
  <c r="LS13" i="1"/>
  <c r="LS21" i="1" s="1"/>
  <c r="LT24" i="1"/>
  <c r="LT23" i="1"/>
  <c r="LT7" i="1"/>
  <c r="LU6" i="1"/>
  <c r="LU14" i="1" s="1"/>
  <c r="LU16" i="1" s="1"/>
  <c r="LT5" i="1"/>
  <c r="LS11" i="1"/>
  <c r="LT18" i="1" l="1"/>
  <c r="LT19" i="1"/>
  <c r="LT17" i="1"/>
  <c r="LT13" i="1"/>
  <c r="LS22" i="1"/>
  <c r="LS20" i="1"/>
  <c r="LU24" i="1"/>
  <c r="LU23" i="1"/>
  <c r="LT11" i="1"/>
  <c r="LU7" i="1"/>
  <c r="LV6" i="1"/>
  <c r="LV14" i="1" s="1"/>
  <c r="LV16" i="1" s="1"/>
  <c r="LU5" i="1"/>
  <c r="LT20" i="1" l="1"/>
  <c r="LT22" i="1"/>
  <c r="LT21" i="1"/>
  <c r="LU18" i="1"/>
  <c r="LU19" i="1"/>
  <c r="LU17" i="1"/>
  <c r="LU13" i="1"/>
  <c r="LU21" i="1" s="1"/>
  <c r="LV24" i="1"/>
  <c r="LV23" i="1"/>
  <c r="LU11" i="1"/>
  <c r="LV7" i="1"/>
  <c r="LV5" i="1"/>
  <c r="LW6" i="1"/>
  <c r="LW14" i="1" s="1"/>
  <c r="LW16" i="1" s="1"/>
  <c r="LV18" i="1" l="1"/>
  <c r="LV19" i="1"/>
  <c r="LV17" i="1"/>
  <c r="LV13" i="1"/>
  <c r="LU20" i="1"/>
  <c r="LU22" i="1"/>
  <c r="LW24" i="1"/>
  <c r="LW23" i="1"/>
  <c r="LW7" i="1"/>
  <c r="LW5" i="1"/>
  <c r="LX6" i="1"/>
  <c r="LX14" i="1" s="1"/>
  <c r="LX16" i="1" s="1"/>
  <c r="LV11" i="1"/>
  <c r="LV20" i="1" l="1"/>
  <c r="LV22" i="1"/>
  <c r="LV21" i="1"/>
  <c r="LW17" i="1"/>
  <c r="LW18" i="1"/>
  <c r="LW19" i="1"/>
  <c r="LW13" i="1"/>
  <c r="LW21" i="1" s="1"/>
  <c r="LX24" i="1"/>
  <c r="LX23" i="1"/>
  <c r="LX7" i="1"/>
  <c r="LY6" i="1"/>
  <c r="LY14" i="1" s="1"/>
  <c r="LY16" i="1" s="1"/>
  <c r="LX5" i="1"/>
  <c r="LW11" i="1"/>
  <c r="LX18" i="1" l="1"/>
  <c r="LX17" i="1"/>
  <c r="LX19" i="1"/>
  <c r="LX13" i="1"/>
  <c r="LW22" i="1"/>
  <c r="LW20" i="1"/>
  <c r="LY24" i="1"/>
  <c r="LY23" i="1"/>
  <c r="LX11" i="1"/>
  <c r="LY7" i="1"/>
  <c r="LY5" i="1"/>
  <c r="LZ6" i="1"/>
  <c r="LZ14" i="1" s="1"/>
  <c r="LZ16" i="1" s="1"/>
  <c r="LY18" i="1" l="1"/>
  <c r="LY17" i="1"/>
  <c r="LY19" i="1"/>
  <c r="LY13" i="1"/>
  <c r="LX20" i="1"/>
  <c r="LX22" i="1"/>
  <c r="LX21" i="1"/>
  <c r="LZ24" i="1"/>
  <c r="LZ23" i="1"/>
  <c r="LZ7" i="1"/>
  <c r="MA6" i="1"/>
  <c r="MA14" i="1" s="1"/>
  <c r="MA16" i="1" s="1"/>
  <c r="LZ5" i="1"/>
  <c r="LY11" i="1"/>
  <c r="LY22" i="1" l="1"/>
  <c r="LY20" i="1"/>
  <c r="LY21" i="1"/>
  <c r="LZ19" i="1"/>
  <c r="LZ18" i="1"/>
  <c r="LZ17" i="1"/>
  <c r="LZ13" i="1"/>
  <c r="LZ21" i="1" s="1"/>
  <c r="MA24" i="1"/>
  <c r="MA23" i="1"/>
  <c r="LZ11" i="1"/>
  <c r="MA7" i="1"/>
  <c r="MA5" i="1"/>
  <c r="MB6" i="1"/>
  <c r="MB14" i="1" s="1"/>
  <c r="MB16" i="1" s="1"/>
  <c r="MA18" i="1" l="1"/>
  <c r="MA19" i="1"/>
  <c r="MA17" i="1"/>
  <c r="MA13" i="1"/>
  <c r="LZ20" i="1"/>
  <c r="LZ22" i="1"/>
  <c r="MB24" i="1"/>
  <c r="MB23" i="1"/>
  <c r="MB7" i="1"/>
  <c r="MC6" i="1"/>
  <c r="MC14" i="1" s="1"/>
  <c r="MC16" i="1" s="1"/>
  <c r="MB5" i="1"/>
  <c r="MA11" i="1"/>
  <c r="MA20" i="1" l="1"/>
  <c r="MA22" i="1"/>
  <c r="MB18" i="1"/>
  <c r="MB19" i="1"/>
  <c r="MB17" i="1"/>
  <c r="MB13" i="1"/>
  <c r="MA21" i="1"/>
  <c r="MC24" i="1"/>
  <c r="MC23" i="1"/>
  <c r="MB11" i="1"/>
  <c r="MC7" i="1"/>
  <c r="MC5" i="1"/>
  <c r="MD6" i="1"/>
  <c r="MD14" i="1" s="1"/>
  <c r="MD16" i="1" s="1"/>
  <c r="MB20" i="1" l="1"/>
  <c r="MB22" i="1"/>
  <c r="MB21" i="1"/>
  <c r="MC18" i="1"/>
  <c r="MC19" i="1"/>
  <c r="MC17" i="1"/>
  <c r="MC13" i="1"/>
  <c r="MC21" i="1" s="1"/>
  <c r="MD24" i="1"/>
  <c r="MD23" i="1"/>
  <c r="MD5" i="1"/>
  <c r="ME6" i="1"/>
  <c r="ME14" i="1" s="1"/>
  <c r="ME16" i="1" s="1"/>
  <c r="MD7" i="1"/>
  <c r="MC11" i="1"/>
  <c r="MD18" i="1" l="1"/>
  <c r="MD19" i="1"/>
  <c r="MD17" i="1"/>
  <c r="MD13" i="1"/>
  <c r="MC20" i="1"/>
  <c r="MC22" i="1"/>
  <c r="ME24" i="1"/>
  <c r="ME23" i="1"/>
  <c r="ME7" i="1"/>
  <c r="ME5" i="1"/>
  <c r="MF6" i="1"/>
  <c r="MF14" i="1" s="1"/>
  <c r="MF16" i="1" s="1"/>
  <c r="MD11" i="1"/>
  <c r="MD20" i="1" l="1"/>
  <c r="MD22" i="1"/>
  <c r="MD21" i="1"/>
  <c r="ME18" i="1"/>
  <c r="ME17" i="1"/>
  <c r="ME19" i="1"/>
  <c r="ME13" i="1"/>
  <c r="ME21" i="1" s="1"/>
  <c r="MF24" i="1"/>
  <c r="MF23" i="1"/>
  <c r="MF7" i="1"/>
  <c r="MG6" i="1"/>
  <c r="MG14" i="1" s="1"/>
  <c r="MG16" i="1" s="1"/>
  <c r="MF5" i="1"/>
  <c r="ME11" i="1"/>
  <c r="MF17" i="1" l="1"/>
  <c r="MF19" i="1"/>
  <c r="MF18" i="1"/>
  <c r="MF13" i="1"/>
  <c r="ME22" i="1"/>
  <c r="ME20" i="1"/>
  <c r="MG24" i="1"/>
  <c r="MG23" i="1"/>
  <c r="MF11" i="1"/>
  <c r="MG7" i="1"/>
  <c r="MG5" i="1"/>
  <c r="MH6" i="1"/>
  <c r="MH14" i="1" s="1"/>
  <c r="MH16" i="1" s="1"/>
  <c r="MF20" i="1" l="1"/>
  <c r="MF22" i="1"/>
  <c r="MG17" i="1"/>
  <c r="MG18" i="1"/>
  <c r="MG19" i="1"/>
  <c r="MG13" i="1"/>
  <c r="MG21" i="1" s="1"/>
  <c r="MF21" i="1"/>
  <c r="MH24" i="1"/>
  <c r="MH23" i="1"/>
  <c r="MH5" i="1"/>
  <c r="MH7" i="1"/>
  <c r="MI6" i="1"/>
  <c r="MI14" i="1" s="1"/>
  <c r="MI16" i="1" s="1"/>
  <c r="MG11" i="1"/>
  <c r="MH18" i="1" l="1"/>
  <c r="MH17" i="1"/>
  <c r="MH19" i="1"/>
  <c r="MH13" i="1"/>
  <c r="MG22" i="1"/>
  <c r="MG20" i="1"/>
  <c r="MI24" i="1"/>
  <c r="MI23" i="1"/>
  <c r="MH11" i="1"/>
  <c r="MI7" i="1"/>
  <c r="MI5" i="1"/>
  <c r="MJ6" i="1"/>
  <c r="MJ14" i="1" s="1"/>
  <c r="MJ16" i="1" s="1"/>
  <c r="MH20" i="1" l="1"/>
  <c r="MH22" i="1"/>
  <c r="MI18" i="1"/>
  <c r="MI19" i="1"/>
  <c r="MI17" i="1"/>
  <c r="MI13" i="1"/>
  <c r="MI21" i="1" s="1"/>
  <c r="MH21" i="1"/>
  <c r="MJ24" i="1"/>
  <c r="MJ23" i="1"/>
  <c r="MJ7" i="1"/>
  <c r="MK6" i="1"/>
  <c r="MK14" i="1" s="1"/>
  <c r="MK16" i="1" s="1"/>
  <c r="MJ5" i="1"/>
  <c r="MI11" i="1"/>
  <c r="MJ18" i="1" l="1"/>
  <c r="MJ19" i="1"/>
  <c r="MJ17" i="1"/>
  <c r="MJ13" i="1"/>
  <c r="MI22" i="1"/>
  <c r="MI20" i="1"/>
  <c r="MK24" i="1"/>
  <c r="MK23" i="1"/>
  <c r="MJ11" i="1"/>
  <c r="MK7" i="1"/>
  <c r="ML6" i="1"/>
  <c r="ML14" i="1" s="1"/>
  <c r="ML16" i="1" s="1"/>
  <c r="MK5" i="1"/>
  <c r="MJ20" i="1" l="1"/>
  <c r="MJ22" i="1"/>
  <c r="MK19" i="1"/>
  <c r="MK17" i="1"/>
  <c r="MK18" i="1"/>
  <c r="MK13" i="1"/>
  <c r="MJ21" i="1"/>
  <c r="ML24" i="1"/>
  <c r="ML23" i="1"/>
  <c r="MK11" i="1"/>
  <c r="ML7" i="1"/>
  <c r="ML5" i="1"/>
  <c r="MM6" i="1"/>
  <c r="MM14" i="1" s="1"/>
  <c r="MM16" i="1" s="1"/>
  <c r="MK20" i="1" l="1"/>
  <c r="MK22" i="1"/>
  <c r="MK21" i="1"/>
  <c r="ML19" i="1"/>
  <c r="ML17" i="1"/>
  <c r="ML18" i="1"/>
  <c r="ML13" i="1"/>
  <c r="ML21" i="1" s="1"/>
  <c r="MM24" i="1"/>
  <c r="MM23" i="1"/>
  <c r="MM7" i="1"/>
  <c r="MM5" i="1"/>
  <c r="MN6" i="1"/>
  <c r="MN14" i="1" s="1"/>
  <c r="MN16" i="1" s="1"/>
  <c r="ML11" i="1"/>
  <c r="MM18" i="1" l="1"/>
  <c r="MM17" i="1"/>
  <c r="MM19" i="1"/>
  <c r="MM13" i="1"/>
  <c r="ML20" i="1"/>
  <c r="ML22" i="1"/>
  <c r="MN24" i="1"/>
  <c r="MN23" i="1"/>
  <c r="MN7" i="1"/>
  <c r="MO6" i="1"/>
  <c r="MO14" i="1" s="1"/>
  <c r="MO16" i="1" s="1"/>
  <c r="MN5" i="1"/>
  <c r="MM11" i="1"/>
  <c r="MM22" i="1" l="1"/>
  <c r="MM20" i="1"/>
  <c r="MN18" i="1"/>
  <c r="MN17" i="1"/>
  <c r="MN19" i="1"/>
  <c r="MN13" i="1"/>
  <c r="MM21" i="1"/>
  <c r="MO24" i="1"/>
  <c r="MO23" i="1"/>
  <c r="MN11" i="1"/>
  <c r="MO7" i="1"/>
  <c r="MO5" i="1"/>
  <c r="MP6" i="1"/>
  <c r="MP14" i="1" s="1"/>
  <c r="MP16" i="1" s="1"/>
  <c r="MN20" i="1" l="1"/>
  <c r="MN22" i="1"/>
  <c r="MO18" i="1"/>
  <c r="MO17" i="1"/>
  <c r="MO19" i="1"/>
  <c r="MO13" i="1"/>
  <c r="MN21" i="1"/>
  <c r="MP24" i="1"/>
  <c r="MP23" i="1"/>
  <c r="MQ6" i="1"/>
  <c r="MQ14" i="1" s="1"/>
  <c r="MQ16" i="1" s="1"/>
  <c r="MP7" i="1"/>
  <c r="MP5" i="1"/>
  <c r="MO11" i="1"/>
  <c r="MP18" i="1" l="1"/>
  <c r="MP17" i="1"/>
  <c r="MP19" i="1"/>
  <c r="MP13" i="1"/>
  <c r="MO20" i="1"/>
  <c r="MO22" i="1"/>
  <c r="MO21" i="1"/>
  <c r="MQ24" i="1"/>
  <c r="MQ23" i="1"/>
  <c r="MP11" i="1"/>
  <c r="MQ7" i="1"/>
  <c r="MQ5" i="1"/>
  <c r="MR6" i="1"/>
  <c r="MR14" i="1" s="1"/>
  <c r="MR16" i="1" s="1"/>
  <c r="MP20" i="1" l="1"/>
  <c r="MP22" i="1"/>
  <c r="MQ18" i="1"/>
  <c r="MQ19" i="1"/>
  <c r="MQ17" i="1"/>
  <c r="MQ13" i="1"/>
  <c r="MQ21" i="1" s="1"/>
  <c r="MP21" i="1"/>
  <c r="MR24" i="1"/>
  <c r="MR23" i="1"/>
  <c r="MR7" i="1"/>
  <c r="MS6" i="1"/>
  <c r="MS14" i="1" s="1"/>
  <c r="MS16" i="1" s="1"/>
  <c r="MR5" i="1"/>
  <c r="MQ11" i="1"/>
  <c r="MR18" i="1" l="1"/>
  <c r="MR19" i="1"/>
  <c r="MR17" i="1"/>
  <c r="MR13" i="1"/>
  <c r="MQ20" i="1"/>
  <c r="MQ22" i="1"/>
  <c r="MS24" i="1"/>
  <c r="MS23" i="1"/>
  <c r="MR11" i="1"/>
  <c r="MS7" i="1"/>
  <c r="MS5" i="1"/>
  <c r="MT6" i="1"/>
  <c r="MT14" i="1" s="1"/>
  <c r="MT16" i="1" s="1"/>
  <c r="MR20" i="1" l="1"/>
  <c r="MR22" i="1"/>
  <c r="MS18" i="1"/>
  <c r="MS19" i="1"/>
  <c r="MS17" i="1"/>
  <c r="MS13" i="1"/>
  <c r="MR21" i="1"/>
  <c r="MT24" i="1"/>
  <c r="MT23" i="1"/>
  <c r="MS11" i="1"/>
  <c r="MU6" i="1"/>
  <c r="MU14" i="1" s="1"/>
  <c r="MU16" i="1" s="1"/>
  <c r="MT5" i="1"/>
  <c r="MT7" i="1"/>
  <c r="MS20" i="1" l="1"/>
  <c r="MS22" i="1"/>
  <c r="MS21" i="1"/>
  <c r="MT18" i="1"/>
  <c r="MT19" i="1"/>
  <c r="MT17" i="1"/>
  <c r="MT13" i="1"/>
  <c r="MT21" i="1" s="1"/>
  <c r="MU24" i="1"/>
  <c r="MU23" i="1"/>
  <c r="MU7" i="1"/>
  <c r="MU5" i="1"/>
  <c r="MV6" i="1"/>
  <c r="MV14" i="1" s="1"/>
  <c r="MV16" i="1" s="1"/>
  <c r="MT11" i="1"/>
  <c r="MU17" i="1" l="1"/>
  <c r="MU18" i="1"/>
  <c r="MU19" i="1"/>
  <c r="MU13" i="1"/>
  <c r="MT22" i="1"/>
  <c r="MT20" i="1"/>
  <c r="MV24" i="1"/>
  <c r="MV23" i="1"/>
  <c r="MV7" i="1"/>
  <c r="MW6" i="1"/>
  <c r="MW14" i="1" s="1"/>
  <c r="MW16" i="1" s="1"/>
  <c r="MV5" i="1"/>
  <c r="MU11" i="1"/>
  <c r="MU22" i="1" l="1"/>
  <c r="MU20" i="1"/>
  <c r="MU21" i="1"/>
  <c r="MV19" i="1"/>
  <c r="MV17" i="1"/>
  <c r="MV18" i="1"/>
  <c r="MV13" i="1"/>
  <c r="MV21" i="1" s="1"/>
  <c r="MW24" i="1"/>
  <c r="MW23" i="1"/>
  <c r="MV11" i="1"/>
  <c r="MW7" i="1"/>
  <c r="MX6" i="1"/>
  <c r="MX14" i="1" s="1"/>
  <c r="MX16" i="1" s="1"/>
  <c r="MW5" i="1"/>
  <c r="MW18" i="1" l="1"/>
  <c r="MW19" i="1"/>
  <c r="MW17" i="1"/>
  <c r="MW13" i="1"/>
  <c r="MV20" i="1"/>
  <c r="MV22" i="1"/>
  <c r="MX24" i="1"/>
  <c r="MX23" i="1"/>
  <c r="MW11" i="1"/>
  <c r="MY6" i="1"/>
  <c r="MY14" i="1" s="1"/>
  <c r="MY16" i="1" s="1"/>
  <c r="MX5" i="1"/>
  <c r="MX7" i="1"/>
  <c r="MW22" i="1" l="1"/>
  <c r="MW20" i="1"/>
  <c r="MX18" i="1"/>
  <c r="MX19" i="1"/>
  <c r="MX17" i="1"/>
  <c r="MX13" i="1"/>
  <c r="MX21" i="1" s="1"/>
  <c r="MW21" i="1"/>
  <c r="MY24" i="1"/>
  <c r="MY23" i="1"/>
  <c r="MX11" i="1"/>
  <c r="MY7" i="1"/>
  <c r="MY5" i="1"/>
  <c r="MZ6" i="1"/>
  <c r="MZ14" i="1" s="1"/>
  <c r="MZ16" i="1" s="1"/>
  <c r="MX22" i="1" l="1"/>
  <c r="MX20" i="1"/>
  <c r="MY18" i="1"/>
  <c r="MY19" i="1"/>
  <c r="MY17" i="1"/>
  <c r="MY13" i="1"/>
  <c r="MZ24" i="1"/>
  <c r="MZ23" i="1"/>
  <c r="MZ7" i="1"/>
  <c r="NA6" i="1"/>
  <c r="NA14" i="1" s="1"/>
  <c r="NA16" i="1" s="1"/>
  <c r="MZ5" i="1"/>
  <c r="MY11" i="1"/>
  <c r="MZ18" i="1" l="1"/>
  <c r="MZ19" i="1"/>
  <c r="MZ17" i="1"/>
  <c r="MZ13" i="1"/>
  <c r="MY22" i="1"/>
  <c r="MY20" i="1"/>
  <c r="MY21" i="1"/>
  <c r="NA24" i="1"/>
  <c r="NA23" i="1"/>
  <c r="MZ11" i="1"/>
  <c r="NA7" i="1"/>
  <c r="NB6" i="1"/>
  <c r="NB14" i="1" s="1"/>
  <c r="NB16" i="1" s="1"/>
  <c r="NA5" i="1"/>
  <c r="NA18" i="1" l="1"/>
  <c r="NA19" i="1"/>
  <c r="NA17" i="1"/>
  <c r="NA13" i="1"/>
  <c r="NA21" i="1" s="1"/>
  <c r="MZ20" i="1"/>
  <c r="MZ22" i="1"/>
  <c r="MZ21" i="1"/>
  <c r="NB24" i="1"/>
  <c r="NB23" i="1"/>
  <c r="NA11" i="1"/>
  <c r="NB7" i="1"/>
  <c r="NC6" i="1"/>
  <c r="NC14" i="1" s="1"/>
  <c r="NC16" i="1" s="1"/>
  <c r="NB5" i="1"/>
  <c r="NB18" i="1" l="1"/>
  <c r="NB19" i="1"/>
  <c r="NB17" i="1"/>
  <c r="NB13" i="1"/>
  <c r="NA20" i="1"/>
  <c r="NA22" i="1"/>
  <c r="NC24" i="1"/>
  <c r="NC23" i="1"/>
  <c r="NC5" i="1"/>
  <c r="NC7" i="1"/>
  <c r="NB11" i="1"/>
  <c r="NB20" i="1" l="1"/>
  <c r="NB22" i="1"/>
  <c r="NB21" i="1"/>
  <c r="NC17" i="1"/>
  <c r="NC18" i="1"/>
  <c r="NC19" i="1"/>
  <c r="NC13" i="1"/>
  <c r="NC21" i="1" s="1"/>
  <c r="NC11" i="1"/>
  <c r="NC22" i="1" l="1"/>
  <c r="NC20" i="1"/>
</calcChain>
</file>

<file path=xl/sharedStrings.xml><?xml version="1.0" encoding="utf-8"?>
<sst xmlns="http://schemas.openxmlformats.org/spreadsheetml/2006/main" count="313" uniqueCount="75">
  <si>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</si>
  <si>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</si>
  <si>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</si>
  <si>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</si>
  <si>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</si>
  <si>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</si>
  <si>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</si>
  <si>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</si>
  <si>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</si>
  <si>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</si>
  <si>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</si>
  <si>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</si>
  <si>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</si>
  <si>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Jour de la semaine</t>
  </si>
  <si>
    <t>Jours</t>
  </si>
  <si>
    <t>N° Semaine</t>
  </si>
  <si>
    <t>Poste</t>
  </si>
  <si>
    <t>N</t>
  </si>
  <si>
    <t>M</t>
  </si>
  <si>
    <t>S</t>
  </si>
  <si>
    <t>Réunion sécurité</t>
  </si>
  <si>
    <t>rs</t>
  </si>
  <si>
    <t>Heures supplémentaires</t>
  </si>
  <si>
    <t>Heures travaillées</t>
  </si>
  <si>
    <t>Heure(s) délégation</t>
  </si>
  <si>
    <t>Heures dimanche</t>
  </si>
  <si>
    <t>Jours fériés</t>
  </si>
  <si>
    <t>Code poste</t>
  </si>
  <si>
    <t>Calcul pour JCN</t>
  </si>
  <si>
    <t>Calcul pour Lun. Pent.</t>
  </si>
  <si>
    <t>Année</t>
  </si>
  <si>
    <t>Jours Fériés</t>
  </si>
  <si>
    <t>Veille</t>
  </si>
  <si>
    <t>Numéro de Jour férié</t>
  </si>
  <si>
    <t>1er Janvier</t>
  </si>
  <si>
    <t>Pâques</t>
  </si>
  <si>
    <t>Lun. De Pâques</t>
  </si>
  <si>
    <t>1er Mai</t>
  </si>
  <si>
    <t>Armistice 39/45</t>
  </si>
  <si>
    <t>Ascension</t>
  </si>
  <si>
    <t>Pentecôte</t>
  </si>
  <si>
    <t>Lun. De Pentecôte</t>
  </si>
  <si>
    <t>Fête nationnale</t>
  </si>
  <si>
    <t>Assomption</t>
  </si>
  <si>
    <t>Toussaint</t>
  </si>
  <si>
    <t>Armistice 14/18</t>
  </si>
  <si>
    <t>Noël</t>
  </si>
  <si>
    <t>Postes</t>
  </si>
  <si>
    <t>Intitulé</t>
  </si>
  <si>
    <t>J</t>
  </si>
  <si>
    <t>CP</t>
  </si>
  <si>
    <t>CPN</t>
  </si>
  <si>
    <t>Date</t>
  </si>
  <si>
    <t>Sert au calcul des heures de dimanche</t>
  </si>
  <si>
    <t>Sert au calcul des heures en jours fériés</t>
  </si>
  <si>
    <t>J'ai deux calculs de jours fériés, 1 en taux normal en semaine jusqu'à samedi soir (S) et de samedi nuit (N) à Dimanche de nuit (N) en taux différent</t>
  </si>
  <si>
    <t>8h</t>
  </si>
  <si>
    <t>Calcul jours fériés Sem (8h)</t>
  </si>
  <si>
    <t>Calcul jours fériés Sam/Dim (4h)</t>
  </si>
  <si>
    <t>Calcul jours fériés Dim (8h)</t>
  </si>
  <si>
    <t>Calcul jours fériés Dim/Lun (4h)</t>
  </si>
  <si>
    <t>Calcul hrs nuit Sam/Dim (chiffre 1) (4h)</t>
  </si>
  <si>
    <t>2020</t>
  </si>
  <si>
    <t>N°</t>
  </si>
  <si>
    <t>31 Décembre</t>
  </si>
  <si>
    <t>Calcul hrs Dim (chiffre 2) (8h)</t>
  </si>
  <si>
    <t>Calcul hrs Dim/Lun (chiffre 3) (4h)</t>
  </si>
  <si>
    <t>30 avril</t>
  </si>
  <si>
    <t>Veille Ascension</t>
  </si>
  <si>
    <t>Veille Fête nationnale</t>
  </si>
  <si>
    <t>Veille Assomption</t>
  </si>
  <si>
    <t>Veille Toussaint</t>
  </si>
  <si>
    <t>Veille Armistice</t>
  </si>
  <si>
    <t>Veille Noël</t>
  </si>
  <si>
    <t>Lun. de Pentecôte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</si>
</sst>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$-40C]d\-mmm\-yy;@"/>
  </numFmts>
  <fonts count="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sz val="11"/>
      <color rgb="FF000066"/>
      <name val="Calibri"/>
      <family val="2"/>
      <scheme val="minor"/>
    </font>
    <font>
      <b/>
      <sz val="11"/>
      <color theme="9" tint="-0.499984740745262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Up="1"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2" borderId="1" xfId="0" applyFill="1" applyBorder="1" applyAlignment="1">
      <alignment horizontal="center" vertical="center"/>
    </xf>
    <xf numFmtId="0" fontId="0" fillId="0" borderId="0" xfId="0" applyAlignment="1">
      <alignment horizontal="right"/>
    </xf>
    <xf numFmtId="14" fontId="3" fillId="3" borderId="1" xfId="0" applyNumberFormat="1" applyFont="1" applyFill="1" applyBorder="1" applyAlignment="1">
      <alignment horizontal="center" vertical="center"/>
    </xf>
    <xf numFmtId="0" fontId="3" fillId="3" borderId="1" xfId="0" applyNumberFormat="1" applyFont="1" applyFill="1" applyBorder="1" applyAlignment="1">
      <alignment horizontal="center" vertical="center"/>
    </xf>
    <xf numFmtId="14" fontId="4" fillId="3" borderId="1" xfId="0" applyNumberFormat="1" applyFont="1" applyFill="1" applyBorder="1" applyAlignment="1">
      <alignment vertical="center"/>
    </xf>
    <xf numFmtId="14" fontId="4" fillId="3" borderId="2" xfId="0" applyNumberFormat="1" applyFont="1" applyFill="1" applyBorder="1" applyAlignment="1">
      <alignment vertical="center"/>
    </xf>
    <xf numFmtId="0" fontId="0" fillId="0" borderId="0" xfId="0" applyNumberFormat="1"/>
    <xf numFmtId="0" fontId="0" fillId="0" borderId="1" xfId="0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1" xfId="0" applyNumberFormat="1" applyFill="1" applyBorder="1" applyAlignment="1">
      <alignment horizontal="center" vertical="center"/>
    </xf>
    <xf numFmtId="164" fontId="0" fillId="0" borderId="0" xfId="0" applyNumberFormat="1" applyFill="1" applyAlignment="1">
      <alignment horizontal="center"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/>
    </xf>
    <xf numFmtId="0" fontId="0" fillId="0" borderId="0" xfId="0" applyFill="1" applyAlignment="1">
      <alignment horizontal="center"/>
    </xf>
    <xf numFmtId="0" fontId="1" fillId="0" borderId="1" xfId="0" applyFont="1" applyFill="1" applyBorder="1" applyAlignment="1">
      <alignment horizontal="center" vertical="center"/>
    </xf>
    <xf numFmtId="2" fontId="1" fillId="0" borderId="1" xfId="0" applyNumberFormat="1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7" borderId="1" xfId="0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/>
    </xf>
    <xf numFmtId="164" fontId="1" fillId="0" borderId="1" xfId="0" applyNumberFormat="1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14" fontId="1" fillId="0" borderId="0" xfId="0" applyNumberFormat="1" applyFont="1" applyFill="1"/>
    <xf numFmtId="0" fontId="0" fillId="2" borderId="3" xfId="0" applyFill="1" applyBorder="1"/>
    <xf numFmtId="0" fontId="0" fillId="2" borderId="4" xfId="0" applyFill="1" applyBorder="1"/>
    <xf numFmtId="0" fontId="0" fillId="4" borderId="3" xfId="0" applyFill="1" applyBorder="1"/>
    <xf numFmtId="0" fontId="0" fillId="4" borderId="4" xfId="0" applyFill="1" applyBorder="1"/>
    <xf numFmtId="0" fontId="3" fillId="3" borderId="3" xfId="0" applyNumberFormat="1" applyFont="1" applyFill="1" applyBorder="1" applyAlignment="1">
      <alignment vertical="center"/>
    </xf>
    <xf numFmtId="0" fontId="3" fillId="3" borderId="4" xfId="0" applyNumberFormat="1" applyFont="1" applyFill="1" applyBorder="1" applyAlignment="1">
      <alignment vertical="center"/>
    </xf>
    <xf numFmtId="0" fontId="5" fillId="6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0" xfId="0" applyNumberFormat="1"/>
    <xf numFmtId="0" fontId="0" fillId="0" borderId="0" xfId="0" quotePrefix="1"/>
    <xf numFmtId="14" fontId="4" fillId="8" borderId="1" xfId="0" applyNumberFormat="1" applyFont="1" applyFill="1" applyBorder="1" applyAlignment="1">
      <alignment vertical="center"/>
    </xf>
    <xf numFmtId="2" fontId="0" fillId="2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horizontal="center"/>
    </xf>
    <xf numFmtId="0" fontId="3" fillId="3" borderId="1" xfId="0" applyFont="1" applyFill="1" applyBorder="1" applyAlignment="1">
      <alignment horizontal="center" vertical="center"/>
    </xf>
    <xf numFmtId="14" fontId="3" fillId="3" borderId="1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6" fontId="0" fillId="0" borderId="0" xfId="0" quotePrefix="1" applyNumberFormat="1"/>
  </cellXfs>
  <cellStyles count="1">
    <cellStyle name="Normal" xfId="0" builtinId="0"/>
  </cellStyles>
  <dxfs count="4">
    <dxf>
      <font>
        <color auto="1"/>
      </font>
      <fill>
        <patternFill>
          <bgColor rgb="FFFFFF00"/>
        </patternFill>
      </fill>
    </dxf>
    <dxf>
      <fill>
        <patternFill>
          <bgColor rgb="FF00B0F0"/>
        </patternFill>
      </fill>
    </dxf>
    <dxf>
      <fill>
        <patternFill>
          <bgColor rgb="FF00B050"/>
        </patternFill>
      </fill>
    </dxf>
    <dxf>
      <numFmt numFmtId="19" formatCode="dd/mm/yyyy"/>
    </dxf>
  </dxfs>
  <tableStyles count="0" defaultTableStyle="TableStyleMedium2" defaultPivotStyle="PivotStyleLight16"/>
  <colors>
    <mruColors>
      <color rgb="FF000066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542925</xdr:colOff>
      <xdr:row>41</xdr:row>
      <xdr:rowOff>161925</xdr:rowOff>
    </xdr:from>
    <xdr:to>
      <xdr:col>10</xdr:col>
      <xdr:colOff>523875</xdr:colOff>
      <xdr:row>60</xdr:row>
      <xdr:rowOff>114300</xdr:rowOff>
    </xdr:to>
    <xdr:cxnSp macro="">
      <xdr:nvCxnSpPr>
        <xdr:cNvPr id="3" name="Connecteur droit 2"/>
        <xdr:cNvCxnSpPr/>
      </xdr:nvCxnSpPr>
      <xdr:spPr>
        <a:xfrm>
          <a:off x="4619625" y="7972425"/>
          <a:ext cx="5314950" cy="3752850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447675</xdr:colOff>
      <xdr:row>40</xdr:row>
      <xdr:rowOff>28575</xdr:rowOff>
    </xdr:from>
    <xdr:to>
      <xdr:col>10</xdr:col>
      <xdr:colOff>466725</xdr:colOff>
      <xdr:row>62</xdr:row>
      <xdr:rowOff>142875</xdr:rowOff>
    </xdr:to>
    <xdr:cxnSp macro="">
      <xdr:nvCxnSpPr>
        <xdr:cNvPr id="5" name="Connecteur droit 4"/>
        <xdr:cNvCxnSpPr/>
      </xdr:nvCxnSpPr>
      <xdr:spPr>
        <a:xfrm flipH="1">
          <a:off x="4524375" y="7648575"/>
          <a:ext cx="5353050" cy="4486275"/>
        </a:xfrm>
        <a:prstGeom prst="line">
          <a:avLst/>
        </a:prstGeom>
      </xdr:spPr>
      <xdr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id="1" name="T_JF" displayName="T_JF" ref="A29:C51" totalsRowShown="0">
  <autoFilter ref="A29:C51"/>
  <tableColumns count="3">
    <tableColumn id="1" name="Jours Fériés"/>
    <tableColumn id="2" name="2020" dataDxfId="3"/>
    <tableColumn id="3" name="N°"/>
  </tableColumns>
  <tableStyleInfo name="TableStyleMedium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C59"/>
  <sheetViews>
    <sheetView tabSelected="1" topLeftCell="A10" workbookViewId="0">
      <selection activeCell="B30" sqref="B30"/>
    </sheetView>
  </sheetViews>
  <sheetFormatPr baseColWidth="10" defaultRowHeight="15" x14ac:dyDescent="0.25"/>
  <cols>
    <col min="1" max="1" width="39" customWidth="1"/>
    <col min="2" max="2" width="10.7109375" bestFit="1" customWidth="1"/>
  </cols>
  <sheetData>
    <row r="1" spans="1:367" x14ac:dyDescent="0.25">
      <c r="A1" s="2" t="s">
        <v>30</v>
      </c>
      <c r="B1" s="7">
        <v>2020</v>
      </c>
    </row>
    <row r="4" spans="1:367" s="9" customFormat="1" x14ac:dyDescent="0.25">
      <c r="A4" s="8" t="s">
        <v>0</v>
      </c>
      <c r="B4" s="42" t="s">
        <v>1</v>
      </c>
      <c r="C4" s="42"/>
      <c r="D4" s="42"/>
      <c r="E4" s="42"/>
      <c r="F4" s="42"/>
      <c r="G4" s="42"/>
      <c r="H4" s="42"/>
      <c r="I4" s="42"/>
      <c r="J4" s="42"/>
      <c r="K4" s="42"/>
      <c r="L4" s="42"/>
      <c r="M4" s="42"/>
      <c r="N4" s="42"/>
      <c r="O4" s="42"/>
      <c r="P4" s="42"/>
      <c r="Q4" s="42"/>
      <c r="R4" s="42"/>
      <c r="S4" s="42"/>
      <c r="T4" s="42"/>
      <c r="U4" s="42"/>
      <c r="V4" s="42"/>
      <c r="W4" s="42"/>
      <c r="X4" s="42"/>
      <c r="Y4" s="42"/>
      <c r="Z4" s="42"/>
      <c r="AA4" s="42"/>
      <c r="AB4" s="42"/>
      <c r="AC4" s="42"/>
      <c r="AD4" s="42"/>
      <c r="AE4" s="42"/>
      <c r="AF4" s="42"/>
      <c r="AG4" s="42" t="s">
        <v>2</v>
      </c>
      <c r="AH4" s="42"/>
      <c r="AI4" s="42"/>
      <c r="AJ4" s="42"/>
      <c r="AK4" s="42"/>
      <c r="AL4" s="42"/>
      <c r="AM4" s="42"/>
      <c r="AN4" s="42"/>
      <c r="AO4" s="42"/>
      <c r="AP4" s="42"/>
      <c r="AQ4" s="42"/>
      <c r="AR4" s="42"/>
      <c r="AS4" s="42"/>
      <c r="AT4" s="42"/>
      <c r="AU4" s="42"/>
      <c r="AV4" s="42"/>
      <c r="AW4" s="42"/>
      <c r="AX4" s="42"/>
      <c r="AY4" s="42"/>
      <c r="AZ4" s="42"/>
      <c r="BA4" s="42"/>
      <c r="BB4" s="42"/>
      <c r="BC4" s="42"/>
      <c r="BD4" s="42"/>
      <c r="BE4" s="42"/>
      <c r="BF4" s="42"/>
      <c r="BG4" s="42"/>
      <c r="BH4" s="42"/>
      <c r="BI4" s="42"/>
      <c r="BJ4" s="42" t="s">
        <v>3</v>
      </c>
      <c r="BK4" s="42"/>
      <c r="BL4" s="42"/>
      <c r="BM4" s="42"/>
      <c r="BN4" s="42"/>
      <c r="BO4" s="42"/>
      <c r="BP4" s="42"/>
      <c r="BQ4" s="42"/>
      <c r="BR4" s="42"/>
      <c r="BS4" s="42"/>
      <c r="BT4" s="42"/>
      <c r="BU4" s="42"/>
      <c r="BV4" s="42"/>
      <c r="BW4" s="42"/>
      <c r="BX4" s="42"/>
      <c r="BY4" s="42"/>
      <c r="BZ4" s="42"/>
      <c r="CA4" s="42"/>
      <c r="CB4" s="42"/>
      <c r="CC4" s="42"/>
      <c r="CD4" s="42"/>
      <c r="CE4" s="42"/>
      <c r="CF4" s="42"/>
      <c r="CG4" s="42"/>
      <c r="CH4" s="42"/>
      <c r="CI4" s="42"/>
      <c r="CJ4" s="42"/>
      <c r="CK4" s="42"/>
      <c r="CL4" s="42"/>
      <c r="CM4" s="42"/>
      <c r="CN4" s="42"/>
      <c r="CO4" s="42" t="s">
        <v>4</v>
      </c>
      <c r="CP4" s="42"/>
      <c r="CQ4" s="42"/>
      <c r="CR4" s="42"/>
      <c r="CS4" s="42"/>
      <c r="CT4" s="42"/>
      <c r="CU4" s="42"/>
      <c r="CV4" s="42"/>
      <c r="CW4" s="42"/>
      <c r="CX4" s="42"/>
      <c r="CY4" s="42"/>
      <c r="CZ4" s="42"/>
      <c r="DA4" s="42"/>
      <c r="DB4" s="42"/>
      <c r="DC4" s="42"/>
      <c r="DD4" s="42"/>
      <c r="DE4" s="42"/>
      <c r="DF4" s="42"/>
      <c r="DG4" s="42"/>
      <c r="DH4" s="42"/>
      <c r="DI4" s="42"/>
      <c r="DJ4" s="42"/>
      <c r="DK4" s="42"/>
      <c r="DL4" s="42"/>
      <c r="DM4" s="42"/>
      <c r="DN4" s="42"/>
      <c r="DO4" s="42"/>
      <c r="DP4" s="42"/>
      <c r="DQ4" s="42"/>
      <c r="DR4" s="42"/>
      <c r="DS4" s="42" t="s">
        <v>5</v>
      </c>
      <c r="DT4" s="42"/>
      <c r="DU4" s="42"/>
      <c r="DV4" s="42"/>
      <c r="DW4" s="42"/>
      <c r="DX4" s="42"/>
      <c r="DY4" s="42"/>
      <c r="DZ4" s="42"/>
      <c r="EA4" s="42"/>
      <c r="EB4" s="42"/>
      <c r="EC4" s="42"/>
      <c r="ED4" s="42"/>
      <c r="EE4" s="42"/>
      <c r="EF4" s="42"/>
      <c r="EG4" s="42"/>
      <c r="EH4" s="42"/>
      <c r="EI4" s="42"/>
      <c r="EJ4" s="42"/>
      <c r="EK4" s="42"/>
      <c r="EL4" s="42"/>
      <c r="EM4" s="42"/>
      <c r="EN4" s="42"/>
      <c r="EO4" s="42"/>
      <c r="EP4" s="42"/>
      <c r="EQ4" s="42"/>
      <c r="ER4" s="42"/>
      <c r="ES4" s="42"/>
      <c r="ET4" s="42"/>
      <c r="EU4" s="42"/>
      <c r="EV4" s="42"/>
      <c r="EW4" s="42"/>
      <c r="EX4" s="42" t="s">
        <v>6</v>
      </c>
      <c r="EY4" s="42"/>
      <c r="EZ4" s="42"/>
      <c r="FA4" s="42"/>
      <c r="FB4" s="42"/>
      <c r="FC4" s="42"/>
      <c r="FD4" s="42"/>
      <c r="FE4" s="42"/>
      <c r="FF4" s="42"/>
      <c r="FG4" s="42"/>
      <c r="FH4" s="42"/>
      <c r="FI4" s="42"/>
      <c r="FJ4" s="42"/>
      <c r="FK4" s="42"/>
      <c r="FL4" s="42"/>
      <c r="FM4" s="42"/>
      <c r="FN4" s="42"/>
      <c r="FO4" s="42"/>
      <c r="FP4" s="42"/>
      <c r="FQ4" s="42"/>
      <c r="FR4" s="42"/>
      <c r="FS4" s="42"/>
      <c r="FT4" s="42"/>
      <c r="FU4" s="42"/>
      <c r="FV4" s="42"/>
      <c r="FW4" s="42"/>
      <c r="FX4" s="42"/>
      <c r="FY4" s="42"/>
      <c r="FZ4" s="42"/>
      <c r="GA4" s="42"/>
      <c r="GB4" s="42" t="s">
        <v>7</v>
      </c>
      <c r="GC4" s="42"/>
      <c r="GD4" s="42"/>
      <c r="GE4" s="42"/>
      <c r="GF4" s="42"/>
      <c r="GG4" s="42"/>
      <c r="GH4" s="42"/>
      <c r="GI4" s="42"/>
      <c r="GJ4" s="42"/>
      <c r="GK4" s="42"/>
      <c r="GL4" s="42"/>
      <c r="GM4" s="42"/>
      <c r="GN4" s="42"/>
      <c r="GO4" s="42"/>
      <c r="GP4" s="42"/>
      <c r="GQ4" s="42"/>
      <c r="GR4" s="42"/>
      <c r="GS4" s="42"/>
      <c r="GT4" s="42"/>
      <c r="GU4" s="42"/>
      <c r="GV4" s="42"/>
      <c r="GW4" s="42"/>
      <c r="GX4" s="42"/>
      <c r="GY4" s="42"/>
      <c r="GZ4" s="42"/>
      <c r="HA4" s="42"/>
      <c r="HB4" s="42"/>
      <c r="HC4" s="42"/>
      <c r="HD4" s="42"/>
      <c r="HE4" s="42"/>
      <c r="HF4" s="42"/>
      <c r="HG4" s="42" t="s">
        <v>8</v>
      </c>
      <c r="HH4" s="42"/>
      <c r="HI4" s="42"/>
      <c r="HJ4" s="42"/>
      <c r="HK4" s="42"/>
      <c r="HL4" s="42"/>
      <c r="HM4" s="42"/>
      <c r="HN4" s="42"/>
      <c r="HO4" s="42"/>
      <c r="HP4" s="42"/>
      <c r="HQ4" s="42"/>
      <c r="HR4" s="42"/>
      <c r="HS4" s="42"/>
      <c r="HT4" s="42"/>
      <c r="HU4" s="42"/>
      <c r="HV4" s="42"/>
      <c r="HW4" s="42"/>
      <c r="HX4" s="42"/>
      <c r="HY4" s="42"/>
      <c r="HZ4" s="42"/>
      <c r="IA4" s="42"/>
      <c r="IB4" s="42"/>
      <c r="IC4" s="42"/>
      <c r="ID4" s="42"/>
      <c r="IE4" s="42"/>
      <c r="IF4" s="42"/>
      <c r="IG4" s="42"/>
      <c r="IH4" s="42"/>
      <c r="II4" s="42"/>
      <c r="IJ4" s="42"/>
      <c r="IK4" s="42"/>
      <c r="IL4" s="42" t="s">
        <v>9</v>
      </c>
      <c r="IM4" s="42"/>
      <c r="IN4" s="42"/>
      <c r="IO4" s="42"/>
      <c r="IP4" s="42"/>
      <c r="IQ4" s="42"/>
      <c r="IR4" s="42"/>
      <c r="IS4" s="42"/>
      <c r="IT4" s="42"/>
      <c r="IU4" s="42"/>
      <c r="IV4" s="42"/>
      <c r="IW4" s="42"/>
      <c r="IX4" s="42"/>
      <c r="IY4" s="42"/>
      <c r="IZ4" s="42"/>
      <c r="JA4" s="42"/>
      <c r="JB4" s="42"/>
      <c r="JC4" s="42"/>
      <c r="JD4" s="42"/>
      <c r="JE4" s="42"/>
      <c r="JF4" s="42"/>
      <c r="JG4" s="42"/>
      <c r="JH4" s="42"/>
      <c r="JI4" s="42"/>
      <c r="JJ4" s="42"/>
      <c r="JK4" s="42"/>
      <c r="JL4" s="42"/>
      <c r="JM4" s="42"/>
      <c r="JN4" s="42"/>
      <c r="JO4" s="42"/>
      <c r="JP4" s="42" t="s">
        <v>10</v>
      </c>
      <c r="JQ4" s="42"/>
      <c r="JR4" s="42"/>
      <c r="JS4" s="42"/>
      <c r="JT4" s="42"/>
      <c r="JU4" s="42"/>
      <c r="JV4" s="42"/>
      <c r="JW4" s="42"/>
      <c r="JX4" s="42"/>
      <c r="JY4" s="42"/>
      <c r="JZ4" s="42"/>
      <c r="KA4" s="42"/>
      <c r="KB4" s="42"/>
      <c r="KC4" s="42"/>
      <c r="KD4" s="42"/>
      <c r="KE4" s="42"/>
      <c r="KF4" s="42"/>
      <c r="KG4" s="42"/>
      <c r="KH4" s="42"/>
      <c r="KI4" s="42"/>
      <c r="KJ4" s="42"/>
      <c r="KK4" s="42"/>
      <c r="KL4" s="42"/>
      <c r="KM4" s="42"/>
      <c r="KN4" s="42"/>
      <c r="KO4" s="42"/>
      <c r="KP4" s="42"/>
      <c r="KQ4" s="42"/>
      <c r="KR4" s="42"/>
      <c r="KS4" s="42"/>
      <c r="KT4" s="42"/>
      <c r="KU4" s="42" t="s">
        <v>11</v>
      </c>
      <c r="KV4" s="42"/>
      <c r="KW4" s="42"/>
      <c r="KX4" s="42"/>
      <c r="KY4" s="42"/>
      <c r="KZ4" s="42"/>
      <c r="LA4" s="42"/>
      <c r="LB4" s="42"/>
      <c r="LC4" s="42"/>
      <c r="LD4" s="42"/>
      <c r="LE4" s="42"/>
      <c r="LF4" s="42"/>
      <c r="LG4" s="42"/>
      <c r="LH4" s="42"/>
      <c r="LI4" s="42"/>
      <c r="LJ4" s="42"/>
      <c r="LK4" s="42"/>
      <c r="LL4" s="42"/>
      <c r="LM4" s="42"/>
      <c r="LN4" s="42"/>
      <c r="LO4" s="42"/>
      <c r="LP4" s="42"/>
      <c r="LQ4" s="42"/>
      <c r="LR4" s="42"/>
      <c r="LS4" s="42"/>
      <c r="LT4" s="42"/>
      <c r="LU4" s="42"/>
      <c r="LV4" s="42"/>
      <c r="LW4" s="42"/>
      <c r="LX4" s="42"/>
      <c r="LY4" s="42" t="s">
        <v>12</v>
      </c>
      <c r="LZ4" s="42"/>
      <c r="MA4" s="42"/>
      <c r="MB4" s="42"/>
      <c r="MC4" s="42"/>
      <c r="MD4" s="42"/>
      <c r="ME4" s="42"/>
      <c r="MF4" s="42"/>
      <c r="MG4" s="42"/>
      <c r="MH4" s="42"/>
      <c r="MI4" s="42"/>
      <c r="MJ4" s="42"/>
      <c r="MK4" s="42"/>
      <c r="ML4" s="42"/>
      <c r="MM4" s="42"/>
      <c r="MN4" s="42"/>
      <c r="MO4" s="42"/>
      <c r="MP4" s="42"/>
      <c r="MQ4" s="42"/>
      <c r="MR4" s="42"/>
      <c r="MS4" s="42"/>
      <c r="MT4" s="42"/>
      <c r="MU4" s="42"/>
      <c r="MV4" s="42"/>
      <c r="MW4" s="42"/>
      <c r="MX4" s="42"/>
      <c r="MY4" s="42"/>
      <c r="MZ4" s="42"/>
      <c r="NA4" s="42"/>
      <c r="NB4" s="42"/>
      <c r="NC4" s="42"/>
    </row>
    <row r="5" spans="1:367" s="9" customFormat="1" x14ac:dyDescent="0.25">
      <c r="A5" s="8" t="s">
        <v>13</v>
      </c>
      <c r="B5" s="15" t="str">
        <f t="shared" ref="B5:BM5" si="0">UPPER(LEFT(TEXT(WEEKDAY(B6),"jjjj"),2))</f>
        <v>ME</v>
      </c>
      <c r="C5" s="15" t="str">
        <f t="shared" si="0"/>
        <v>JE</v>
      </c>
      <c r="D5" s="15" t="str">
        <f t="shared" si="0"/>
        <v>VE</v>
      </c>
      <c r="E5" s="15" t="str">
        <f t="shared" si="0"/>
        <v>SA</v>
      </c>
      <c r="F5" s="15" t="str">
        <f t="shared" si="0"/>
        <v>DI</v>
      </c>
      <c r="G5" s="15" t="str">
        <f t="shared" si="0"/>
        <v>LU</v>
      </c>
      <c r="H5" s="15" t="str">
        <f t="shared" si="0"/>
        <v>MA</v>
      </c>
      <c r="I5" s="15" t="str">
        <f t="shared" si="0"/>
        <v>ME</v>
      </c>
      <c r="J5" s="15" t="str">
        <f t="shared" si="0"/>
        <v>JE</v>
      </c>
      <c r="K5" s="15" t="str">
        <f t="shared" si="0"/>
        <v>VE</v>
      </c>
      <c r="L5" s="15" t="str">
        <f t="shared" si="0"/>
        <v>SA</v>
      </c>
      <c r="M5" s="15" t="str">
        <f t="shared" si="0"/>
        <v>DI</v>
      </c>
      <c r="N5" s="15" t="str">
        <f t="shared" si="0"/>
        <v>LU</v>
      </c>
      <c r="O5" s="15" t="str">
        <f t="shared" si="0"/>
        <v>MA</v>
      </c>
      <c r="P5" s="15" t="str">
        <f t="shared" si="0"/>
        <v>ME</v>
      </c>
      <c r="Q5" s="15" t="str">
        <f t="shared" si="0"/>
        <v>JE</v>
      </c>
      <c r="R5" s="15" t="str">
        <f t="shared" si="0"/>
        <v>VE</v>
      </c>
      <c r="S5" s="15" t="str">
        <f t="shared" si="0"/>
        <v>SA</v>
      </c>
      <c r="T5" s="15" t="str">
        <f t="shared" si="0"/>
        <v>DI</v>
      </c>
      <c r="U5" s="15" t="str">
        <f t="shared" si="0"/>
        <v>LU</v>
      </c>
      <c r="V5" s="15" t="str">
        <f t="shared" si="0"/>
        <v>MA</v>
      </c>
      <c r="W5" s="15" t="str">
        <f t="shared" si="0"/>
        <v>ME</v>
      </c>
      <c r="X5" s="15" t="str">
        <f t="shared" si="0"/>
        <v>JE</v>
      </c>
      <c r="Y5" s="15" t="str">
        <f t="shared" si="0"/>
        <v>VE</v>
      </c>
      <c r="Z5" s="15" t="str">
        <f t="shared" si="0"/>
        <v>SA</v>
      </c>
      <c r="AA5" s="15" t="str">
        <f t="shared" si="0"/>
        <v>DI</v>
      </c>
      <c r="AB5" s="15" t="str">
        <f t="shared" si="0"/>
        <v>LU</v>
      </c>
      <c r="AC5" s="15" t="str">
        <f t="shared" si="0"/>
        <v>MA</v>
      </c>
      <c r="AD5" s="15" t="str">
        <f t="shared" si="0"/>
        <v>ME</v>
      </c>
      <c r="AE5" s="15" t="str">
        <f t="shared" si="0"/>
        <v>JE</v>
      </c>
      <c r="AF5" s="15" t="str">
        <f t="shared" si="0"/>
        <v>VE</v>
      </c>
      <c r="AG5" s="15" t="str">
        <f t="shared" si="0"/>
        <v>SA</v>
      </c>
      <c r="AH5" s="15" t="str">
        <f t="shared" si="0"/>
        <v>DI</v>
      </c>
      <c r="AI5" s="15" t="str">
        <f t="shared" si="0"/>
        <v>LU</v>
      </c>
      <c r="AJ5" s="15" t="str">
        <f t="shared" si="0"/>
        <v>MA</v>
      </c>
      <c r="AK5" s="15" t="str">
        <f t="shared" si="0"/>
        <v>ME</v>
      </c>
      <c r="AL5" s="15" t="str">
        <f t="shared" si="0"/>
        <v>JE</v>
      </c>
      <c r="AM5" s="15" t="str">
        <f t="shared" si="0"/>
        <v>VE</v>
      </c>
      <c r="AN5" s="15" t="str">
        <f t="shared" si="0"/>
        <v>SA</v>
      </c>
      <c r="AO5" s="15" t="str">
        <f t="shared" si="0"/>
        <v>DI</v>
      </c>
      <c r="AP5" s="15" t="str">
        <f t="shared" si="0"/>
        <v>LU</v>
      </c>
      <c r="AQ5" s="15" t="str">
        <f t="shared" si="0"/>
        <v>MA</v>
      </c>
      <c r="AR5" s="15" t="str">
        <f t="shared" si="0"/>
        <v>ME</v>
      </c>
      <c r="AS5" s="15" t="str">
        <f t="shared" si="0"/>
        <v>JE</v>
      </c>
      <c r="AT5" s="15" t="str">
        <f t="shared" si="0"/>
        <v>VE</v>
      </c>
      <c r="AU5" s="15" t="str">
        <f t="shared" si="0"/>
        <v>SA</v>
      </c>
      <c r="AV5" s="15" t="str">
        <f t="shared" si="0"/>
        <v>DI</v>
      </c>
      <c r="AW5" s="15" t="str">
        <f t="shared" si="0"/>
        <v>LU</v>
      </c>
      <c r="AX5" s="15" t="str">
        <f t="shared" si="0"/>
        <v>MA</v>
      </c>
      <c r="AY5" s="15" t="str">
        <f t="shared" si="0"/>
        <v>ME</v>
      </c>
      <c r="AZ5" s="15" t="str">
        <f t="shared" si="0"/>
        <v>JE</v>
      </c>
      <c r="BA5" s="15" t="str">
        <f t="shared" si="0"/>
        <v>VE</v>
      </c>
      <c r="BB5" s="15" t="str">
        <f t="shared" si="0"/>
        <v>SA</v>
      </c>
      <c r="BC5" s="15" t="str">
        <f t="shared" si="0"/>
        <v>DI</v>
      </c>
      <c r="BD5" s="15" t="str">
        <f t="shared" si="0"/>
        <v>LU</v>
      </c>
      <c r="BE5" s="15" t="str">
        <f t="shared" si="0"/>
        <v>MA</v>
      </c>
      <c r="BF5" s="15" t="str">
        <f t="shared" si="0"/>
        <v>ME</v>
      </c>
      <c r="BG5" s="15" t="str">
        <f t="shared" si="0"/>
        <v>JE</v>
      </c>
      <c r="BH5" s="15" t="str">
        <f t="shared" si="0"/>
        <v>VE</v>
      </c>
      <c r="BI5" s="15" t="str">
        <f t="shared" si="0"/>
        <v>SA</v>
      </c>
      <c r="BJ5" s="15" t="str">
        <f t="shared" si="0"/>
        <v>DI</v>
      </c>
      <c r="BK5" s="15" t="str">
        <f t="shared" si="0"/>
        <v>LU</v>
      </c>
      <c r="BL5" s="15" t="str">
        <f t="shared" si="0"/>
        <v>MA</v>
      </c>
      <c r="BM5" s="15" t="str">
        <f t="shared" si="0"/>
        <v>ME</v>
      </c>
      <c r="BN5" s="15" t="str">
        <f t="shared" ref="BN5:DY5" si="1">UPPER(LEFT(TEXT(WEEKDAY(BN6),"jjjj"),2))</f>
        <v>JE</v>
      </c>
      <c r="BO5" s="15" t="str">
        <f t="shared" si="1"/>
        <v>VE</v>
      </c>
      <c r="BP5" s="15" t="str">
        <f t="shared" si="1"/>
        <v>SA</v>
      </c>
      <c r="BQ5" s="15" t="str">
        <f t="shared" si="1"/>
        <v>DI</v>
      </c>
      <c r="BR5" s="15" t="str">
        <f t="shared" si="1"/>
        <v>LU</v>
      </c>
      <c r="BS5" s="15" t="str">
        <f t="shared" si="1"/>
        <v>MA</v>
      </c>
      <c r="BT5" s="15" t="str">
        <f t="shared" si="1"/>
        <v>ME</v>
      </c>
      <c r="BU5" s="15" t="str">
        <f t="shared" si="1"/>
        <v>JE</v>
      </c>
      <c r="BV5" s="15" t="str">
        <f t="shared" si="1"/>
        <v>VE</v>
      </c>
      <c r="BW5" s="15" t="str">
        <f t="shared" si="1"/>
        <v>SA</v>
      </c>
      <c r="BX5" s="15" t="str">
        <f t="shared" si="1"/>
        <v>DI</v>
      </c>
      <c r="BY5" s="15" t="str">
        <f t="shared" si="1"/>
        <v>LU</v>
      </c>
      <c r="BZ5" s="15" t="str">
        <f t="shared" si="1"/>
        <v>MA</v>
      </c>
      <c r="CA5" s="15" t="str">
        <f t="shared" si="1"/>
        <v>ME</v>
      </c>
      <c r="CB5" s="15" t="str">
        <f t="shared" si="1"/>
        <v>JE</v>
      </c>
      <c r="CC5" s="15" t="str">
        <f t="shared" si="1"/>
        <v>VE</v>
      </c>
      <c r="CD5" s="15" t="str">
        <f t="shared" si="1"/>
        <v>SA</v>
      </c>
      <c r="CE5" s="15" t="str">
        <f t="shared" si="1"/>
        <v>DI</v>
      </c>
      <c r="CF5" s="15" t="str">
        <f t="shared" si="1"/>
        <v>LU</v>
      </c>
      <c r="CG5" s="15" t="str">
        <f t="shared" si="1"/>
        <v>MA</v>
      </c>
      <c r="CH5" s="15" t="str">
        <f t="shared" si="1"/>
        <v>ME</v>
      </c>
      <c r="CI5" s="15" t="str">
        <f t="shared" si="1"/>
        <v>JE</v>
      </c>
      <c r="CJ5" s="15" t="str">
        <f t="shared" si="1"/>
        <v>VE</v>
      </c>
      <c r="CK5" s="15" t="str">
        <f t="shared" si="1"/>
        <v>SA</v>
      </c>
      <c r="CL5" s="15" t="str">
        <f t="shared" si="1"/>
        <v>DI</v>
      </c>
      <c r="CM5" s="15" t="str">
        <f t="shared" si="1"/>
        <v>LU</v>
      </c>
      <c r="CN5" s="15" t="str">
        <f t="shared" si="1"/>
        <v>MA</v>
      </c>
      <c r="CO5" s="15" t="str">
        <f t="shared" si="1"/>
        <v>ME</v>
      </c>
      <c r="CP5" s="15" t="str">
        <f t="shared" si="1"/>
        <v>JE</v>
      </c>
      <c r="CQ5" s="15" t="str">
        <f t="shared" si="1"/>
        <v>VE</v>
      </c>
      <c r="CR5" s="15" t="str">
        <f t="shared" si="1"/>
        <v>SA</v>
      </c>
      <c r="CS5" s="15" t="str">
        <f t="shared" si="1"/>
        <v>DI</v>
      </c>
      <c r="CT5" s="15" t="str">
        <f t="shared" si="1"/>
        <v>LU</v>
      </c>
      <c r="CU5" s="15" t="str">
        <f t="shared" si="1"/>
        <v>MA</v>
      </c>
      <c r="CV5" s="15" t="str">
        <f t="shared" si="1"/>
        <v>ME</v>
      </c>
      <c r="CW5" s="15" t="str">
        <f t="shared" si="1"/>
        <v>JE</v>
      </c>
      <c r="CX5" s="15" t="str">
        <f t="shared" si="1"/>
        <v>VE</v>
      </c>
      <c r="CY5" s="15" t="str">
        <f t="shared" si="1"/>
        <v>SA</v>
      </c>
      <c r="CZ5" s="15" t="str">
        <f t="shared" si="1"/>
        <v>DI</v>
      </c>
      <c r="DA5" s="15" t="str">
        <f t="shared" si="1"/>
        <v>LU</v>
      </c>
      <c r="DB5" s="15" t="str">
        <f t="shared" si="1"/>
        <v>MA</v>
      </c>
      <c r="DC5" s="15" t="str">
        <f t="shared" si="1"/>
        <v>ME</v>
      </c>
      <c r="DD5" s="15" t="str">
        <f t="shared" si="1"/>
        <v>JE</v>
      </c>
      <c r="DE5" s="15" t="str">
        <f t="shared" si="1"/>
        <v>VE</v>
      </c>
      <c r="DF5" s="15" t="str">
        <f t="shared" si="1"/>
        <v>SA</v>
      </c>
      <c r="DG5" s="15" t="str">
        <f t="shared" si="1"/>
        <v>DI</v>
      </c>
      <c r="DH5" s="15" t="str">
        <f t="shared" si="1"/>
        <v>LU</v>
      </c>
      <c r="DI5" s="15" t="str">
        <f t="shared" si="1"/>
        <v>MA</v>
      </c>
      <c r="DJ5" s="15" t="str">
        <f t="shared" si="1"/>
        <v>ME</v>
      </c>
      <c r="DK5" s="15" t="str">
        <f t="shared" si="1"/>
        <v>JE</v>
      </c>
      <c r="DL5" s="15" t="str">
        <f t="shared" si="1"/>
        <v>VE</v>
      </c>
      <c r="DM5" s="15" t="str">
        <f t="shared" si="1"/>
        <v>SA</v>
      </c>
      <c r="DN5" s="15" t="str">
        <f t="shared" si="1"/>
        <v>DI</v>
      </c>
      <c r="DO5" s="15" t="str">
        <f t="shared" si="1"/>
        <v>LU</v>
      </c>
      <c r="DP5" s="15" t="str">
        <f t="shared" si="1"/>
        <v>MA</v>
      </c>
      <c r="DQ5" s="15" t="str">
        <f t="shared" si="1"/>
        <v>ME</v>
      </c>
      <c r="DR5" s="15" t="str">
        <f t="shared" si="1"/>
        <v>JE</v>
      </c>
      <c r="DS5" s="15" t="str">
        <f t="shared" si="1"/>
        <v>VE</v>
      </c>
      <c r="DT5" s="15" t="str">
        <f t="shared" si="1"/>
        <v>SA</v>
      </c>
      <c r="DU5" s="15" t="str">
        <f t="shared" si="1"/>
        <v>DI</v>
      </c>
      <c r="DV5" s="15" t="str">
        <f t="shared" si="1"/>
        <v>LU</v>
      </c>
      <c r="DW5" s="15" t="str">
        <f t="shared" si="1"/>
        <v>MA</v>
      </c>
      <c r="DX5" s="15" t="str">
        <f t="shared" si="1"/>
        <v>ME</v>
      </c>
      <c r="DY5" s="15" t="str">
        <f t="shared" si="1"/>
        <v>JE</v>
      </c>
      <c r="DZ5" s="15" t="str">
        <f t="shared" ref="DZ5:GK5" si="2">UPPER(LEFT(TEXT(WEEKDAY(DZ6),"jjjj"),2))</f>
        <v>VE</v>
      </c>
      <c r="EA5" s="15" t="str">
        <f t="shared" si="2"/>
        <v>SA</v>
      </c>
      <c r="EB5" s="15" t="str">
        <f t="shared" si="2"/>
        <v>DI</v>
      </c>
      <c r="EC5" s="15" t="str">
        <f t="shared" si="2"/>
        <v>LU</v>
      </c>
      <c r="ED5" s="15" t="str">
        <f t="shared" si="2"/>
        <v>MA</v>
      </c>
      <c r="EE5" s="15" t="str">
        <f t="shared" si="2"/>
        <v>ME</v>
      </c>
      <c r="EF5" s="15" t="str">
        <f t="shared" si="2"/>
        <v>JE</v>
      </c>
      <c r="EG5" s="15" t="str">
        <f t="shared" si="2"/>
        <v>VE</v>
      </c>
      <c r="EH5" s="15" t="str">
        <f t="shared" si="2"/>
        <v>SA</v>
      </c>
      <c r="EI5" s="15" t="str">
        <f t="shared" si="2"/>
        <v>DI</v>
      </c>
      <c r="EJ5" s="15" t="str">
        <f t="shared" si="2"/>
        <v>LU</v>
      </c>
      <c r="EK5" s="15" t="str">
        <f t="shared" si="2"/>
        <v>MA</v>
      </c>
      <c r="EL5" s="15" t="str">
        <f t="shared" si="2"/>
        <v>ME</v>
      </c>
      <c r="EM5" s="15" t="str">
        <f t="shared" si="2"/>
        <v>JE</v>
      </c>
      <c r="EN5" s="15" t="str">
        <f t="shared" si="2"/>
        <v>VE</v>
      </c>
      <c r="EO5" s="15" t="str">
        <f t="shared" si="2"/>
        <v>SA</v>
      </c>
      <c r="EP5" s="15" t="str">
        <f t="shared" si="2"/>
        <v>DI</v>
      </c>
      <c r="EQ5" s="15" t="str">
        <f t="shared" si="2"/>
        <v>LU</v>
      </c>
      <c r="ER5" s="15" t="str">
        <f t="shared" si="2"/>
        <v>MA</v>
      </c>
      <c r="ES5" s="15" t="str">
        <f t="shared" si="2"/>
        <v>ME</v>
      </c>
      <c r="ET5" s="15" t="str">
        <f t="shared" si="2"/>
        <v>JE</v>
      </c>
      <c r="EU5" s="15" t="str">
        <f t="shared" si="2"/>
        <v>VE</v>
      </c>
      <c r="EV5" s="15" t="str">
        <f t="shared" si="2"/>
        <v>SA</v>
      </c>
      <c r="EW5" s="15" t="str">
        <f t="shared" si="2"/>
        <v>DI</v>
      </c>
      <c r="EX5" s="15" t="str">
        <f t="shared" si="2"/>
        <v>LU</v>
      </c>
      <c r="EY5" s="15" t="str">
        <f t="shared" si="2"/>
        <v>MA</v>
      </c>
      <c r="EZ5" s="15" t="str">
        <f t="shared" si="2"/>
        <v>ME</v>
      </c>
      <c r="FA5" s="15" t="str">
        <f t="shared" si="2"/>
        <v>JE</v>
      </c>
      <c r="FB5" s="15" t="str">
        <f t="shared" si="2"/>
        <v>VE</v>
      </c>
      <c r="FC5" s="15" t="str">
        <f t="shared" si="2"/>
        <v>SA</v>
      </c>
      <c r="FD5" s="15" t="str">
        <f t="shared" si="2"/>
        <v>DI</v>
      </c>
      <c r="FE5" s="15" t="str">
        <f t="shared" si="2"/>
        <v>LU</v>
      </c>
      <c r="FF5" s="15" t="str">
        <f t="shared" si="2"/>
        <v>MA</v>
      </c>
      <c r="FG5" s="15" t="str">
        <f t="shared" si="2"/>
        <v>ME</v>
      </c>
      <c r="FH5" s="15" t="str">
        <f t="shared" si="2"/>
        <v>JE</v>
      </c>
      <c r="FI5" s="15" t="str">
        <f t="shared" si="2"/>
        <v>VE</v>
      </c>
      <c r="FJ5" s="15" t="str">
        <f t="shared" si="2"/>
        <v>SA</v>
      </c>
      <c r="FK5" s="15" t="str">
        <f t="shared" si="2"/>
        <v>DI</v>
      </c>
      <c r="FL5" s="15" t="str">
        <f t="shared" si="2"/>
        <v>LU</v>
      </c>
      <c r="FM5" s="15" t="str">
        <f t="shared" si="2"/>
        <v>MA</v>
      </c>
      <c r="FN5" s="15" t="str">
        <f t="shared" si="2"/>
        <v>ME</v>
      </c>
      <c r="FO5" s="15" t="str">
        <f t="shared" si="2"/>
        <v>JE</v>
      </c>
      <c r="FP5" s="15" t="str">
        <f t="shared" si="2"/>
        <v>VE</v>
      </c>
      <c r="FQ5" s="15" t="str">
        <f t="shared" si="2"/>
        <v>SA</v>
      </c>
      <c r="FR5" s="15" t="str">
        <f t="shared" si="2"/>
        <v>DI</v>
      </c>
      <c r="FS5" s="15" t="str">
        <f t="shared" si="2"/>
        <v>LU</v>
      </c>
      <c r="FT5" s="15" t="str">
        <f t="shared" si="2"/>
        <v>MA</v>
      </c>
      <c r="FU5" s="15" t="str">
        <f t="shared" si="2"/>
        <v>ME</v>
      </c>
      <c r="FV5" s="15" t="str">
        <f t="shared" si="2"/>
        <v>JE</v>
      </c>
      <c r="FW5" s="15" t="str">
        <f t="shared" si="2"/>
        <v>VE</v>
      </c>
      <c r="FX5" s="15" t="str">
        <f t="shared" si="2"/>
        <v>SA</v>
      </c>
      <c r="FY5" s="15" t="str">
        <f t="shared" si="2"/>
        <v>DI</v>
      </c>
      <c r="FZ5" s="15" t="str">
        <f t="shared" si="2"/>
        <v>LU</v>
      </c>
      <c r="GA5" s="15" t="str">
        <f t="shared" si="2"/>
        <v>MA</v>
      </c>
      <c r="GB5" s="15" t="str">
        <f t="shared" si="2"/>
        <v>ME</v>
      </c>
      <c r="GC5" s="15" t="str">
        <f t="shared" si="2"/>
        <v>JE</v>
      </c>
      <c r="GD5" s="15" t="str">
        <f t="shared" si="2"/>
        <v>VE</v>
      </c>
      <c r="GE5" s="15" t="str">
        <f t="shared" si="2"/>
        <v>SA</v>
      </c>
      <c r="GF5" s="15" t="str">
        <f t="shared" si="2"/>
        <v>DI</v>
      </c>
      <c r="GG5" s="15" t="str">
        <f t="shared" si="2"/>
        <v>LU</v>
      </c>
      <c r="GH5" s="15" t="str">
        <f t="shared" si="2"/>
        <v>MA</v>
      </c>
      <c r="GI5" s="15" t="str">
        <f t="shared" si="2"/>
        <v>ME</v>
      </c>
      <c r="GJ5" s="15" t="str">
        <f t="shared" si="2"/>
        <v>JE</v>
      </c>
      <c r="GK5" s="15" t="str">
        <f t="shared" si="2"/>
        <v>VE</v>
      </c>
      <c r="GL5" s="15" t="str">
        <f t="shared" ref="GL5:IW5" si="3">UPPER(LEFT(TEXT(WEEKDAY(GL6),"jjjj"),2))</f>
        <v>SA</v>
      </c>
      <c r="GM5" s="15" t="str">
        <f t="shared" si="3"/>
        <v>DI</v>
      </c>
      <c r="GN5" s="15" t="str">
        <f t="shared" si="3"/>
        <v>LU</v>
      </c>
      <c r="GO5" s="15" t="str">
        <f t="shared" si="3"/>
        <v>MA</v>
      </c>
      <c r="GP5" s="15" t="str">
        <f t="shared" si="3"/>
        <v>ME</v>
      </c>
      <c r="GQ5" s="15" t="str">
        <f t="shared" si="3"/>
        <v>JE</v>
      </c>
      <c r="GR5" s="15" t="str">
        <f t="shared" si="3"/>
        <v>VE</v>
      </c>
      <c r="GS5" s="15" t="str">
        <f t="shared" si="3"/>
        <v>SA</v>
      </c>
      <c r="GT5" s="15" t="str">
        <f t="shared" si="3"/>
        <v>DI</v>
      </c>
      <c r="GU5" s="15" t="str">
        <f t="shared" si="3"/>
        <v>LU</v>
      </c>
      <c r="GV5" s="15" t="str">
        <f t="shared" si="3"/>
        <v>MA</v>
      </c>
      <c r="GW5" s="15" t="str">
        <f t="shared" si="3"/>
        <v>ME</v>
      </c>
      <c r="GX5" s="15" t="str">
        <f t="shared" si="3"/>
        <v>JE</v>
      </c>
      <c r="GY5" s="15" t="str">
        <f t="shared" si="3"/>
        <v>VE</v>
      </c>
      <c r="GZ5" s="15" t="str">
        <f t="shared" si="3"/>
        <v>SA</v>
      </c>
      <c r="HA5" s="15" t="str">
        <f t="shared" si="3"/>
        <v>DI</v>
      </c>
      <c r="HB5" s="15" t="str">
        <f t="shared" si="3"/>
        <v>LU</v>
      </c>
      <c r="HC5" s="15" t="str">
        <f t="shared" si="3"/>
        <v>MA</v>
      </c>
      <c r="HD5" s="15" t="str">
        <f t="shared" si="3"/>
        <v>ME</v>
      </c>
      <c r="HE5" s="15" t="str">
        <f t="shared" si="3"/>
        <v>JE</v>
      </c>
      <c r="HF5" s="15" t="str">
        <f t="shared" si="3"/>
        <v>VE</v>
      </c>
      <c r="HG5" s="15" t="str">
        <f t="shared" si="3"/>
        <v>SA</v>
      </c>
      <c r="HH5" s="15" t="str">
        <f t="shared" si="3"/>
        <v>DI</v>
      </c>
      <c r="HI5" s="15" t="str">
        <f t="shared" si="3"/>
        <v>LU</v>
      </c>
      <c r="HJ5" s="15" t="str">
        <f t="shared" si="3"/>
        <v>MA</v>
      </c>
      <c r="HK5" s="15" t="str">
        <f t="shared" si="3"/>
        <v>ME</v>
      </c>
      <c r="HL5" s="15" t="str">
        <f t="shared" si="3"/>
        <v>JE</v>
      </c>
      <c r="HM5" s="15" t="str">
        <f t="shared" si="3"/>
        <v>VE</v>
      </c>
      <c r="HN5" s="15" t="str">
        <f t="shared" si="3"/>
        <v>SA</v>
      </c>
      <c r="HO5" s="15" t="str">
        <f t="shared" si="3"/>
        <v>DI</v>
      </c>
      <c r="HP5" s="15" t="str">
        <f t="shared" si="3"/>
        <v>LU</v>
      </c>
      <c r="HQ5" s="15" t="str">
        <f t="shared" si="3"/>
        <v>MA</v>
      </c>
      <c r="HR5" s="15" t="str">
        <f t="shared" si="3"/>
        <v>ME</v>
      </c>
      <c r="HS5" s="15" t="str">
        <f t="shared" si="3"/>
        <v>JE</v>
      </c>
      <c r="HT5" s="15" t="str">
        <f t="shared" si="3"/>
        <v>VE</v>
      </c>
      <c r="HU5" s="15" t="str">
        <f t="shared" si="3"/>
        <v>SA</v>
      </c>
      <c r="HV5" s="15" t="str">
        <f t="shared" si="3"/>
        <v>DI</v>
      </c>
      <c r="HW5" s="15" t="str">
        <f t="shared" si="3"/>
        <v>LU</v>
      </c>
      <c r="HX5" s="15" t="str">
        <f t="shared" si="3"/>
        <v>MA</v>
      </c>
      <c r="HY5" s="15" t="str">
        <f t="shared" si="3"/>
        <v>ME</v>
      </c>
      <c r="HZ5" s="15" t="str">
        <f t="shared" si="3"/>
        <v>JE</v>
      </c>
      <c r="IA5" s="15" t="str">
        <f t="shared" si="3"/>
        <v>VE</v>
      </c>
      <c r="IB5" s="15" t="str">
        <f t="shared" si="3"/>
        <v>SA</v>
      </c>
      <c r="IC5" s="15" t="str">
        <f t="shared" si="3"/>
        <v>DI</v>
      </c>
      <c r="ID5" s="15" t="str">
        <f t="shared" si="3"/>
        <v>LU</v>
      </c>
      <c r="IE5" s="15" t="str">
        <f t="shared" si="3"/>
        <v>MA</v>
      </c>
      <c r="IF5" s="15" t="str">
        <f t="shared" si="3"/>
        <v>ME</v>
      </c>
      <c r="IG5" s="15" t="str">
        <f t="shared" si="3"/>
        <v>JE</v>
      </c>
      <c r="IH5" s="15" t="str">
        <f t="shared" si="3"/>
        <v>VE</v>
      </c>
      <c r="II5" s="15" t="str">
        <f t="shared" si="3"/>
        <v>SA</v>
      </c>
      <c r="IJ5" s="15" t="str">
        <f t="shared" si="3"/>
        <v>DI</v>
      </c>
      <c r="IK5" s="15" t="str">
        <f t="shared" si="3"/>
        <v>LU</v>
      </c>
      <c r="IL5" s="15" t="str">
        <f t="shared" si="3"/>
        <v>MA</v>
      </c>
      <c r="IM5" s="15" t="str">
        <f t="shared" si="3"/>
        <v>ME</v>
      </c>
      <c r="IN5" s="15" t="str">
        <f t="shared" si="3"/>
        <v>JE</v>
      </c>
      <c r="IO5" s="15" t="str">
        <f t="shared" si="3"/>
        <v>VE</v>
      </c>
      <c r="IP5" s="15" t="str">
        <f t="shared" si="3"/>
        <v>SA</v>
      </c>
      <c r="IQ5" s="15" t="str">
        <f t="shared" si="3"/>
        <v>DI</v>
      </c>
      <c r="IR5" s="15" t="str">
        <f t="shared" si="3"/>
        <v>LU</v>
      </c>
      <c r="IS5" s="15" t="str">
        <f t="shared" si="3"/>
        <v>MA</v>
      </c>
      <c r="IT5" s="15" t="str">
        <f t="shared" si="3"/>
        <v>ME</v>
      </c>
      <c r="IU5" s="15" t="str">
        <f t="shared" si="3"/>
        <v>JE</v>
      </c>
      <c r="IV5" s="15" t="str">
        <f t="shared" si="3"/>
        <v>VE</v>
      </c>
      <c r="IW5" s="15" t="str">
        <f t="shared" si="3"/>
        <v>SA</v>
      </c>
      <c r="IX5" s="15" t="str">
        <f t="shared" ref="IX5:LI5" si="4">UPPER(LEFT(TEXT(WEEKDAY(IX6),"jjjj"),2))</f>
        <v>DI</v>
      </c>
      <c r="IY5" s="15" t="str">
        <f t="shared" si="4"/>
        <v>LU</v>
      </c>
      <c r="IZ5" s="15" t="str">
        <f t="shared" si="4"/>
        <v>MA</v>
      </c>
      <c r="JA5" s="15" t="str">
        <f t="shared" si="4"/>
        <v>ME</v>
      </c>
      <c r="JB5" s="15" t="str">
        <f t="shared" si="4"/>
        <v>JE</v>
      </c>
      <c r="JC5" s="15" t="str">
        <f t="shared" si="4"/>
        <v>VE</v>
      </c>
      <c r="JD5" s="15" t="str">
        <f t="shared" si="4"/>
        <v>SA</v>
      </c>
      <c r="JE5" s="15" t="str">
        <f t="shared" si="4"/>
        <v>DI</v>
      </c>
      <c r="JF5" s="15" t="str">
        <f t="shared" si="4"/>
        <v>LU</v>
      </c>
      <c r="JG5" s="15" t="str">
        <f t="shared" si="4"/>
        <v>MA</v>
      </c>
      <c r="JH5" s="15" t="str">
        <f t="shared" si="4"/>
        <v>ME</v>
      </c>
      <c r="JI5" s="15" t="str">
        <f t="shared" si="4"/>
        <v>JE</v>
      </c>
      <c r="JJ5" s="15" t="str">
        <f t="shared" si="4"/>
        <v>VE</v>
      </c>
      <c r="JK5" s="15" t="str">
        <f t="shared" si="4"/>
        <v>SA</v>
      </c>
      <c r="JL5" s="15" t="str">
        <f t="shared" si="4"/>
        <v>DI</v>
      </c>
      <c r="JM5" s="15" t="str">
        <f t="shared" si="4"/>
        <v>LU</v>
      </c>
      <c r="JN5" s="15" t="str">
        <f t="shared" si="4"/>
        <v>MA</v>
      </c>
      <c r="JO5" s="15" t="str">
        <f t="shared" si="4"/>
        <v>ME</v>
      </c>
      <c r="JP5" s="15" t="str">
        <f t="shared" si="4"/>
        <v>JE</v>
      </c>
      <c r="JQ5" s="15" t="str">
        <f t="shared" si="4"/>
        <v>VE</v>
      </c>
      <c r="JR5" s="15" t="str">
        <f t="shared" si="4"/>
        <v>SA</v>
      </c>
      <c r="JS5" s="15" t="str">
        <f t="shared" si="4"/>
        <v>DI</v>
      </c>
      <c r="JT5" s="15" t="str">
        <f t="shared" si="4"/>
        <v>LU</v>
      </c>
      <c r="JU5" s="15" t="str">
        <f t="shared" si="4"/>
        <v>MA</v>
      </c>
      <c r="JV5" s="15" t="str">
        <f t="shared" si="4"/>
        <v>ME</v>
      </c>
      <c r="JW5" s="15" t="str">
        <f t="shared" si="4"/>
        <v>JE</v>
      </c>
      <c r="JX5" s="15" t="str">
        <f t="shared" si="4"/>
        <v>VE</v>
      </c>
      <c r="JY5" s="15" t="str">
        <f t="shared" si="4"/>
        <v>SA</v>
      </c>
      <c r="JZ5" s="15" t="str">
        <f t="shared" si="4"/>
        <v>DI</v>
      </c>
      <c r="KA5" s="15" t="str">
        <f t="shared" si="4"/>
        <v>LU</v>
      </c>
      <c r="KB5" s="15" t="str">
        <f t="shared" si="4"/>
        <v>MA</v>
      </c>
      <c r="KC5" s="15" t="str">
        <f t="shared" si="4"/>
        <v>ME</v>
      </c>
      <c r="KD5" s="15" t="str">
        <f t="shared" si="4"/>
        <v>JE</v>
      </c>
      <c r="KE5" s="15" t="str">
        <f t="shared" si="4"/>
        <v>VE</v>
      </c>
      <c r="KF5" s="15" t="str">
        <f t="shared" si="4"/>
        <v>SA</v>
      </c>
      <c r="KG5" s="15" t="str">
        <f t="shared" si="4"/>
        <v>DI</v>
      </c>
      <c r="KH5" s="15" t="str">
        <f t="shared" si="4"/>
        <v>LU</v>
      </c>
      <c r="KI5" s="15" t="str">
        <f t="shared" si="4"/>
        <v>MA</v>
      </c>
      <c r="KJ5" s="15" t="str">
        <f t="shared" si="4"/>
        <v>ME</v>
      </c>
      <c r="KK5" s="15" t="str">
        <f t="shared" si="4"/>
        <v>JE</v>
      </c>
      <c r="KL5" s="15" t="str">
        <f t="shared" si="4"/>
        <v>VE</v>
      </c>
      <c r="KM5" s="15" t="str">
        <f t="shared" si="4"/>
        <v>SA</v>
      </c>
      <c r="KN5" s="15" t="str">
        <f t="shared" si="4"/>
        <v>DI</v>
      </c>
      <c r="KO5" s="15" t="str">
        <f t="shared" si="4"/>
        <v>LU</v>
      </c>
      <c r="KP5" s="15" t="str">
        <f t="shared" si="4"/>
        <v>MA</v>
      </c>
      <c r="KQ5" s="15" t="str">
        <f t="shared" si="4"/>
        <v>ME</v>
      </c>
      <c r="KR5" s="15" t="str">
        <f t="shared" si="4"/>
        <v>JE</v>
      </c>
      <c r="KS5" s="15" t="str">
        <f t="shared" si="4"/>
        <v>VE</v>
      </c>
      <c r="KT5" s="15" t="str">
        <f t="shared" si="4"/>
        <v>SA</v>
      </c>
      <c r="KU5" s="15" t="str">
        <f t="shared" si="4"/>
        <v>DI</v>
      </c>
      <c r="KV5" s="15" t="str">
        <f t="shared" si="4"/>
        <v>LU</v>
      </c>
      <c r="KW5" s="15" t="str">
        <f t="shared" si="4"/>
        <v>MA</v>
      </c>
      <c r="KX5" s="15" t="str">
        <f t="shared" si="4"/>
        <v>ME</v>
      </c>
      <c r="KY5" s="15" t="str">
        <f t="shared" si="4"/>
        <v>JE</v>
      </c>
      <c r="KZ5" s="15" t="str">
        <f t="shared" si="4"/>
        <v>VE</v>
      </c>
      <c r="LA5" s="15" t="str">
        <f t="shared" si="4"/>
        <v>SA</v>
      </c>
      <c r="LB5" s="15" t="str">
        <f t="shared" si="4"/>
        <v>DI</v>
      </c>
      <c r="LC5" s="15" t="str">
        <f t="shared" si="4"/>
        <v>LU</v>
      </c>
      <c r="LD5" s="15" t="str">
        <f t="shared" si="4"/>
        <v>MA</v>
      </c>
      <c r="LE5" s="15" t="str">
        <f t="shared" si="4"/>
        <v>ME</v>
      </c>
      <c r="LF5" s="15" t="str">
        <f t="shared" si="4"/>
        <v>JE</v>
      </c>
      <c r="LG5" s="15" t="str">
        <f t="shared" si="4"/>
        <v>VE</v>
      </c>
      <c r="LH5" s="15" t="str">
        <f t="shared" si="4"/>
        <v>SA</v>
      </c>
      <c r="LI5" s="15" t="str">
        <f t="shared" si="4"/>
        <v>DI</v>
      </c>
      <c r="LJ5" s="15" t="str">
        <f t="shared" ref="LJ5:NC5" si="5">UPPER(LEFT(TEXT(WEEKDAY(LJ6),"jjjj"),2))</f>
        <v>LU</v>
      </c>
      <c r="LK5" s="15" t="str">
        <f t="shared" si="5"/>
        <v>MA</v>
      </c>
      <c r="LL5" s="15" t="str">
        <f t="shared" si="5"/>
        <v>ME</v>
      </c>
      <c r="LM5" s="15" t="str">
        <f t="shared" si="5"/>
        <v>JE</v>
      </c>
      <c r="LN5" s="15" t="str">
        <f t="shared" si="5"/>
        <v>VE</v>
      </c>
      <c r="LO5" s="15" t="str">
        <f t="shared" si="5"/>
        <v>SA</v>
      </c>
      <c r="LP5" s="15" t="str">
        <f t="shared" si="5"/>
        <v>DI</v>
      </c>
      <c r="LQ5" s="15" t="str">
        <f t="shared" si="5"/>
        <v>LU</v>
      </c>
      <c r="LR5" s="15" t="str">
        <f t="shared" si="5"/>
        <v>MA</v>
      </c>
      <c r="LS5" s="15" t="str">
        <f t="shared" si="5"/>
        <v>ME</v>
      </c>
      <c r="LT5" s="15" t="str">
        <f t="shared" si="5"/>
        <v>JE</v>
      </c>
      <c r="LU5" s="15" t="str">
        <f t="shared" si="5"/>
        <v>VE</v>
      </c>
      <c r="LV5" s="15" t="str">
        <f t="shared" si="5"/>
        <v>SA</v>
      </c>
      <c r="LW5" s="15" t="str">
        <f t="shared" si="5"/>
        <v>DI</v>
      </c>
      <c r="LX5" s="15" t="str">
        <f t="shared" si="5"/>
        <v>LU</v>
      </c>
      <c r="LY5" s="15" t="str">
        <f t="shared" si="5"/>
        <v>MA</v>
      </c>
      <c r="LZ5" s="15" t="str">
        <f t="shared" si="5"/>
        <v>ME</v>
      </c>
      <c r="MA5" s="15" t="str">
        <f t="shared" si="5"/>
        <v>JE</v>
      </c>
      <c r="MB5" s="15" t="str">
        <f t="shared" si="5"/>
        <v>VE</v>
      </c>
      <c r="MC5" s="15" t="str">
        <f t="shared" si="5"/>
        <v>SA</v>
      </c>
      <c r="MD5" s="15" t="str">
        <f t="shared" si="5"/>
        <v>DI</v>
      </c>
      <c r="ME5" s="15" t="str">
        <f t="shared" si="5"/>
        <v>LU</v>
      </c>
      <c r="MF5" s="15" t="str">
        <f t="shared" si="5"/>
        <v>MA</v>
      </c>
      <c r="MG5" s="15" t="str">
        <f t="shared" si="5"/>
        <v>ME</v>
      </c>
      <c r="MH5" s="15" t="str">
        <f t="shared" si="5"/>
        <v>JE</v>
      </c>
      <c r="MI5" s="15" t="str">
        <f t="shared" si="5"/>
        <v>VE</v>
      </c>
      <c r="MJ5" s="15" t="str">
        <f t="shared" si="5"/>
        <v>SA</v>
      </c>
      <c r="MK5" s="15" t="str">
        <f t="shared" si="5"/>
        <v>DI</v>
      </c>
      <c r="ML5" s="15" t="str">
        <f t="shared" si="5"/>
        <v>LU</v>
      </c>
      <c r="MM5" s="15" t="str">
        <f t="shared" si="5"/>
        <v>MA</v>
      </c>
      <c r="MN5" s="15" t="str">
        <f t="shared" si="5"/>
        <v>ME</v>
      </c>
      <c r="MO5" s="15" t="str">
        <f t="shared" si="5"/>
        <v>JE</v>
      </c>
      <c r="MP5" s="15" t="str">
        <f t="shared" si="5"/>
        <v>VE</v>
      </c>
      <c r="MQ5" s="15" t="str">
        <f t="shared" si="5"/>
        <v>SA</v>
      </c>
      <c r="MR5" s="15" t="str">
        <f t="shared" si="5"/>
        <v>DI</v>
      </c>
      <c r="MS5" s="15" t="str">
        <f t="shared" si="5"/>
        <v>LU</v>
      </c>
      <c r="MT5" s="15" t="str">
        <f t="shared" si="5"/>
        <v>MA</v>
      </c>
      <c r="MU5" s="15" t="str">
        <f t="shared" si="5"/>
        <v>ME</v>
      </c>
      <c r="MV5" s="15" t="str">
        <f t="shared" si="5"/>
        <v>JE</v>
      </c>
      <c r="MW5" s="15" t="str">
        <f t="shared" si="5"/>
        <v>VE</v>
      </c>
      <c r="MX5" s="15" t="str">
        <f t="shared" si="5"/>
        <v>SA</v>
      </c>
      <c r="MY5" s="15" t="str">
        <f t="shared" si="5"/>
        <v>DI</v>
      </c>
      <c r="MZ5" s="15" t="str">
        <f t="shared" si="5"/>
        <v>LU</v>
      </c>
      <c r="NA5" s="15" t="str">
        <f t="shared" si="5"/>
        <v>MA</v>
      </c>
      <c r="NB5" s="15" t="str">
        <f t="shared" si="5"/>
        <v>ME</v>
      </c>
      <c r="NC5" s="15" t="str">
        <f t="shared" si="5"/>
        <v>JE</v>
      </c>
    </row>
    <row r="6" spans="1:367" s="11" customFormat="1" x14ac:dyDescent="0.25">
      <c r="A6" s="10" t="s">
        <v>14</v>
      </c>
      <c r="B6" s="21">
        <f>DATE((B1),1,1)</f>
        <v>43831</v>
      </c>
      <c r="C6" s="21">
        <f>B6+1</f>
        <v>43832</v>
      </c>
      <c r="D6" s="21">
        <f t="shared" ref="D6:BO6" si="6">C6+1</f>
        <v>43833</v>
      </c>
      <c r="E6" s="21">
        <f t="shared" si="6"/>
        <v>43834</v>
      </c>
      <c r="F6" s="21">
        <f t="shared" si="6"/>
        <v>43835</v>
      </c>
      <c r="G6" s="21">
        <f t="shared" si="6"/>
        <v>43836</v>
      </c>
      <c r="H6" s="21">
        <f t="shared" si="6"/>
        <v>43837</v>
      </c>
      <c r="I6" s="21">
        <f t="shared" si="6"/>
        <v>43838</v>
      </c>
      <c r="J6" s="21">
        <f t="shared" si="6"/>
        <v>43839</v>
      </c>
      <c r="K6" s="21">
        <f t="shared" si="6"/>
        <v>43840</v>
      </c>
      <c r="L6" s="21">
        <f t="shared" si="6"/>
        <v>43841</v>
      </c>
      <c r="M6" s="21">
        <f t="shared" si="6"/>
        <v>43842</v>
      </c>
      <c r="N6" s="21">
        <f t="shared" si="6"/>
        <v>43843</v>
      </c>
      <c r="O6" s="21">
        <f t="shared" si="6"/>
        <v>43844</v>
      </c>
      <c r="P6" s="21">
        <f t="shared" si="6"/>
        <v>43845</v>
      </c>
      <c r="Q6" s="21">
        <f t="shared" si="6"/>
        <v>43846</v>
      </c>
      <c r="R6" s="21">
        <f t="shared" si="6"/>
        <v>43847</v>
      </c>
      <c r="S6" s="21">
        <f t="shared" si="6"/>
        <v>43848</v>
      </c>
      <c r="T6" s="21">
        <f t="shared" si="6"/>
        <v>43849</v>
      </c>
      <c r="U6" s="21">
        <f t="shared" si="6"/>
        <v>43850</v>
      </c>
      <c r="V6" s="21">
        <f t="shared" si="6"/>
        <v>43851</v>
      </c>
      <c r="W6" s="21">
        <f t="shared" si="6"/>
        <v>43852</v>
      </c>
      <c r="X6" s="21">
        <f t="shared" si="6"/>
        <v>43853</v>
      </c>
      <c r="Y6" s="21">
        <f t="shared" si="6"/>
        <v>43854</v>
      </c>
      <c r="Z6" s="21">
        <f t="shared" si="6"/>
        <v>43855</v>
      </c>
      <c r="AA6" s="21">
        <f t="shared" si="6"/>
        <v>43856</v>
      </c>
      <c r="AB6" s="21">
        <f t="shared" si="6"/>
        <v>43857</v>
      </c>
      <c r="AC6" s="21">
        <f t="shared" si="6"/>
        <v>43858</v>
      </c>
      <c r="AD6" s="21">
        <f t="shared" si="6"/>
        <v>43859</v>
      </c>
      <c r="AE6" s="21">
        <f t="shared" si="6"/>
        <v>43860</v>
      </c>
      <c r="AF6" s="21">
        <f t="shared" si="6"/>
        <v>43861</v>
      </c>
      <c r="AG6" s="21">
        <f t="shared" si="6"/>
        <v>43862</v>
      </c>
      <c r="AH6" s="21">
        <f t="shared" si="6"/>
        <v>43863</v>
      </c>
      <c r="AI6" s="21">
        <f t="shared" si="6"/>
        <v>43864</v>
      </c>
      <c r="AJ6" s="21">
        <f t="shared" si="6"/>
        <v>43865</v>
      </c>
      <c r="AK6" s="21">
        <f t="shared" si="6"/>
        <v>43866</v>
      </c>
      <c r="AL6" s="21">
        <f t="shared" si="6"/>
        <v>43867</v>
      </c>
      <c r="AM6" s="21">
        <f t="shared" si="6"/>
        <v>43868</v>
      </c>
      <c r="AN6" s="21">
        <f t="shared" si="6"/>
        <v>43869</v>
      </c>
      <c r="AO6" s="21">
        <f t="shared" si="6"/>
        <v>43870</v>
      </c>
      <c r="AP6" s="21">
        <f t="shared" si="6"/>
        <v>43871</v>
      </c>
      <c r="AQ6" s="21">
        <f t="shared" si="6"/>
        <v>43872</v>
      </c>
      <c r="AR6" s="21">
        <f t="shared" si="6"/>
        <v>43873</v>
      </c>
      <c r="AS6" s="21">
        <f t="shared" si="6"/>
        <v>43874</v>
      </c>
      <c r="AT6" s="21">
        <f t="shared" si="6"/>
        <v>43875</v>
      </c>
      <c r="AU6" s="21">
        <f t="shared" si="6"/>
        <v>43876</v>
      </c>
      <c r="AV6" s="21">
        <f t="shared" si="6"/>
        <v>43877</v>
      </c>
      <c r="AW6" s="21">
        <f t="shared" si="6"/>
        <v>43878</v>
      </c>
      <c r="AX6" s="21">
        <f t="shared" si="6"/>
        <v>43879</v>
      </c>
      <c r="AY6" s="21">
        <f t="shared" si="6"/>
        <v>43880</v>
      </c>
      <c r="AZ6" s="21">
        <f t="shared" si="6"/>
        <v>43881</v>
      </c>
      <c r="BA6" s="21">
        <f t="shared" si="6"/>
        <v>43882</v>
      </c>
      <c r="BB6" s="21">
        <f t="shared" si="6"/>
        <v>43883</v>
      </c>
      <c r="BC6" s="21">
        <f t="shared" si="6"/>
        <v>43884</v>
      </c>
      <c r="BD6" s="21">
        <f t="shared" si="6"/>
        <v>43885</v>
      </c>
      <c r="BE6" s="21">
        <f t="shared" si="6"/>
        <v>43886</v>
      </c>
      <c r="BF6" s="21">
        <f t="shared" si="6"/>
        <v>43887</v>
      </c>
      <c r="BG6" s="21">
        <f t="shared" si="6"/>
        <v>43888</v>
      </c>
      <c r="BH6" s="21">
        <f t="shared" si="6"/>
        <v>43889</v>
      </c>
      <c r="BI6" s="21">
        <f t="shared" si="6"/>
        <v>43890</v>
      </c>
      <c r="BJ6" s="21">
        <f>DATE((B1),3,1)</f>
        <v>43891</v>
      </c>
      <c r="BK6" s="21">
        <f t="shared" si="6"/>
        <v>43892</v>
      </c>
      <c r="BL6" s="21">
        <f t="shared" si="6"/>
        <v>43893</v>
      </c>
      <c r="BM6" s="21">
        <f t="shared" si="6"/>
        <v>43894</v>
      </c>
      <c r="BN6" s="21">
        <f t="shared" si="6"/>
        <v>43895</v>
      </c>
      <c r="BO6" s="21">
        <f t="shared" si="6"/>
        <v>43896</v>
      </c>
      <c r="BP6" s="21">
        <f t="shared" ref="BP6:EA6" si="7">BO6+1</f>
        <v>43897</v>
      </c>
      <c r="BQ6" s="21">
        <f t="shared" si="7"/>
        <v>43898</v>
      </c>
      <c r="BR6" s="21">
        <f t="shared" si="7"/>
        <v>43899</v>
      </c>
      <c r="BS6" s="21">
        <f t="shared" si="7"/>
        <v>43900</v>
      </c>
      <c r="BT6" s="21">
        <f t="shared" si="7"/>
        <v>43901</v>
      </c>
      <c r="BU6" s="21">
        <f t="shared" si="7"/>
        <v>43902</v>
      </c>
      <c r="BV6" s="21">
        <f t="shared" si="7"/>
        <v>43903</v>
      </c>
      <c r="BW6" s="21">
        <f t="shared" si="7"/>
        <v>43904</v>
      </c>
      <c r="BX6" s="21">
        <f t="shared" si="7"/>
        <v>43905</v>
      </c>
      <c r="BY6" s="21">
        <f t="shared" si="7"/>
        <v>43906</v>
      </c>
      <c r="BZ6" s="21">
        <f t="shared" si="7"/>
        <v>43907</v>
      </c>
      <c r="CA6" s="21">
        <f t="shared" si="7"/>
        <v>43908</v>
      </c>
      <c r="CB6" s="21">
        <f t="shared" si="7"/>
        <v>43909</v>
      </c>
      <c r="CC6" s="21">
        <f t="shared" si="7"/>
        <v>43910</v>
      </c>
      <c r="CD6" s="21">
        <f t="shared" si="7"/>
        <v>43911</v>
      </c>
      <c r="CE6" s="21">
        <f t="shared" si="7"/>
        <v>43912</v>
      </c>
      <c r="CF6" s="21">
        <f t="shared" si="7"/>
        <v>43913</v>
      </c>
      <c r="CG6" s="21">
        <f t="shared" si="7"/>
        <v>43914</v>
      </c>
      <c r="CH6" s="21">
        <f t="shared" si="7"/>
        <v>43915</v>
      </c>
      <c r="CI6" s="21">
        <f t="shared" si="7"/>
        <v>43916</v>
      </c>
      <c r="CJ6" s="21">
        <f t="shared" si="7"/>
        <v>43917</v>
      </c>
      <c r="CK6" s="21">
        <f t="shared" si="7"/>
        <v>43918</v>
      </c>
      <c r="CL6" s="21">
        <f t="shared" si="7"/>
        <v>43919</v>
      </c>
      <c r="CM6" s="21">
        <f t="shared" si="7"/>
        <v>43920</v>
      </c>
      <c r="CN6" s="21">
        <f t="shared" si="7"/>
        <v>43921</v>
      </c>
      <c r="CO6" s="21">
        <f t="shared" si="7"/>
        <v>43922</v>
      </c>
      <c r="CP6" s="21">
        <f t="shared" si="7"/>
        <v>43923</v>
      </c>
      <c r="CQ6" s="21">
        <f t="shared" si="7"/>
        <v>43924</v>
      </c>
      <c r="CR6" s="21">
        <f t="shared" si="7"/>
        <v>43925</v>
      </c>
      <c r="CS6" s="21">
        <f t="shared" si="7"/>
        <v>43926</v>
      </c>
      <c r="CT6" s="21">
        <f t="shared" si="7"/>
        <v>43927</v>
      </c>
      <c r="CU6" s="21">
        <f t="shared" si="7"/>
        <v>43928</v>
      </c>
      <c r="CV6" s="21">
        <f t="shared" si="7"/>
        <v>43929</v>
      </c>
      <c r="CW6" s="21">
        <f t="shared" si="7"/>
        <v>43930</v>
      </c>
      <c r="CX6" s="21">
        <f t="shared" si="7"/>
        <v>43931</v>
      </c>
      <c r="CY6" s="21">
        <f t="shared" si="7"/>
        <v>43932</v>
      </c>
      <c r="CZ6" s="21">
        <f t="shared" si="7"/>
        <v>43933</v>
      </c>
      <c r="DA6" s="21">
        <f t="shared" si="7"/>
        <v>43934</v>
      </c>
      <c r="DB6" s="21">
        <f t="shared" si="7"/>
        <v>43935</v>
      </c>
      <c r="DC6" s="21">
        <f t="shared" si="7"/>
        <v>43936</v>
      </c>
      <c r="DD6" s="21">
        <f t="shared" si="7"/>
        <v>43937</v>
      </c>
      <c r="DE6" s="21">
        <f t="shared" si="7"/>
        <v>43938</v>
      </c>
      <c r="DF6" s="21">
        <f t="shared" si="7"/>
        <v>43939</v>
      </c>
      <c r="DG6" s="21">
        <f t="shared" si="7"/>
        <v>43940</v>
      </c>
      <c r="DH6" s="21">
        <f t="shared" si="7"/>
        <v>43941</v>
      </c>
      <c r="DI6" s="21">
        <f t="shared" si="7"/>
        <v>43942</v>
      </c>
      <c r="DJ6" s="21">
        <f t="shared" si="7"/>
        <v>43943</v>
      </c>
      <c r="DK6" s="21">
        <f t="shared" si="7"/>
        <v>43944</v>
      </c>
      <c r="DL6" s="21">
        <f t="shared" si="7"/>
        <v>43945</v>
      </c>
      <c r="DM6" s="21">
        <f t="shared" si="7"/>
        <v>43946</v>
      </c>
      <c r="DN6" s="21">
        <f t="shared" si="7"/>
        <v>43947</v>
      </c>
      <c r="DO6" s="21">
        <f t="shared" si="7"/>
        <v>43948</v>
      </c>
      <c r="DP6" s="21">
        <f t="shared" si="7"/>
        <v>43949</v>
      </c>
      <c r="DQ6" s="21">
        <f t="shared" si="7"/>
        <v>43950</v>
      </c>
      <c r="DR6" s="21">
        <f t="shared" si="7"/>
        <v>43951</v>
      </c>
      <c r="DS6" s="21">
        <f t="shared" si="7"/>
        <v>43952</v>
      </c>
      <c r="DT6" s="21">
        <f t="shared" si="7"/>
        <v>43953</v>
      </c>
      <c r="DU6" s="21">
        <f t="shared" si="7"/>
        <v>43954</v>
      </c>
      <c r="DV6" s="21">
        <f t="shared" si="7"/>
        <v>43955</v>
      </c>
      <c r="DW6" s="21">
        <f t="shared" si="7"/>
        <v>43956</v>
      </c>
      <c r="DX6" s="21">
        <f t="shared" si="7"/>
        <v>43957</v>
      </c>
      <c r="DY6" s="21">
        <f t="shared" si="7"/>
        <v>43958</v>
      </c>
      <c r="DZ6" s="21">
        <f t="shared" si="7"/>
        <v>43959</v>
      </c>
      <c r="EA6" s="21">
        <f t="shared" si="7"/>
        <v>43960</v>
      </c>
      <c r="EB6" s="21">
        <f t="shared" ref="EB6:GM6" si="8">EA6+1</f>
        <v>43961</v>
      </c>
      <c r="EC6" s="21">
        <f t="shared" si="8"/>
        <v>43962</v>
      </c>
      <c r="ED6" s="21">
        <f t="shared" si="8"/>
        <v>43963</v>
      </c>
      <c r="EE6" s="21">
        <f t="shared" si="8"/>
        <v>43964</v>
      </c>
      <c r="EF6" s="21">
        <f t="shared" si="8"/>
        <v>43965</v>
      </c>
      <c r="EG6" s="21">
        <f t="shared" si="8"/>
        <v>43966</v>
      </c>
      <c r="EH6" s="21">
        <f t="shared" si="8"/>
        <v>43967</v>
      </c>
      <c r="EI6" s="21">
        <f t="shared" si="8"/>
        <v>43968</v>
      </c>
      <c r="EJ6" s="21">
        <f t="shared" si="8"/>
        <v>43969</v>
      </c>
      <c r="EK6" s="21">
        <f t="shared" si="8"/>
        <v>43970</v>
      </c>
      <c r="EL6" s="21">
        <f t="shared" si="8"/>
        <v>43971</v>
      </c>
      <c r="EM6" s="21">
        <f t="shared" si="8"/>
        <v>43972</v>
      </c>
      <c r="EN6" s="21">
        <f t="shared" si="8"/>
        <v>43973</v>
      </c>
      <c r="EO6" s="21">
        <f t="shared" si="8"/>
        <v>43974</v>
      </c>
      <c r="EP6" s="21">
        <f t="shared" si="8"/>
        <v>43975</v>
      </c>
      <c r="EQ6" s="21">
        <f t="shared" si="8"/>
        <v>43976</v>
      </c>
      <c r="ER6" s="21">
        <f t="shared" si="8"/>
        <v>43977</v>
      </c>
      <c r="ES6" s="21">
        <f t="shared" si="8"/>
        <v>43978</v>
      </c>
      <c r="ET6" s="21">
        <f t="shared" si="8"/>
        <v>43979</v>
      </c>
      <c r="EU6" s="21">
        <f t="shared" si="8"/>
        <v>43980</v>
      </c>
      <c r="EV6" s="21">
        <f t="shared" si="8"/>
        <v>43981</v>
      </c>
      <c r="EW6" s="21">
        <f t="shared" si="8"/>
        <v>43982</v>
      </c>
      <c r="EX6" s="21">
        <f t="shared" si="8"/>
        <v>43983</v>
      </c>
      <c r="EY6" s="21">
        <f t="shared" si="8"/>
        <v>43984</v>
      </c>
      <c r="EZ6" s="21">
        <f t="shared" si="8"/>
        <v>43985</v>
      </c>
      <c r="FA6" s="21">
        <f t="shared" si="8"/>
        <v>43986</v>
      </c>
      <c r="FB6" s="21">
        <f t="shared" si="8"/>
        <v>43987</v>
      </c>
      <c r="FC6" s="21">
        <f t="shared" si="8"/>
        <v>43988</v>
      </c>
      <c r="FD6" s="21">
        <f t="shared" si="8"/>
        <v>43989</v>
      </c>
      <c r="FE6" s="21">
        <f t="shared" si="8"/>
        <v>43990</v>
      </c>
      <c r="FF6" s="21">
        <f t="shared" si="8"/>
        <v>43991</v>
      </c>
      <c r="FG6" s="21">
        <f t="shared" si="8"/>
        <v>43992</v>
      </c>
      <c r="FH6" s="21">
        <f t="shared" si="8"/>
        <v>43993</v>
      </c>
      <c r="FI6" s="21">
        <f t="shared" si="8"/>
        <v>43994</v>
      </c>
      <c r="FJ6" s="21">
        <f t="shared" si="8"/>
        <v>43995</v>
      </c>
      <c r="FK6" s="21">
        <f t="shared" si="8"/>
        <v>43996</v>
      </c>
      <c r="FL6" s="21">
        <f t="shared" si="8"/>
        <v>43997</v>
      </c>
      <c r="FM6" s="21">
        <f t="shared" si="8"/>
        <v>43998</v>
      </c>
      <c r="FN6" s="21">
        <f t="shared" si="8"/>
        <v>43999</v>
      </c>
      <c r="FO6" s="21">
        <f t="shared" si="8"/>
        <v>44000</v>
      </c>
      <c r="FP6" s="21">
        <f t="shared" si="8"/>
        <v>44001</v>
      </c>
      <c r="FQ6" s="21">
        <f t="shared" si="8"/>
        <v>44002</v>
      </c>
      <c r="FR6" s="21">
        <f t="shared" si="8"/>
        <v>44003</v>
      </c>
      <c r="FS6" s="21">
        <f t="shared" si="8"/>
        <v>44004</v>
      </c>
      <c r="FT6" s="21">
        <f t="shared" si="8"/>
        <v>44005</v>
      </c>
      <c r="FU6" s="21">
        <f t="shared" si="8"/>
        <v>44006</v>
      </c>
      <c r="FV6" s="21">
        <f t="shared" si="8"/>
        <v>44007</v>
      </c>
      <c r="FW6" s="21">
        <f t="shared" si="8"/>
        <v>44008</v>
      </c>
      <c r="FX6" s="21">
        <f t="shared" si="8"/>
        <v>44009</v>
      </c>
      <c r="FY6" s="21">
        <f t="shared" si="8"/>
        <v>44010</v>
      </c>
      <c r="FZ6" s="21">
        <f t="shared" si="8"/>
        <v>44011</v>
      </c>
      <c r="GA6" s="21">
        <f t="shared" si="8"/>
        <v>44012</v>
      </c>
      <c r="GB6" s="21">
        <f t="shared" si="8"/>
        <v>44013</v>
      </c>
      <c r="GC6" s="21">
        <f t="shared" si="8"/>
        <v>44014</v>
      </c>
      <c r="GD6" s="21">
        <f t="shared" si="8"/>
        <v>44015</v>
      </c>
      <c r="GE6" s="21">
        <f t="shared" si="8"/>
        <v>44016</v>
      </c>
      <c r="GF6" s="21">
        <f t="shared" si="8"/>
        <v>44017</v>
      </c>
      <c r="GG6" s="21">
        <f t="shared" si="8"/>
        <v>44018</v>
      </c>
      <c r="GH6" s="21">
        <f t="shared" si="8"/>
        <v>44019</v>
      </c>
      <c r="GI6" s="21">
        <f t="shared" si="8"/>
        <v>44020</v>
      </c>
      <c r="GJ6" s="21">
        <f t="shared" si="8"/>
        <v>44021</v>
      </c>
      <c r="GK6" s="21">
        <f t="shared" si="8"/>
        <v>44022</v>
      </c>
      <c r="GL6" s="21">
        <f t="shared" si="8"/>
        <v>44023</v>
      </c>
      <c r="GM6" s="21">
        <f t="shared" si="8"/>
        <v>44024</v>
      </c>
      <c r="GN6" s="21">
        <f t="shared" ref="GN6:IY6" si="9">GM6+1</f>
        <v>44025</v>
      </c>
      <c r="GO6" s="21">
        <f t="shared" si="9"/>
        <v>44026</v>
      </c>
      <c r="GP6" s="21">
        <f t="shared" si="9"/>
        <v>44027</v>
      </c>
      <c r="GQ6" s="21">
        <f t="shared" si="9"/>
        <v>44028</v>
      </c>
      <c r="GR6" s="21">
        <f t="shared" si="9"/>
        <v>44029</v>
      </c>
      <c r="GS6" s="21">
        <f t="shared" si="9"/>
        <v>44030</v>
      </c>
      <c r="GT6" s="21">
        <f t="shared" si="9"/>
        <v>44031</v>
      </c>
      <c r="GU6" s="21">
        <f t="shared" si="9"/>
        <v>44032</v>
      </c>
      <c r="GV6" s="21">
        <f t="shared" si="9"/>
        <v>44033</v>
      </c>
      <c r="GW6" s="21">
        <f t="shared" si="9"/>
        <v>44034</v>
      </c>
      <c r="GX6" s="21">
        <f t="shared" si="9"/>
        <v>44035</v>
      </c>
      <c r="GY6" s="21">
        <f t="shared" si="9"/>
        <v>44036</v>
      </c>
      <c r="GZ6" s="21">
        <f t="shared" si="9"/>
        <v>44037</v>
      </c>
      <c r="HA6" s="21">
        <f t="shared" si="9"/>
        <v>44038</v>
      </c>
      <c r="HB6" s="21">
        <f t="shared" si="9"/>
        <v>44039</v>
      </c>
      <c r="HC6" s="21">
        <f t="shared" si="9"/>
        <v>44040</v>
      </c>
      <c r="HD6" s="21">
        <f t="shared" si="9"/>
        <v>44041</v>
      </c>
      <c r="HE6" s="21">
        <f t="shared" si="9"/>
        <v>44042</v>
      </c>
      <c r="HF6" s="21">
        <f t="shared" si="9"/>
        <v>44043</v>
      </c>
      <c r="HG6" s="21">
        <f t="shared" si="9"/>
        <v>44044</v>
      </c>
      <c r="HH6" s="21">
        <f t="shared" si="9"/>
        <v>44045</v>
      </c>
      <c r="HI6" s="21">
        <f t="shared" si="9"/>
        <v>44046</v>
      </c>
      <c r="HJ6" s="21">
        <f t="shared" si="9"/>
        <v>44047</v>
      </c>
      <c r="HK6" s="21">
        <f t="shared" si="9"/>
        <v>44048</v>
      </c>
      <c r="HL6" s="21">
        <f t="shared" si="9"/>
        <v>44049</v>
      </c>
      <c r="HM6" s="21">
        <f t="shared" si="9"/>
        <v>44050</v>
      </c>
      <c r="HN6" s="21">
        <f t="shared" si="9"/>
        <v>44051</v>
      </c>
      <c r="HO6" s="21">
        <f t="shared" si="9"/>
        <v>44052</v>
      </c>
      <c r="HP6" s="21">
        <f t="shared" si="9"/>
        <v>44053</v>
      </c>
      <c r="HQ6" s="21">
        <f t="shared" si="9"/>
        <v>44054</v>
      </c>
      <c r="HR6" s="21">
        <f t="shared" si="9"/>
        <v>44055</v>
      </c>
      <c r="HS6" s="21">
        <f t="shared" si="9"/>
        <v>44056</v>
      </c>
      <c r="HT6" s="21">
        <f t="shared" si="9"/>
        <v>44057</v>
      </c>
      <c r="HU6" s="21">
        <f t="shared" si="9"/>
        <v>44058</v>
      </c>
      <c r="HV6" s="21">
        <f t="shared" si="9"/>
        <v>44059</v>
      </c>
      <c r="HW6" s="21">
        <f t="shared" si="9"/>
        <v>44060</v>
      </c>
      <c r="HX6" s="21">
        <f t="shared" si="9"/>
        <v>44061</v>
      </c>
      <c r="HY6" s="21">
        <f t="shared" si="9"/>
        <v>44062</v>
      </c>
      <c r="HZ6" s="21">
        <f t="shared" si="9"/>
        <v>44063</v>
      </c>
      <c r="IA6" s="21">
        <f t="shared" si="9"/>
        <v>44064</v>
      </c>
      <c r="IB6" s="21">
        <f t="shared" si="9"/>
        <v>44065</v>
      </c>
      <c r="IC6" s="21">
        <f t="shared" si="9"/>
        <v>44066</v>
      </c>
      <c r="ID6" s="21">
        <f t="shared" si="9"/>
        <v>44067</v>
      </c>
      <c r="IE6" s="21">
        <f t="shared" si="9"/>
        <v>44068</v>
      </c>
      <c r="IF6" s="21">
        <f t="shared" si="9"/>
        <v>44069</v>
      </c>
      <c r="IG6" s="21">
        <f t="shared" si="9"/>
        <v>44070</v>
      </c>
      <c r="IH6" s="21">
        <f t="shared" si="9"/>
        <v>44071</v>
      </c>
      <c r="II6" s="21">
        <f t="shared" si="9"/>
        <v>44072</v>
      </c>
      <c r="IJ6" s="21">
        <f t="shared" si="9"/>
        <v>44073</v>
      </c>
      <c r="IK6" s="21">
        <f t="shared" si="9"/>
        <v>44074</v>
      </c>
      <c r="IL6" s="21">
        <f t="shared" si="9"/>
        <v>44075</v>
      </c>
      <c r="IM6" s="21">
        <f t="shared" si="9"/>
        <v>44076</v>
      </c>
      <c r="IN6" s="21">
        <f t="shared" si="9"/>
        <v>44077</v>
      </c>
      <c r="IO6" s="21">
        <f t="shared" si="9"/>
        <v>44078</v>
      </c>
      <c r="IP6" s="21">
        <f t="shared" si="9"/>
        <v>44079</v>
      </c>
      <c r="IQ6" s="21">
        <f t="shared" si="9"/>
        <v>44080</v>
      </c>
      <c r="IR6" s="21">
        <f t="shared" si="9"/>
        <v>44081</v>
      </c>
      <c r="IS6" s="21">
        <f t="shared" si="9"/>
        <v>44082</v>
      </c>
      <c r="IT6" s="21">
        <f t="shared" si="9"/>
        <v>44083</v>
      </c>
      <c r="IU6" s="21">
        <f t="shared" si="9"/>
        <v>44084</v>
      </c>
      <c r="IV6" s="21">
        <f t="shared" si="9"/>
        <v>44085</v>
      </c>
      <c r="IW6" s="21">
        <f t="shared" si="9"/>
        <v>44086</v>
      </c>
      <c r="IX6" s="21">
        <f t="shared" si="9"/>
        <v>44087</v>
      </c>
      <c r="IY6" s="21">
        <f t="shared" si="9"/>
        <v>44088</v>
      </c>
      <c r="IZ6" s="21">
        <f t="shared" ref="IZ6:LK6" si="10">IY6+1</f>
        <v>44089</v>
      </c>
      <c r="JA6" s="21">
        <f t="shared" si="10"/>
        <v>44090</v>
      </c>
      <c r="JB6" s="21">
        <f t="shared" si="10"/>
        <v>44091</v>
      </c>
      <c r="JC6" s="21">
        <f t="shared" si="10"/>
        <v>44092</v>
      </c>
      <c r="JD6" s="21">
        <f t="shared" si="10"/>
        <v>44093</v>
      </c>
      <c r="JE6" s="21">
        <f t="shared" si="10"/>
        <v>44094</v>
      </c>
      <c r="JF6" s="21">
        <f t="shared" si="10"/>
        <v>44095</v>
      </c>
      <c r="JG6" s="21">
        <f t="shared" si="10"/>
        <v>44096</v>
      </c>
      <c r="JH6" s="21">
        <f t="shared" si="10"/>
        <v>44097</v>
      </c>
      <c r="JI6" s="21">
        <f t="shared" si="10"/>
        <v>44098</v>
      </c>
      <c r="JJ6" s="21">
        <f t="shared" si="10"/>
        <v>44099</v>
      </c>
      <c r="JK6" s="21">
        <f t="shared" si="10"/>
        <v>44100</v>
      </c>
      <c r="JL6" s="21">
        <f t="shared" si="10"/>
        <v>44101</v>
      </c>
      <c r="JM6" s="21">
        <f t="shared" si="10"/>
        <v>44102</v>
      </c>
      <c r="JN6" s="21">
        <f t="shared" si="10"/>
        <v>44103</v>
      </c>
      <c r="JO6" s="21">
        <f t="shared" si="10"/>
        <v>44104</v>
      </c>
      <c r="JP6" s="21">
        <f t="shared" si="10"/>
        <v>44105</v>
      </c>
      <c r="JQ6" s="21">
        <f t="shared" si="10"/>
        <v>44106</v>
      </c>
      <c r="JR6" s="21">
        <f t="shared" si="10"/>
        <v>44107</v>
      </c>
      <c r="JS6" s="21">
        <f t="shared" si="10"/>
        <v>44108</v>
      </c>
      <c r="JT6" s="21">
        <f t="shared" si="10"/>
        <v>44109</v>
      </c>
      <c r="JU6" s="21">
        <f t="shared" si="10"/>
        <v>44110</v>
      </c>
      <c r="JV6" s="21">
        <f t="shared" si="10"/>
        <v>44111</v>
      </c>
      <c r="JW6" s="21">
        <f t="shared" si="10"/>
        <v>44112</v>
      </c>
      <c r="JX6" s="21">
        <f t="shared" si="10"/>
        <v>44113</v>
      </c>
      <c r="JY6" s="21">
        <f t="shared" si="10"/>
        <v>44114</v>
      </c>
      <c r="JZ6" s="21">
        <f t="shared" si="10"/>
        <v>44115</v>
      </c>
      <c r="KA6" s="21">
        <f t="shared" si="10"/>
        <v>44116</v>
      </c>
      <c r="KB6" s="21">
        <f t="shared" si="10"/>
        <v>44117</v>
      </c>
      <c r="KC6" s="21">
        <f t="shared" si="10"/>
        <v>44118</v>
      </c>
      <c r="KD6" s="21">
        <f t="shared" si="10"/>
        <v>44119</v>
      </c>
      <c r="KE6" s="21">
        <f t="shared" si="10"/>
        <v>44120</v>
      </c>
      <c r="KF6" s="21">
        <f t="shared" si="10"/>
        <v>44121</v>
      </c>
      <c r="KG6" s="21">
        <f t="shared" si="10"/>
        <v>44122</v>
      </c>
      <c r="KH6" s="21">
        <f t="shared" si="10"/>
        <v>44123</v>
      </c>
      <c r="KI6" s="21">
        <f t="shared" si="10"/>
        <v>44124</v>
      </c>
      <c r="KJ6" s="21">
        <f t="shared" si="10"/>
        <v>44125</v>
      </c>
      <c r="KK6" s="21">
        <f t="shared" si="10"/>
        <v>44126</v>
      </c>
      <c r="KL6" s="21">
        <f t="shared" si="10"/>
        <v>44127</v>
      </c>
      <c r="KM6" s="21">
        <f t="shared" si="10"/>
        <v>44128</v>
      </c>
      <c r="KN6" s="21">
        <f t="shared" si="10"/>
        <v>44129</v>
      </c>
      <c r="KO6" s="21">
        <f t="shared" si="10"/>
        <v>44130</v>
      </c>
      <c r="KP6" s="21">
        <f t="shared" si="10"/>
        <v>44131</v>
      </c>
      <c r="KQ6" s="21">
        <f t="shared" si="10"/>
        <v>44132</v>
      </c>
      <c r="KR6" s="21">
        <f t="shared" si="10"/>
        <v>44133</v>
      </c>
      <c r="KS6" s="21">
        <f t="shared" si="10"/>
        <v>44134</v>
      </c>
      <c r="KT6" s="21">
        <f t="shared" si="10"/>
        <v>44135</v>
      </c>
      <c r="KU6" s="21">
        <f t="shared" si="10"/>
        <v>44136</v>
      </c>
      <c r="KV6" s="21">
        <f t="shared" si="10"/>
        <v>44137</v>
      </c>
      <c r="KW6" s="21">
        <f t="shared" si="10"/>
        <v>44138</v>
      </c>
      <c r="KX6" s="21">
        <f t="shared" si="10"/>
        <v>44139</v>
      </c>
      <c r="KY6" s="21">
        <f t="shared" si="10"/>
        <v>44140</v>
      </c>
      <c r="KZ6" s="21">
        <f t="shared" si="10"/>
        <v>44141</v>
      </c>
      <c r="LA6" s="21">
        <f t="shared" si="10"/>
        <v>44142</v>
      </c>
      <c r="LB6" s="21">
        <f t="shared" si="10"/>
        <v>44143</v>
      </c>
      <c r="LC6" s="21">
        <f t="shared" si="10"/>
        <v>44144</v>
      </c>
      <c r="LD6" s="21">
        <f t="shared" si="10"/>
        <v>44145</v>
      </c>
      <c r="LE6" s="21">
        <f t="shared" si="10"/>
        <v>44146</v>
      </c>
      <c r="LF6" s="21">
        <f t="shared" si="10"/>
        <v>44147</v>
      </c>
      <c r="LG6" s="21">
        <f t="shared" si="10"/>
        <v>44148</v>
      </c>
      <c r="LH6" s="21">
        <f t="shared" si="10"/>
        <v>44149</v>
      </c>
      <c r="LI6" s="21">
        <f t="shared" si="10"/>
        <v>44150</v>
      </c>
      <c r="LJ6" s="21">
        <f t="shared" si="10"/>
        <v>44151</v>
      </c>
      <c r="LK6" s="21">
        <f t="shared" si="10"/>
        <v>44152</v>
      </c>
      <c r="LL6" s="21">
        <f t="shared" ref="LL6:NC6" si="11">LK6+1</f>
        <v>44153</v>
      </c>
      <c r="LM6" s="21">
        <f t="shared" si="11"/>
        <v>44154</v>
      </c>
      <c r="LN6" s="21">
        <f t="shared" si="11"/>
        <v>44155</v>
      </c>
      <c r="LO6" s="21">
        <f t="shared" si="11"/>
        <v>44156</v>
      </c>
      <c r="LP6" s="21">
        <f t="shared" si="11"/>
        <v>44157</v>
      </c>
      <c r="LQ6" s="21">
        <f t="shared" si="11"/>
        <v>44158</v>
      </c>
      <c r="LR6" s="21">
        <f t="shared" si="11"/>
        <v>44159</v>
      </c>
      <c r="LS6" s="21">
        <f t="shared" si="11"/>
        <v>44160</v>
      </c>
      <c r="LT6" s="21">
        <f t="shared" si="11"/>
        <v>44161</v>
      </c>
      <c r="LU6" s="21">
        <f t="shared" si="11"/>
        <v>44162</v>
      </c>
      <c r="LV6" s="21">
        <f t="shared" si="11"/>
        <v>44163</v>
      </c>
      <c r="LW6" s="21">
        <f t="shared" si="11"/>
        <v>44164</v>
      </c>
      <c r="LX6" s="21">
        <f t="shared" si="11"/>
        <v>44165</v>
      </c>
      <c r="LY6" s="21">
        <f t="shared" si="11"/>
        <v>44166</v>
      </c>
      <c r="LZ6" s="21">
        <f t="shared" si="11"/>
        <v>44167</v>
      </c>
      <c r="MA6" s="21">
        <f t="shared" si="11"/>
        <v>44168</v>
      </c>
      <c r="MB6" s="21">
        <f t="shared" si="11"/>
        <v>44169</v>
      </c>
      <c r="MC6" s="21">
        <f t="shared" si="11"/>
        <v>44170</v>
      </c>
      <c r="MD6" s="21">
        <f t="shared" si="11"/>
        <v>44171</v>
      </c>
      <c r="ME6" s="21">
        <f t="shared" si="11"/>
        <v>44172</v>
      </c>
      <c r="MF6" s="21">
        <f t="shared" si="11"/>
        <v>44173</v>
      </c>
      <c r="MG6" s="21">
        <f t="shared" si="11"/>
        <v>44174</v>
      </c>
      <c r="MH6" s="21">
        <f t="shared" si="11"/>
        <v>44175</v>
      </c>
      <c r="MI6" s="21">
        <f t="shared" si="11"/>
        <v>44176</v>
      </c>
      <c r="MJ6" s="21">
        <f t="shared" si="11"/>
        <v>44177</v>
      </c>
      <c r="MK6" s="21">
        <f t="shared" si="11"/>
        <v>44178</v>
      </c>
      <c r="ML6" s="21">
        <f t="shared" si="11"/>
        <v>44179</v>
      </c>
      <c r="MM6" s="21">
        <f t="shared" si="11"/>
        <v>44180</v>
      </c>
      <c r="MN6" s="21">
        <f t="shared" si="11"/>
        <v>44181</v>
      </c>
      <c r="MO6" s="21">
        <f t="shared" si="11"/>
        <v>44182</v>
      </c>
      <c r="MP6" s="21">
        <f t="shared" si="11"/>
        <v>44183</v>
      </c>
      <c r="MQ6" s="21">
        <f t="shared" si="11"/>
        <v>44184</v>
      </c>
      <c r="MR6" s="21">
        <f t="shared" si="11"/>
        <v>44185</v>
      </c>
      <c r="MS6" s="21">
        <f t="shared" si="11"/>
        <v>44186</v>
      </c>
      <c r="MT6" s="21">
        <f t="shared" si="11"/>
        <v>44187</v>
      </c>
      <c r="MU6" s="21">
        <f t="shared" si="11"/>
        <v>44188</v>
      </c>
      <c r="MV6" s="21">
        <f t="shared" si="11"/>
        <v>44189</v>
      </c>
      <c r="MW6" s="21">
        <f t="shared" si="11"/>
        <v>44190</v>
      </c>
      <c r="MX6" s="21">
        <f t="shared" si="11"/>
        <v>44191</v>
      </c>
      <c r="MY6" s="21">
        <f t="shared" si="11"/>
        <v>44192</v>
      </c>
      <c r="MZ6" s="21">
        <f t="shared" si="11"/>
        <v>44193</v>
      </c>
      <c r="NA6" s="21">
        <f t="shared" si="11"/>
        <v>44194</v>
      </c>
      <c r="NB6" s="21">
        <f t="shared" si="11"/>
        <v>44195</v>
      </c>
      <c r="NC6" s="21">
        <f t="shared" si="11"/>
        <v>44196</v>
      </c>
    </row>
    <row r="7" spans="1:367" s="9" customFormat="1" x14ac:dyDescent="0.25">
      <c r="A7" s="8" t="s">
        <v>15</v>
      </c>
      <c r="B7" s="15">
        <f>WEEKNUM(B6,21)</f>
        <v>1</v>
      </c>
      <c r="C7" s="15">
        <f t="shared" ref="C7:BN7" si="12">WEEKNUM(C6,21)</f>
        <v>1</v>
      </c>
      <c r="D7" s="15">
        <f t="shared" si="12"/>
        <v>1</v>
      </c>
      <c r="E7" s="15">
        <f t="shared" si="12"/>
        <v>1</v>
      </c>
      <c r="F7" s="15">
        <f t="shared" si="12"/>
        <v>1</v>
      </c>
      <c r="G7" s="15">
        <f t="shared" si="12"/>
        <v>2</v>
      </c>
      <c r="H7" s="15">
        <f t="shared" si="12"/>
        <v>2</v>
      </c>
      <c r="I7" s="15">
        <f t="shared" si="12"/>
        <v>2</v>
      </c>
      <c r="J7" s="15">
        <f t="shared" si="12"/>
        <v>2</v>
      </c>
      <c r="K7" s="15">
        <f t="shared" si="12"/>
        <v>2</v>
      </c>
      <c r="L7" s="15">
        <f t="shared" si="12"/>
        <v>2</v>
      </c>
      <c r="M7" s="15">
        <f t="shared" si="12"/>
        <v>2</v>
      </c>
      <c r="N7" s="15">
        <f t="shared" si="12"/>
        <v>3</v>
      </c>
      <c r="O7" s="15">
        <f t="shared" si="12"/>
        <v>3</v>
      </c>
      <c r="P7" s="15">
        <f t="shared" si="12"/>
        <v>3</v>
      </c>
      <c r="Q7" s="15">
        <f t="shared" si="12"/>
        <v>3</v>
      </c>
      <c r="R7" s="15">
        <f t="shared" si="12"/>
        <v>3</v>
      </c>
      <c r="S7" s="15">
        <f t="shared" si="12"/>
        <v>3</v>
      </c>
      <c r="T7" s="15">
        <f t="shared" si="12"/>
        <v>3</v>
      </c>
      <c r="U7" s="15">
        <f t="shared" si="12"/>
        <v>4</v>
      </c>
      <c r="V7" s="15">
        <f t="shared" si="12"/>
        <v>4</v>
      </c>
      <c r="W7" s="15">
        <f t="shared" si="12"/>
        <v>4</v>
      </c>
      <c r="X7" s="15">
        <f t="shared" si="12"/>
        <v>4</v>
      </c>
      <c r="Y7" s="15">
        <f t="shared" si="12"/>
        <v>4</v>
      </c>
      <c r="Z7" s="15">
        <f t="shared" si="12"/>
        <v>4</v>
      </c>
      <c r="AA7" s="15">
        <f t="shared" si="12"/>
        <v>4</v>
      </c>
      <c r="AB7" s="15">
        <f t="shared" si="12"/>
        <v>5</v>
      </c>
      <c r="AC7" s="15">
        <f t="shared" si="12"/>
        <v>5</v>
      </c>
      <c r="AD7" s="15">
        <f t="shared" si="12"/>
        <v>5</v>
      </c>
      <c r="AE7" s="15">
        <f t="shared" si="12"/>
        <v>5</v>
      </c>
      <c r="AF7" s="15">
        <f t="shared" si="12"/>
        <v>5</v>
      </c>
      <c r="AG7" s="15">
        <f t="shared" si="12"/>
        <v>5</v>
      </c>
      <c r="AH7" s="15">
        <f t="shared" si="12"/>
        <v>5</v>
      </c>
      <c r="AI7" s="15">
        <f t="shared" si="12"/>
        <v>6</v>
      </c>
      <c r="AJ7" s="15">
        <f t="shared" si="12"/>
        <v>6</v>
      </c>
      <c r="AK7" s="15">
        <f t="shared" si="12"/>
        <v>6</v>
      </c>
      <c r="AL7" s="15">
        <f t="shared" si="12"/>
        <v>6</v>
      </c>
      <c r="AM7" s="15">
        <f t="shared" si="12"/>
        <v>6</v>
      </c>
      <c r="AN7" s="15">
        <f t="shared" si="12"/>
        <v>6</v>
      </c>
      <c r="AO7" s="15">
        <f t="shared" si="12"/>
        <v>6</v>
      </c>
      <c r="AP7" s="15">
        <f t="shared" si="12"/>
        <v>7</v>
      </c>
      <c r="AQ7" s="15">
        <f t="shared" si="12"/>
        <v>7</v>
      </c>
      <c r="AR7" s="15">
        <f t="shared" si="12"/>
        <v>7</v>
      </c>
      <c r="AS7" s="15">
        <f t="shared" si="12"/>
        <v>7</v>
      </c>
      <c r="AT7" s="15">
        <f t="shared" si="12"/>
        <v>7</v>
      </c>
      <c r="AU7" s="15">
        <f t="shared" si="12"/>
        <v>7</v>
      </c>
      <c r="AV7" s="15">
        <f t="shared" si="12"/>
        <v>7</v>
      </c>
      <c r="AW7" s="15">
        <f t="shared" si="12"/>
        <v>8</v>
      </c>
      <c r="AX7" s="15">
        <f t="shared" si="12"/>
        <v>8</v>
      </c>
      <c r="AY7" s="15">
        <f t="shared" si="12"/>
        <v>8</v>
      </c>
      <c r="AZ7" s="15">
        <f t="shared" si="12"/>
        <v>8</v>
      </c>
      <c r="BA7" s="15">
        <f t="shared" si="12"/>
        <v>8</v>
      </c>
      <c r="BB7" s="15">
        <f t="shared" si="12"/>
        <v>8</v>
      </c>
      <c r="BC7" s="15">
        <f t="shared" si="12"/>
        <v>8</v>
      </c>
      <c r="BD7" s="15">
        <f t="shared" si="12"/>
        <v>9</v>
      </c>
      <c r="BE7" s="15">
        <f t="shared" si="12"/>
        <v>9</v>
      </c>
      <c r="BF7" s="15">
        <f t="shared" si="12"/>
        <v>9</v>
      </c>
      <c r="BG7" s="15">
        <f t="shared" si="12"/>
        <v>9</v>
      </c>
      <c r="BH7" s="15">
        <f t="shared" si="12"/>
        <v>9</v>
      </c>
      <c r="BI7" s="15">
        <f t="shared" si="12"/>
        <v>9</v>
      </c>
      <c r="BJ7" s="15">
        <f t="shared" si="12"/>
        <v>9</v>
      </c>
      <c r="BK7" s="15">
        <f t="shared" si="12"/>
        <v>10</v>
      </c>
      <c r="BL7" s="15">
        <f t="shared" si="12"/>
        <v>10</v>
      </c>
      <c r="BM7" s="15">
        <f t="shared" si="12"/>
        <v>10</v>
      </c>
      <c r="BN7" s="15">
        <f t="shared" si="12"/>
        <v>10</v>
      </c>
      <c r="BO7" s="15">
        <f t="shared" ref="BO7:DZ7" si="13">WEEKNUM(BO6,21)</f>
        <v>10</v>
      </c>
      <c r="BP7" s="15">
        <f t="shared" si="13"/>
        <v>10</v>
      </c>
      <c r="BQ7" s="15">
        <f t="shared" si="13"/>
        <v>10</v>
      </c>
      <c r="BR7" s="15">
        <f t="shared" si="13"/>
        <v>11</v>
      </c>
      <c r="BS7" s="15">
        <f t="shared" si="13"/>
        <v>11</v>
      </c>
      <c r="BT7" s="15">
        <f t="shared" si="13"/>
        <v>11</v>
      </c>
      <c r="BU7" s="15">
        <f t="shared" si="13"/>
        <v>11</v>
      </c>
      <c r="BV7" s="15">
        <f t="shared" si="13"/>
        <v>11</v>
      </c>
      <c r="BW7" s="15">
        <f t="shared" si="13"/>
        <v>11</v>
      </c>
      <c r="BX7" s="15">
        <f t="shared" si="13"/>
        <v>11</v>
      </c>
      <c r="BY7" s="15">
        <f t="shared" si="13"/>
        <v>12</v>
      </c>
      <c r="BZ7" s="15">
        <f t="shared" si="13"/>
        <v>12</v>
      </c>
      <c r="CA7" s="15">
        <f t="shared" si="13"/>
        <v>12</v>
      </c>
      <c r="CB7" s="15">
        <f t="shared" si="13"/>
        <v>12</v>
      </c>
      <c r="CC7" s="15">
        <f t="shared" si="13"/>
        <v>12</v>
      </c>
      <c r="CD7" s="15">
        <f t="shared" si="13"/>
        <v>12</v>
      </c>
      <c r="CE7" s="15">
        <f t="shared" si="13"/>
        <v>12</v>
      </c>
      <c r="CF7" s="15">
        <f t="shared" si="13"/>
        <v>13</v>
      </c>
      <c r="CG7" s="15">
        <f t="shared" si="13"/>
        <v>13</v>
      </c>
      <c r="CH7" s="15">
        <f t="shared" si="13"/>
        <v>13</v>
      </c>
      <c r="CI7" s="15">
        <f t="shared" si="13"/>
        <v>13</v>
      </c>
      <c r="CJ7" s="15">
        <f t="shared" si="13"/>
        <v>13</v>
      </c>
      <c r="CK7" s="15">
        <f t="shared" si="13"/>
        <v>13</v>
      </c>
      <c r="CL7" s="15">
        <f t="shared" si="13"/>
        <v>13</v>
      </c>
      <c r="CM7" s="15">
        <f t="shared" si="13"/>
        <v>14</v>
      </c>
      <c r="CN7" s="15">
        <f t="shared" si="13"/>
        <v>14</v>
      </c>
      <c r="CO7" s="15">
        <f t="shared" si="13"/>
        <v>14</v>
      </c>
      <c r="CP7" s="15">
        <f t="shared" si="13"/>
        <v>14</v>
      </c>
      <c r="CQ7" s="15">
        <f t="shared" si="13"/>
        <v>14</v>
      </c>
      <c r="CR7" s="15">
        <f t="shared" si="13"/>
        <v>14</v>
      </c>
      <c r="CS7" s="15">
        <f t="shared" si="13"/>
        <v>14</v>
      </c>
      <c r="CT7" s="15">
        <f t="shared" si="13"/>
        <v>15</v>
      </c>
      <c r="CU7" s="15">
        <f t="shared" si="13"/>
        <v>15</v>
      </c>
      <c r="CV7" s="15">
        <f t="shared" si="13"/>
        <v>15</v>
      </c>
      <c r="CW7" s="15">
        <f t="shared" si="13"/>
        <v>15</v>
      </c>
      <c r="CX7" s="15">
        <f t="shared" si="13"/>
        <v>15</v>
      </c>
      <c r="CY7" s="15">
        <f t="shared" si="13"/>
        <v>15</v>
      </c>
      <c r="CZ7" s="15">
        <f t="shared" si="13"/>
        <v>15</v>
      </c>
      <c r="DA7" s="15">
        <f t="shared" si="13"/>
        <v>16</v>
      </c>
      <c r="DB7" s="15">
        <f t="shared" si="13"/>
        <v>16</v>
      </c>
      <c r="DC7" s="15">
        <f t="shared" si="13"/>
        <v>16</v>
      </c>
      <c r="DD7" s="15">
        <f t="shared" si="13"/>
        <v>16</v>
      </c>
      <c r="DE7" s="15">
        <f t="shared" si="13"/>
        <v>16</v>
      </c>
      <c r="DF7" s="15">
        <f t="shared" si="13"/>
        <v>16</v>
      </c>
      <c r="DG7" s="15">
        <f t="shared" si="13"/>
        <v>16</v>
      </c>
      <c r="DH7" s="15">
        <f t="shared" si="13"/>
        <v>17</v>
      </c>
      <c r="DI7" s="15">
        <f t="shared" si="13"/>
        <v>17</v>
      </c>
      <c r="DJ7" s="15">
        <f t="shared" si="13"/>
        <v>17</v>
      </c>
      <c r="DK7" s="15">
        <f t="shared" si="13"/>
        <v>17</v>
      </c>
      <c r="DL7" s="15">
        <f t="shared" si="13"/>
        <v>17</v>
      </c>
      <c r="DM7" s="15">
        <f t="shared" si="13"/>
        <v>17</v>
      </c>
      <c r="DN7" s="15">
        <f t="shared" si="13"/>
        <v>17</v>
      </c>
      <c r="DO7" s="15">
        <f t="shared" si="13"/>
        <v>18</v>
      </c>
      <c r="DP7" s="15">
        <f t="shared" si="13"/>
        <v>18</v>
      </c>
      <c r="DQ7" s="15">
        <f t="shared" si="13"/>
        <v>18</v>
      </c>
      <c r="DR7" s="15">
        <f t="shared" si="13"/>
        <v>18</v>
      </c>
      <c r="DS7" s="15">
        <f t="shared" si="13"/>
        <v>18</v>
      </c>
      <c r="DT7" s="15">
        <f t="shared" si="13"/>
        <v>18</v>
      </c>
      <c r="DU7" s="15">
        <f t="shared" si="13"/>
        <v>18</v>
      </c>
      <c r="DV7" s="15">
        <f t="shared" si="13"/>
        <v>19</v>
      </c>
      <c r="DW7" s="15">
        <f t="shared" si="13"/>
        <v>19</v>
      </c>
      <c r="DX7" s="15">
        <f t="shared" si="13"/>
        <v>19</v>
      </c>
      <c r="DY7" s="15">
        <f t="shared" si="13"/>
        <v>19</v>
      </c>
      <c r="DZ7" s="15">
        <f t="shared" si="13"/>
        <v>19</v>
      </c>
      <c r="EA7" s="15">
        <f t="shared" ref="EA7:GL7" si="14">WEEKNUM(EA6,21)</f>
        <v>19</v>
      </c>
      <c r="EB7" s="15">
        <f t="shared" si="14"/>
        <v>19</v>
      </c>
      <c r="EC7" s="15">
        <f t="shared" si="14"/>
        <v>20</v>
      </c>
      <c r="ED7" s="15">
        <f t="shared" si="14"/>
        <v>20</v>
      </c>
      <c r="EE7" s="15">
        <f t="shared" si="14"/>
        <v>20</v>
      </c>
      <c r="EF7" s="15">
        <f t="shared" si="14"/>
        <v>20</v>
      </c>
      <c r="EG7" s="15">
        <f t="shared" si="14"/>
        <v>20</v>
      </c>
      <c r="EH7" s="15">
        <f t="shared" si="14"/>
        <v>20</v>
      </c>
      <c r="EI7" s="15">
        <f t="shared" si="14"/>
        <v>20</v>
      </c>
      <c r="EJ7" s="15">
        <f t="shared" si="14"/>
        <v>21</v>
      </c>
      <c r="EK7" s="15">
        <f t="shared" si="14"/>
        <v>21</v>
      </c>
      <c r="EL7" s="15">
        <f t="shared" si="14"/>
        <v>21</v>
      </c>
      <c r="EM7" s="15">
        <f t="shared" si="14"/>
        <v>21</v>
      </c>
      <c r="EN7" s="15">
        <f t="shared" si="14"/>
        <v>21</v>
      </c>
      <c r="EO7" s="15">
        <f t="shared" si="14"/>
        <v>21</v>
      </c>
      <c r="EP7" s="15">
        <f t="shared" si="14"/>
        <v>21</v>
      </c>
      <c r="EQ7" s="15">
        <f t="shared" si="14"/>
        <v>22</v>
      </c>
      <c r="ER7" s="15">
        <f t="shared" si="14"/>
        <v>22</v>
      </c>
      <c r="ES7" s="15">
        <f t="shared" si="14"/>
        <v>22</v>
      </c>
      <c r="ET7" s="15">
        <f t="shared" si="14"/>
        <v>22</v>
      </c>
      <c r="EU7" s="15">
        <f t="shared" si="14"/>
        <v>22</v>
      </c>
      <c r="EV7" s="15">
        <f t="shared" si="14"/>
        <v>22</v>
      </c>
      <c r="EW7" s="15">
        <f t="shared" si="14"/>
        <v>22</v>
      </c>
      <c r="EX7" s="15">
        <f t="shared" si="14"/>
        <v>23</v>
      </c>
      <c r="EY7" s="15">
        <f t="shared" si="14"/>
        <v>23</v>
      </c>
      <c r="EZ7" s="15">
        <f t="shared" si="14"/>
        <v>23</v>
      </c>
      <c r="FA7" s="15">
        <f t="shared" si="14"/>
        <v>23</v>
      </c>
      <c r="FB7" s="15">
        <f t="shared" si="14"/>
        <v>23</v>
      </c>
      <c r="FC7" s="15">
        <f t="shared" si="14"/>
        <v>23</v>
      </c>
      <c r="FD7" s="15">
        <f t="shared" si="14"/>
        <v>23</v>
      </c>
      <c r="FE7" s="15">
        <f t="shared" si="14"/>
        <v>24</v>
      </c>
      <c r="FF7" s="15">
        <f t="shared" si="14"/>
        <v>24</v>
      </c>
      <c r="FG7" s="15">
        <f t="shared" si="14"/>
        <v>24</v>
      </c>
      <c r="FH7" s="15">
        <f t="shared" si="14"/>
        <v>24</v>
      </c>
      <c r="FI7" s="15">
        <f t="shared" si="14"/>
        <v>24</v>
      </c>
      <c r="FJ7" s="15">
        <f t="shared" si="14"/>
        <v>24</v>
      </c>
      <c r="FK7" s="15">
        <f t="shared" si="14"/>
        <v>24</v>
      </c>
      <c r="FL7" s="15">
        <f t="shared" si="14"/>
        <v>25</v>
      </c>
      <c r="FM7" s="15">
        <f t="shared" si="14"/>
        <v>25</v>
      </c>
      <c r="FN7" s="15">
        <f t="shared" si="14"/>
        <v>25</v>
      </c>
      <c r="FO7" s="15">
        <f t="shared" si="14"/>
        <v>25</v>
      </c>
      <c r="FP7" s="15">
        <f t="shared" si="14"/>
        <v>25</v>
      </c>
      <c r="FQ7" s="15">
        <f t="shared" si="14"/>
        <v>25</v>
      </c>
      <c r="FR7" s="15">
        <f t="shared" si="14"/>
        <v>25</v>
      </c>
      <c r="FS7" s="15">
        <f t="shared" si="14"/>
        <v>26</v>
      </c>
      <c r="FT7" s="15">
        <f t="shared" si="14"/>
        <v>26</v>
      </c>
      <c r="FU7" s="15">
        <f t="shared" si="14"/>
        <v>26</v>
      </c>
      <c r="FV7" s="15">
        <f t="shared" si="14"/>
        <v>26</v>
      </c>
      <c r="FW7" s="15">
        <f t="shared" si="14"/>
        <v>26</v>
      </c>
      <c r="FX7" s="15">
        <f t="shared" si="14"/>
        <v>26</v>
      </c>
      <c r="FY7" s="15">
        <f t="shared" si="14"/>
        <v>26</v>
      </c>
      <c r="FZ7" s="15">
        <f t="shared" si="14"/>
        <v>27</v>
      </c>
      <c r="GA7" s="15">
        <f t="shared" si="14"/>
        <v>27</v>
      </c>
      <c r="GB7" s="15">
        <f t="shared" si="14"/>
        <v>27</v>
      </c>
      <c r="GC7" s="15">
        <f t="shared" si="14"/>
        <v>27</v>
      </c>
      <c r="GD7" s="15">
        <f t="shared" si="14"/>
        <v>27</v>
      </c>
      <c r="GE7" s="15">
        <f t="shared" si="14"/>
        <v>27</v>
      </c>
      <c r="GF7" s="15">
        <f t="shared" si="14"/>
        <v>27</v>
      </c>
      <c r="GG7" s="15">
        <f t="shared" si="14"/>
        <v>28</v>
      </c>
      <c r="GH7" s="15">
        <f t="shared" si="14"/>
        <v>28</v>
      </c>
      <c r="GI7" s="15">
        <f t="shared" si="14"/>
        <v>28</v>
      </c>
      <c r="GJ7" s="15">
        <f t="shared" si="14"/>
        <v>28</v>
      </c>
      <c r="GK7" s="15">
        <f t="shared" si="14"/>
        <v>28</v>
      </c>
      <c r="GL7" s="15">
        <f t="shared" si="14"/>
        <v>28</v>
      </c>
      <c r="GM7" s="15">
        <f t="shared" ref="GM7:IX7" si="15">WEEKNUM(GM6,21)</f>
        <v>28</v>
      </c>
      <c r="GN7" s="15">
        <f t="shared" si="15"/>
        <v>29</v>
      </c>
      <c r="GO7" s="15">
        <f t="shared" si="15"/>
        <v>29</v>
      </c>
      <c r="GP7" s="15">
        <f t="shared" si="15"/>
        <v>29</v>
      </c>
      <c r="GQ7" s="15">
        <f t="shared" si="15"/>
        <v>29</v>
      </c>
      <c r="GR7" s="15">
        <f t="shared" si="15"/>
        <v>29</v>
      </c>
      <c r="GS7" s="15">
        <f t="shared" si="15"/>
        <v>29</v>
      </c>
      <c r="GT7" s="15">
        <f t="shared" si="15"/>
        <v>29</v>
      </c>
      <c r="GU7" s="15">
        <f t="shared" si="15"/>
        <v>30</v>
      </c>
      <c r="GV7" s="15">
        <f t="shared" si="15"/>
        <v>30</v>
      </c>
      <c r="GW7" s="15">
        <f t="shared" si="15"/>
        <v>30</v>
      </c>
      <c r="GX7" s="15">
        <f t="shared" si="15"/>
        <v>30</v>
      </c>
      <c r="GY7" s="15">
        <f t="shared" si="15"/>
        <v>30</v>
      </c>
      <c r="GZ7" s="15">
        <f t="shared" si="15"/>
        <v>30</v>
      </c>
      <c r="HA7" s="15">
        <f t="shared" si="15"/>
        <v>30</v>
      </c>
      <c r="HB7" s="15">
        <f t="shared" si="15"/>
        <v>31</v>
      </c>
      <c r="HC7" s="15">
        <f t="shared" si="15"/>
        <v>31</v>
      </c>
      <c r="HD7" s="15">
        <f t="shared" si="15"/>
        <v>31</v>
      </c>
      <c r="HE7" s="15">
        <f t="shared" si="15"/>
        <v>31</v>
      </c>
      <c r="HF7" s="15">
        <f t="shared" si="15"/>
        <v>31</v>
      </c>
      <c r="HG7" s="15">
        <f t="shared" si="15"/>
        <v>31</v>
      </c>
      <c r="HH7" s="15">
        <f t="shared" si="15"/>
        <v>31</v>
      </c>
      <c r="HI7" s="15">
        <f t="shared" si="15"/>
        <v>32</v>
      </c>
      <c r="HJ7" s="15">
        <f t="shared" si="15"/>
        <v>32</v>
      </c>
      <c r="HK7" s="15">
        <f t="shared" si="15"/>
        <v>32</v>
      </c>
      <c r="HL7" s="15">
        <f t="shared" si="15"/>
        <v>32</v>
      </c>
      <c r="HM7" s="15">
        <f t="shared" si="15"/>
        <v>32</v>
      </c>
      <c r="HN7" s="15">
        <f t="shared" si="15"/>
        <v>32</v>
      </c>
      <c r="HO7" s="15">
        <f t="shared" si="15"/>
        <v>32</v>
      </c>
      <c r="HP7" s="15">
        <f t="shared" si="15"/>
        <v>33</v>
      </c>
      <c r="HQ7" s="15">
        <f t="shared" si="15"/>
        <v>33</v>
      </c>
      <c r="HR7" s="15">
        <f t="shared" si="15"/>
        <v>33</v>
      </c>
      <c r="HS7" s="15">
        <f t="shared" si="15"/>
        <v>33</v>
      </c>
      <c r="HT7" s="15">
        <f t="shared" si="15"/>
        <v>33</v>
      </c>
      <c r="HU7" s="15">
        <f t="shared" si="15"/>
        <v>33</v>
      </c>
      <c r="HV7" s="15">
        <f t="shared" si="15"/>
        <v>33</v>
      </c>
      <c r="HW7" s="15">
        <f t="shared" si="15"/>
        <v>34</v>
      </c>
      <c r="HX7" s="15">
        <f t="shared" si="15"/>
        <v>34</v>
      </c>
      <c r="HY7" s="15">
        <f t="shared" si="15"/>
        <v>34</v>
      </c>
      <c r="HZ7" s="15">
        <f t="shared" si="15"/>
        <v>34</v>
      </c>
      <c r="IA7" s="15">
        <f t="shared" si="15"/>
        <v>34</v>
      </c>
      <c r="IB7" s="15">
        <f t="shared" si="15"/>
        <v>34</v>
      </c>
      <c r="IC7" s="15">
        <f t="shared" si="15"/>
        <v>34</v>
      </c>
      <c r="ID7" s="15">
        <f t="shared" si="15"/>
        <v>35</v>
      </c>
      <c r="IE7" s="15">
        <f t="shared" si="15"/>
        <v>35</v>
      </c>
      <c r="IF7" s="15">
        <f t="shared" si="15"/>
        <v>35</v>
      </c>
      <c r="IG7" s="15">
        <f t="shared" si="15"/>
        <v>35</v>
      </c>
      <c r="IH7" s="15">
        <f t="shared" si="15"/>
        <v>35</v>
      </c>
      <c r="II7" s="15">
        <f t="shared" si="15"/>
        <v>35</v>
      </c>
      <c r="IJ7" s="15">
        <f t="shared" si="15"/>
        <v>35</v>
      </c>
      <c r="IK7" s="15">
        <f t="shared" si="15"/>
        <v>36</v>
      </c>
      <c r="IL7" s="15">
        <f t="shared" si="15"/>
        <v>36</v>
      </c>
      <c r="IM7" s="15">
        <f t="shared" si="15"/>
        <v>36</v>
      </c>
      <c r="IN7" s="15">
        <f t="shared" si="15"/>
        <v>36</v>
      </c>
      <c r="IO7" s="15">
        <f t="shared" si="15"/>
        <v>36</v>
      </c>
      <c r="IP7" s="15">
        <f t="shared" si="15"/>
        <v>36</v>
      </c>
      <c r="IQ7" s="15">
        <f t="shared" si="15"/>
        <v>36</v>
      </c>
      <c r="IR7" s="15">
        <f t="shared" si="15"/>
        <v>37</v>
      </c>
      <c r="IS7" s="15">
        <f t="shared" si="15"/>
        <v>37</v>
      </c>
      <c r="IT7" s="15">
        <f t="shared" si="15"/>
        <v>37</v>
      </c>
      <c r="IU7" s="15">
        <f t="shared" si="15"/>
        <v>37</v>
      </c>
      <c r="IV7" s="15">
        <f t="shared" si="15"/>
        <v>37</v>
      </c>
      <c r="IW7" s="15">
        <f t="shared" si="15"/>
        <v>37</v>
      </c>
      <c r="IX7" s="15">
        <f t="shared" si="15"/>
        <v>37</v>
      </c>
      <c r="IY7" s="15">
        <f t="shared" ref="IY7:LJ7" si="16">WEEKNUM(IY6,21)</f>
        <v>38</v>
      </c>
      <c r="IZ7" s="15">
        <f t="shared" si="16"/>
        <v>38</v>
      </c>
      <c r="JA7" s="15">
        <f t="shared" si="16"/>
        <v>38</v>
      </c>
      <c r="JB7" s="15">
        <f t="shared" si="16"/>
        <v>38</v>
      </c>
      <c r="JC7" s="15">
        <f t="shared" si="16"/>
        <v>38</v>
      </c>
      <c r="JD7" s="15">
        <f t="shared" si="16"/>
        <v>38</v>
      </c>
      <c r="JE7" s="15">
        <f t="shared" si="16"/>
        <v>38</v>
      </c>
      <c r="JF7" s="15">
        <f t="shared" si="16"/>
        <v>39</v>
      </c>
      <c r="JG7" s="15">
        <f t="shared" si="16"/>
        <v>39</v>
      </c>
      <c r="JH7" s="15">
        <f t="shared" si="16"/>
        <v>39</v>
      </c>
      <c r="JI7" s="15">
        <f t="shared" si="16"/>
        <v>39</v>
      </c>
      <c r="JJ7" s="15">
        <f t="shared" si="16"/>
        <v>39</v>
      </c>
      <c r="JK7" s="15">
        <f t="shared" si="16"/>
        <v>39</v>
      </c>
      <c r="JL7" s="15">
        <f t="shared" si="16"/>
        <v>39</v>
      </c>
      <c r="JM7" s="15">
        <f t="shared" si="16"/>
        <v>40</v>
      </c>
      <c r="JN7" s="15">
        <f t="shared" si="16"/>
        <v>40</v>
      </c>
      <c r="JO7" s="15">
        <f t="shared" si="16"/>
        <v>40</v>
      </c>
      <c r="JP7" s="15">
        <f t="shared" si="16"/>
        <v>40</v>
      </c>
      <c r="JQ7" s="15">
        <f t="shared" si="16"/>
        <v>40</v>
      </c>
      <c r="JR7" s="15">
        <f t="shared" si="16"/>
        <v>40</v>
      </c>
      <c r="JS7" s="15">
        <f t="shared" si="16"/>
        <v>40</v>
      </c>
      <c r="JT7" s="15">
        <f t="shared" si="16"/>
        <v>41</v>
      </c>
      <c r="JU7" s="15">
        <f t="shared" si="16"/>
        <v>41</v>
      </c>
      <c r="JV7" s="15">
        <f t="shared" si="16"/>
        <v>41</v>
      </c>
      <c r="JW7" s="15">
        <f t="shared" si="16"/>
        <v>41</v>
      </c>
      <c r="JX7" s="15">
        <f t="shared" si="16"/>
        <v>41</v>
      </c>
      <c r="JY7" s="15">
        <f t="shared" si="16"/>
        <v>41</v>
      </c>
      <c r="JZ7" s="15">
        <f t="shared" si="16"/>
        <v>41</v>
      </c>
      <c r="KA7" s="15">
        <f t="shared" si="16"/>
        <v>42</v>
      </c>
      <c r="KB7" s="15">
        <f t="shared" si="16"/>
        <v>42</v>
      </c>
      <c r="KC7" s="15">
        <f t="shared" si="16"/>
        <v>42</v>
      </c>
      <c r="KD7" s="15">
        <f t="shared" si="16"/>
        <v>42</v>
      </c>
      <c r="KE7" s="15">
        <f t="shared" si="16"/>
        <v>42</v>
      </c>
      <c r="KF7" s="15">
        <f t="shared" si="16"/>
        <v>42</v>
      </c>
      <c r="KG7" s="15">
        <f t="shared" si="16"/>
        <v>42</v>
      </c>
      <c r="KH7" s="15">
        <f t="shared" si="16"/>
        <v>43</v>
      </c>
      <c r="KI7" s="15">
        <f t="shared" si="16"/>
        <v>43</v>
      </c>
      <c r="KJ7" s="15">
        <f t="shared" si="16"/>
        <v>43</v>
      </c>
      <c r="KK7" s="15">
        <f t="shared" si="16"/>
        <v>43</v>
      </c>
      <c r="KL7" s="15">
        <f t="shared" si="16"/>
        <v>43</v>
      </c>
      <c r="KM7" s="15">
        <f t="shared" si="16"/>
        <v>43</v>
      </c>
      <c r="KN7" s="15">
        <f t="shared" si="16"/>
        <v>43</v>
      </c>
      <c r="KO7" s="15">
        <f t="shared" si="16"/>
        <v>44</v>
      </c>
      <c r="KP7" s="15">
        <f t="shared" si="16"/>
        <v>44</v>
      </c>
      <c r="KQ7" s="15">
        <f t="shared" si="16"/>
        <v>44</v>
      </c>
      <c r="KR7" s="15">
        <f t="shared" si="16"/>
        <v>44</v>
      </c>
      <c r="KS7" s="15">
        <f t="shared" si="16"/>
        <v>44</v>
      </c>
      <c r="KT7" s="15">
        <f t="shared" si="16"/>
        <v>44</v>
      </c>
      <c r="KU7" s="15">
        <f t="shared" si="16"/>
        <v>44</v>
      </c>
      <c r="KV7" s="15">
        <f t="shared" si="16"/>
        <v>45</v>
      </c>
      <c r="KW7" s="15">
        <f t="shared" si="16"/>
        <v>45</v>
      </c>
      <c r="KX7" s="15">
        <f t="shared" si="16"/>
        <v>45</v>
      </c>
      <c r="KY7" s="15">
        <f t="shared" si="16"/>
        <v>45</v>
      </c>
      <c r="KZ7" s="15">
        <f t="shared" si="16"/>
        <v>45</v>
      </c>
      <c r="LA7" s="15">
        <f t="shared" si="16"/>
        <v>45</v>
      </c>
      <c r="LB7" s="15">
        <f t="shared" si="16"/>
        <v>45</v>
      </c>
      <c r="LC7" s="15">
        <f t="shared" si="16"/>
        <v>46</v>
      </c>
      <c r="LD7" s="15">
        <f t="shared" si="16"/>
        <v>46</v>
      </c>
      <c r="LE7" s="15">
        <f t="shared" si="16"/>
        <v>46</v>
      </c>
      <c r="LF7" s="15">
        <f t="shared" si="16"/>
        <v>46</v>
      </c>
      <c r="LG7" s="15">
        <f t="shared" si="16"/>
        <v>46</v>
      </c>
      <c r="LH7" s="15">
        <f t="shared" si="16"/>
        <v>46</v>
      </c>
      <c r="LI7" s="15">
        <f t="shared" si="16"/>
        <v>46</v>
      </c>
      <c r="LJ7" s="15">
        <f t="shared" si="16"/>
        <v>47</v>
      </c>
      <c r="LK7" s="15">
        <f t="shared" ref="LK7:NC7" si="17">WEEKNUM(LK6,21)</f>
        <v>47</v>
      </c>
      <c r="LL7" s="15">
        <f t="shared" si="17"/>
        <v>47</v>
      </c>
      <c r="LM7" s="15">
        <f t="shared" si="17"/>
        <v>47</v>
      </c>
      <c r="LN7" s="15">
        <f t="shared" si="17"/>
        <v>47</v>
      </c>
      <c r="LO7" s="15">
        <f t="shared" si="17"/>
        <v>47</v>
      </c>
      <c r="LP7" s="15">
        <f t="shared" si="17"/>
        <v>47</v>
      </c>
      <c r="LQ7" s="15">
        <f t="shared" si="17"/>
        <v>48</v>
      </c>
      <c r="LR7" s="15">
        <f t="shared" si="17"/>
        <v>48</v>
      </c>
      <c r="LS7" s="15">
        <f t="shared" si="17"/>
        <v>48</v>
      </c>
      <c r="LT7" s="15">
        <f t="shared" si="17"/>
        <v>48</v>
      </c>
      <c r="LU7" s="15">
        <f t="shared" si="17"/>
        <v>48</v>
      </c>
      <c r="LV7" s="15">
        <f t="shared" si="17"/>
        <v>48</v>
      </c>
      <c r="LW7" s="15">
        <f t="shared" si="17"/>
        <v>48</v>
      </c>
      <c r="LX7" s="15">
        <f t="shared" si="17"/>
        <v>49</v>
      </c>
      <c r="LY7" s="15">
        <f t="shared" si="17"/>
        <v>49</v>
      </c>
      <c r="LZ7" s="15">
        <f t="shared" si="17"/>
        <v>49</v>
      </c>
      <c r="MA7" s="15">
        <f t="shared" si="17"/>
        <v>49</v>
      </c>
      <c r="MB7" s="15">
        <f t="shared" si="17"/>
        <v>49</v>
      </c>
      <c r="MC7" s="15">
        <f t="shared" si="17"/>
        <v>49</v>
      </c>
      <c r="MD7" s="15">
        <f t="shared" si="17"/>
        <v>49</v>
      </c>
      <c r="ME7" s="15">
        <f t="shared" si="17"/>
        <v>50</v>
      </c>
      <c r="MF7" s="15">
        <f t="shared" si="17"/>
        <v>50</v>
      </c>
      <c r="MG7" s="15">
        <f t="shared" si="17"/>
        <v>50</v>
      </c>
      <c r="MH7" s="15">
        <f t="shared" si="17"/>
        <v>50</v>
      </c>
      <c r="MI7" s="15">
        <f t="shared" si="17"/>
        <v>50</v>
      </c>
      <c r="MJ7" s="15">
        <f t="shared" si="17"/>
        <v>50</v>
      </c>
      <c r="MK7" s="15">
        <f t="shared" si="17"/>
        <v>50</v>
      </c>
      <c r="ML7" s="15">
        <f t="shared" si="17"/>
        <v>51</v>
      </c>
      <c r="MM7" s="15">
        <f t="shared" si="17"/>
        <v>51</v>
      </c>
      <c r="MN7" s="15">
        <f t="shared" si="17"/>
        <v>51</v>
      </c>
      <c r="MO7" s="15">
        <f t="shared" si="17"/>
        <v>51</v>
      </c>
      <c r="MP7" s="15">
        <f t="shared" si="17"/>
        <v>51</v>
      </c>
      <c r="MQ7" s="15">
        <f t="shared" si="17"/>
        <v>51</v>
      </c>
      <c r="MR7" s="15">
        <f t="shared" si="17"/>
        <v>51</v>
      </c>
      <c r="MS7" s="15">
        <f t="shared" si="17"/>
        <v>52</v>
      </c>
      <c r="MT7" s="15">
        <f t="shared" si="17"/>
        <v>52</v>
      </c>
      <c r="MU7" s="15">
        <f t="shared" si="17"/>
        <v>52</v>
      </c>
      <c r="MV7" s="15">
        <f t="shared" si="17"/>
        <v>52</v>
      </c>
      <c r="MW7" s="15">
        <f t="shared" si="17"/>
        <v>52</v>
      </c>
      <c r="MX7" s="15">
        <f t="shared" si="17"/>
        <v>52</v>
      </c>
      <c r="MY7" s="15">
        <f t="shared" si="17"/>
        <v>52</v>
      </c>
      <c r="MZ7" s="15">
        <f t="shared" si="17"/>
        <v>53</v>
      </c>
      <c r="NA7" s="15">
        <f t="shared" si="17"/>
        <v>53</v>
      </c>
      <c r="NB7" s="15">
        <f t="shared" si="17"/>
        <v>53</v>
      </c>
      <c r="NC7" s="15">
        <f t="shared" si="17"/>
        <v>53</v>
      </c>
    </row>
    <row r="8" spans="1:367" s="9" customFormat="1" x14ac:dyDescent="0.25">
      <c r="A8" s="8" t="s">
        <v>16</v>
      </c>
      <c r="B8" s="8" t="s">
        <v>18</v>
      </c>
      <c r="C8" s="8" t="s">
        <v>17</v>
      </c>
      <c r="D8" s="8"/>
      <c r="E8" s="8"/>
      <c r="F8" s="8"/>
      <c r="G8" s="8"/>
      <c r="H8" s="8" t="s">
        <v>18</v>
      </c>
      <c r="I8" s="8" t="s">
        <v>18</v>
      </c>
      <c r="J8" s="8" t="s">
        <v>19</v>
      </c>
      <c r="K8" s="8" t="s">
        <v>19</v>
      </c>
      <c r="L8" s="8" t="s">
        <v>17</v>
      </c>
      <c r="M8" s="8" t="s">
        <v>17</v>
      </c>
      <c r="N8" s="8"/>
      <c r="O8" s="8"/>
      <c r="P8" s="8"/>
      <c r="Q8" s="8"/>
      <c r="R8" s="8" t="s">
        <v>18</v>
      </c>
      <c r="S8" s="8" t="s">
        <v>18</v>
      </c>
      <c r="T8" s="8" t="s">
        <v>19</v>
      </c>
      <c r="U8" s="8" t="s">
        <v>19</v>
      </c>
      <c r="V8" s="8" t="s">
        <v>17</v>
      </c>
      <c r="W8" s="8" t="s">
        <v>17</v>
      </c>
      <c r="X8" s="8"/>
      <c r="Y8" s="8"/>
      <c r="Z8" s="8"/>
      <c r="AA8" s="8"/>
      <c r="AB8" s="8" t="s">
        <v>18</v>
      </c>
      <c r="AC8" s="8" t="s">
        <v>18</v>
      </c>
      <c r="AD8" s="8" t="s">
        <v>19</v>
      </c>
      <c r="AE8" s="8" t="s">
        <v>19</v>
      </c>
      <c r="AF8" s="8" t="s">
        <v>17</v>
      </c>
      <c r="AG8" s="8" t="s">
        <v>17</v>
      </c>
      <c r="AH8" s="8"/>
      <c r="AI8" s="8"/>
      <c r="AJ8" s="8"/>
      <c r="AK8" s="8"/>
      <c r="AL8" s="8" t="s">
        <v>18</v>
      </c>
      <c r="AM8" s="8" t="s">
        <v>18</v>
      </c>
      <c r="AN8" s="8" t="s">
        <v>19</v>
      </c>
      <c r="AO8" s="8" t="s">
        <v>19</v>
      </c>
      <c r="AP8" s="8" t="s">
        <v>17</v>
      </c>
      <c r="AQ8" s="8" t="s">
        <v>17</v>
      </c>
      <c r="AR8" s="8"/>
      <c r="AS8" s="8"/>
      <c r="AT8" s="8"/>
      <c r="AU8" s="8"/>
      <c r="AV8" s="8" t="s">
        <v>18</v>
      </c>
      <c r="AW8" s="8" t="s">
        <v>18</v>
      </c>
      <c r="AX8" s="8" t="s">
        <v>19</v>
      </c>
      <c r="AY8" s="8" t="s">
        <v>19</v>
      </c>
      <c r="AZ8" s="8" t="s">
        <v>17</v>
      </c>
      <c r="BA8" s="8" t="s">
        <v>17</v>
      </c>
      <c r="BB8" s="8"/>
      <c r="BC8" s="8"/>
      <c r="BD8" s="8"/>
      <c r="BE8" s="8"/>
      <c r="BF8" s="8" t="s">
        <v>18</v>
      </c>
      <c r="BG8" s="8" t="s">
        <v>18</v>
      </c>
      <c r="BH8" s="8" t="s">
        <v>19</v>
      </c>
      <c r="BI8" s="8" t="s">
        <v>19</v>
      </c>
      <c r="BJ8" s="8" t="s">
        <v>17</v>
      </c>
      <c r="BK8" s="8" t="s">
        <v>17</v>
      </c>
      <c r="BL8" s="8"/>
      <c r="BM8" s="8"/>
      <c r="BN8" s="8"/>
      <c r="BO8" s="8"/>
      <c r="BP8" s="8" t="s">
        <v>18</v>
      </c>
      <c r="BQ8" s="8" t="s">
        <v>18</v>
      </c>
      <c r="BR8" s="8" t="s">
        <v>19</v>
      </c>
      <c r="BS8" s="8" t="s">
        <v>19</v>
      </c>
      <c r="BT8" s="8" t="s">
        <v>17</v>
      </c>
      <c r="BU8" s="8" t="s">
        <v>17</v>
      </c>
      <c r="BV8" s="8"/>
      <c r="BW8" s="8"/>
      <c r="BX8" s="8"/>
      <c r="BY8" s="8"/>
      <c r="BZ8" s="8" t="s">
        <v>18</v>
      </c>
      <c r="CA8" s="8" t="s">
        <v>18</v>
      </c>
      <c r="CB8" s="8" t="s">
        <v>19</v>
      </c>
      <c r="CC8" s="8" t="s">
        <v>19</v>
      </c>
      <c r="CD8" s="8" t="s">
        <v>17</v>
      </c>
      <c r="CE8" s="8" t="s">
        <v>17</v>
      </c>
      <c r="CF8" s="8"/>
      <c r="CG8" s="8"/>
      <c r="CH8" s="8"/>
      <c r="CI8" s="8"/>
      <c r="CJ8" s="8" t="s">
        <v>18</v>
      </c>
      <c r="CK8" s="8" t="s">
        <v>18</v>
      </c>
      <c r="CL8" s="8" t="s">
        <v>19</v>
      </c>
      <c r="CM8" s="8" t="s">
        <v>19</v>
      </c>
      <c r="CN8" s="8" t="s">
        <v>17</v>
      </c>
      <c r="CO8" s="8" t="s">
        <v>17</v>
      </c>
      <c r="CP8" s="8"/>
      <c r="CQ8" s="8"/>
      <c r="CR8" s="8"/>
      <c r="CS8" s="8"/>
      <c r="CT8" s="8" t="s">
        <v>18</v>
      </c>
      <c r="CU8" s="8" t="s">
        <v>18</v>
      </c>
      <c r="CV8" s="8" t="s">
        <v>19</v>
      </c>
      <c r="CW8" s="8" t="s">
        <v>19</v>
      </c>
      <c r="CX8" s="8" t="s">
        <v>17</v>
      </c>
      <c r="CY8" s="8" t="s">
        <v>17</v>
      </c>
      <c r="CZ8" s="8"/>
      <c r="DA8" s="8"/>
      <c r="DB8" s="8"/>
      <c r="DC8" s="8"/>
      <c r="DD8" s="8" t="s">
        <v>18</v>
      </c>
      <c r="DE8" s="8" t="s">
        <v>18</v>
      </c>
      <c r="DF8" s="8" t="s">
        <v>19</v>
      </c>
      <c r="DG8" s="8" t="s">
        <v>19</v>
      </c>
      <c r="DH8" s="8" t="s">
        <v>17</v>
      </c>
      <c r="DI8" s="8" t="s">
        <v>17</v>
      </c>
      <c r="DJ8" s="8"/>
      <c r="DK8" s="8"/>
      <c r="DL8" s="8"/>
      <c r="DM8" s="8"/>
      <c r="DN8" s="8" t="s">
        <v>18</v>
      </c>
      <c r="DO8" s="8" t="s">
        <v>18</v>
      </c>
      <c r="DP8" s="8" t="s">
        <v>19</v>
      </c>
      <c r="DQ8" s="8" t="s">
        <v>19</v>
      </c>
      <c r="DR8" s="8" t="s">
        <v>17</v>
      </c>
      <c r="DS8" s="8" t="s">
        <v>17</v>
      </c>
      <c r="DT8" s="8"/>
      <c r="DU8" s="8"/>
      <c r="DV8" s="8"/>
      <c r="DW8" s="8"/>
      <c r="DX8" s="8" t="s">
        <v>18</v>
      </c>
      <c r="DY8" s="8" t="s">
        <v>18</v>
      </c>
      <c r="DZ8" s="8" t="s">
        <v>19</v>
      </c>
      <c r="EA8" s="8" t="s">
        <v>19</v>
      </c>
      <c r="EB8" s="8" t="s">
        <v>17</v>
      </c>
      <c r="EC8" s="8" t="s">
        <v>17</v>
      </c>
      <c r="ED8" s="8"/>
      <c r="EE8" s="8"/>
      <c r="EF8" s="8"/>
      <c r="EG8" s="8"/>
      <c r="EH8" s="8" t="s">
        <v>18</v>
      </c>
      <c r="EI8" s="8" t="s">
        <v>18</v>
      </c>
      <c r="EJ8" s="8" t="s">
        <v>19</v>
      </c>
      <c r="EK8" s="8" t="s">
        <v>19</v>
      </c>
      <c r="EL8" s="8" t="s">
        <v>17</v>
      </c>
      <c r="EM8" s="8" t="s">
        <v>17</v>
      </c>
      <c r="EN8" s="8"/>
      <c r="EO8" s="8"/>
      <c r="EP8" s="8"/>
      <c r="EQ8" s="8"/>
      <c r="ER8" s="8" t="s">
        <v>18</v>
      </c>
      <c r="ES8" s="8" t="s">
        <v>18</v>
      </c>
      <c r="ET8" s="8" t="s">
        <v>19</v>
      </c>
      <c r="EU8" s="8" t="s">
        <v>19</v>
      </c>
      <c r="EV8" s="8" t="s">
        <v>17</v>
      </c>
      <c r="EW8" s="8" t="s">
        <v>17</v>
      </c>
      <c r="EX8" s="8"/>
      <c r="EY8" s="8"/>
      <c r="EZ8" s="8"/>
      <c r="FA8" s="8"/>
      <c r="FB8" s="8" t="s">
        <v>18</v>
      </c>
      <c r="FC8" s="8" t="s">
        <v>18</v>
      </c>
      <c r="FD8" s="8" t="s">
        <v>19</v>
      </c>
      <c r="FE8" s="8" t="s">
        <v>19</v>
      </c>
      <c r="FF8" s="8" t="s">
        <v>17</v>
      </c>
      <c r="FG8" s="8" t="s">
        <v>17</v>
      </c>
      <c r="FH8" s="8"/>
      <c r="FI8" s="8"/>
      <c r="FJ8" s="8"/>
      <c r="FK8" s="8"/>
      <c r="FL8" s="8" t="s">
        <v>18</v>
      </c>
      <c r="FM8" s="8" t="s">
        <v>18</v>
      </c>
      <c r="FN8" s="8" t="s">
        <v>19</v>
      </c>
      <c r="FO8" s="8" t="s">
        <v>19</v>
      </c>
      <c r="FP8" s="8" t="s">
        <v>17</v>
      </c>
      <c r="FQ8" s="8" t="s">
        <v>17</v>
      </c>
      <c r="FR8" s="8"/>
      <c r="FS8" s="8"/>
      <c r="FT8" s="8"/>
      <c r="FU8" s="8"/>
      <c r="FV8" s="8" t="s">
        <v>18</v>
      </c>
      <c r="FW8" s="8" t="s">
        <v>18</v>
      </c>
      <c r="FX8" s="8" t="s">
        <v>19</v>
      </c>
      <c r="FY8" s="8" t="s">
        <v>19</v>
      </c>
      <c r="FZ8" s="8" t="s">
        <v>17</v>
      </c>
      <c r="GA8" s="8" t="s">
        <v>17</v>
      </c>
      <c r="GB8" s="8"/>
      <c r="GC8" s="8"/>
      <c r="GD8" s="8"/>
      <c r="GE8" s="8"/>
      <c r="GF8" s="8" t="s">
        <v>18</v>
      </c>
      <c r="GG8" s="8" t="s">
        <v>18</v>
      </c>
      <c r="GH8" s="8" t="s">
        <v>19</v>
      </c>
      <c r="GI8" s="8" t="s">
        <v>19</v>
      </c>
      <c r="GJ8" s="8" t="s">
        <v>17</v>
      </c>
      <c r="GK8" s="8" t="s">
        <v>17</v>
      </c>
      <c r="GL8" s="8"/>
      <c r="GM8" s="8"/>
      <c r="GN8" s="8"/>
      <c r="GO8" s="8"/>
      <c r="GP8" s="8" t="s">
        <v>18</v>
      </c>
      <c r="GQ8" s="8" t="s">
        <v>18</v>
      </c>
      <c r="GR8" s="8" t="s">
        <v>19</v>
      </c>
      <c r="GS8" s="8" t="s">
        <v>19</v>
      </c>
      <c r="GT8" s="8" t="s">
        <v>17</v>
      </c>
      <c r="GU8" s="8" t="s">
        <v>17</v>
      </c>
      <c r="GV8" s="8"/>
      <c r="GW8" s="8"/>
      <c r="GX8" s="8"/>
      <c r="GY8" s="8"/>
      <c r="GZ8" s="8" t="s">
        <v>18</v>
      </c>
      <c r="HA8" s="8" t="s">
        <v>18</v>
      </c>
      <c r="HB8" s="8" t="s">
        <v>19</v>
      </c>
      <c r="HC8" s="8" t="s">
        <v>19</v>
      </c>
      <c r="HD8" s="8" t="s">
        <v>17</v>
      </c>
      <c r="HE8" s="8" t="s">
        <v>17</v>
      </c>
      <c r="HF8" s="8"/>
      <c r="HG8" s="8"/>
      <c r="HH8" s="8"/>
      <c r="HI8" s="8"/>
      <c r="HJ8" s="8" t="s">
        <v>18</v>
      </c>
      <c r="HK8" s="8" t="s">
        <v>18</v>
      </c>
      <c r="HL8" s="8" t="s">
        <v>19</v>
      </c>
      <c r="HM8" s="8" t="s">
        <v>19</v>
      </c>
      <c r="HN8" s="8" t="s">
        <v>17</v>
      </c>
      <c r="HO8" s="8" t="s">
        <v>17</v>
      </c>
      <c r="HP8" s="8"/>
      <c r="HQ8" s="8"/>
      <c r="HR8" s="8"/>
      <c r="HS8" s="8"/>
      <c r="HT8" s="8" t="s">
        <v>18</v>
      </c>
      <c r="HU8" s="8" t="s">
        <v>18</v>
      </c>
      <c r="HV8" s="8" t="s">
        <v>19</v>
      </c>
      <c r="HW8" s="8" t="s">
        <v>19</v>
      </c>
      <c r="HX8" s="8" t="s">
        <v>17</v>
      </c>
      <c r="HY8" s="8" t="s">
        <v>17</v>
      </c>
      <c r="HZ8" s="8"/>
      <c r="IA8" s="8"/>
      <c r="IB8" s="8"/>
      <c r="IC8" s="8"/>
      <c r="ID8" s="8" t="s">
        <v>18</v>
      </c>
      <c r="IE8" s="8" t="s">
        <v>18</v>
      </c>
      <c r="IF8" s="8" t="s">
        <v>19</v>
      </c>
      <c r="IG8" s="8" t="s">
        <v>19</v>
      </c>
      <c r="IH8" s="8" t="s">
        <v>17</v>
      </c>
      <c r="II8" s="8" t="s">
        <v>17</v>
      </c>
      <c r="IJ8" s="8"/>
      <c r="IK8" s="8"/>
      <c r="IL8" s="8"/>
      <c r="IM8" s="8"/>
      <c r="IN8" s="8" t="s">
        <v>18</v>
      </c>
      <c r="IO8" s="8" t="s">
        <v>18</v>
      </c>
      <c r="IP8" s="8" t="s">
        <v>19</v>
      </c>
      <c r="IQ8" s="8" t="s">
        <v>19</v>
      </c>
      <c r="IR8" s="8" t="s">
        <v>17</v>
      </c>
      <c r="IS8" s="8" t="s">
        <v>17</v>
      </c>
      <c r="IT8" s="8"/>
      <c r="IU8" s="8"/>
      <c r="IV8" s="8"/>
      <c r="IW8" s="8"/>
      <c r="IX8" s="8" t="s">
        <v>18</v>
      </c>
      <c r="IY8" s="8" t="s">
        <v>18</v>
      </c>
      <c r="IZ8" s="8" t="s">
        <v>19</v>
      </c>
      <c r="JA8" s="8" t="s">
        <v>19</v>
      </c>
      <c r="JB8" s="8" t="s">
        <v>17</v>
      </c>
      <c r="JC8" s="8" t="s">
        <v>17</v>
      </c>
      <c r="JD8" s="8"/>
      <c r="JE8" s="8"/>
      <c r="JF8" s="8"/>
      <c r="JG8" s="8"/>
      <c r="JH8" s="8" t="s">
        <v>18</v>
      </c>
      <c r="JI8" s="8" t="s">
        <v>18</v>
      </c>
      <c r="JJ8" s="8" t="s">
        <v>19</v>
      </c>
      <c r="JK8" s="8" t="s">
        <v>19</v>
      </c>
      <c r="JL8" s="8" t="s">
        <v>17</v>
      </c>
      <c r="JM8" s="8" t="s">
        <v>17</v>
      </c>
      <c r="JN8" s="8"/>
      <c r="JO8" s="8"/>
      <c r="JP8" s="8"/>
      <c r="JQ8" s="8"/>
      <c r="JR8" s="8" t="s">
        <v>18</v>
      </c>
      <c r="JS8" s="8" t="s">
        <v>18</v>
      </c>
      <c r="JT8" s="8" t="s">
        <v>19</v>
      </c>
      <c r="JU8" s="8" t="s">
        <v>19</v>
      </c>
      <c r="JV8" s="8" t="s">
        <v>17</v>
      </c>
      <c r="JW8" s="8" t="s">
        <v>17</v>
      </c>
      <c r="JX8" s="8"/>
      <c r="JY8" s="8"/>
      <c r="JZ8" s="8"/>
      <c r="KA8" s="8"/>
      <c r="KB8" s="8" t="s">
        <v>18</v>
      </c>
      <c r="KC8" s="8" t="s">
        <v>18</v>
      </c>
      <c r="KD8" s="8" t="s">
        <v>19</v>
      </c>
      <c r="KE8" s="8" t="s">
        <v>19</v>
      </c>
      <c r="KF8" s="8" t="s">
        <v>17</v>
      </c>
      <c r="KG8" s="8" t="s">
        <v>17</v>
      </c>
      <c r="KH8" s="8"/>
      <c r="KI8" s="8"/>
      <c r="KJ8" s="8"/>
      <c r="KK8" s="8"/>
      <c r="KL8" s="8" t="s">
        <v>18</v>
      </c>
      <c r="KM8" s="8" t="s">
        <v>18</v>
      </c>
      <c r="KN8" s="8" t="s">
        <v>19</v>
      </c>
      <c r="KO8" s="8" t="s">
        <v>19</v>
      </c>
      <c r="KP8" s="8" t="s">
        <v>17</v>
      </c>
      <c r="KQ8" s="8" t="s">
        <v>17</v>
      </c>
      <c r="KR8" s="8"/>
      <c r="KS8" s="8"/>
      <c r="KT8" s="8" t="s">
        <v>17</v>
      </c>
      <c r="KU8" s="8" t="s">
        <v>19</v>
      </c>
      <c r="KV8" s="8" t="s">
        <v>18</v>
      </c>
      <c r="KW8" s="8" t="s">
        <v>18</v>
      </c>
      <c r="KX8" s="8" t="s">
        <v>19</v>
      </c>
      <c r="KY8" s="8" t="s">
        <v>19</v>
      </c>
      <c r="KZ8" s="8" t="s">
        <v>17</v>
      </c>
      <c r="LA8" s="8" t="s">
        <v>17</v>
      </c>
      <c r="LB8" s="8"/>
      <c r="LC8" s="8"/>
      <c r="LD8" s="8"/>
      <c r="LE8" s="8"/>
      <c r="LF8" s="8" t="s">
        <v>18</v>
      </c>
      <c r="LG8" s="8" t="s">
        <v>18</v>
      </c>
      <c r="LH8" s="8" t="s">
        <v>19</v>
      </c>
      <c r="LI8" s="8" t="s">
        <v>19</v>
      </c>
      <c r="LJ8" s="8" t="s">
        <v>17</v>
      </c>
      <c r="LK8" s="8" t="s">
        <v>17</v>
      </c>
      <c r="LL8" s="8"/>
      <c r="LM8" s="8"/>
      <c r="LN8" s="8"/>
      <c r="LO8" s="8"/>
      <c r="LP8" s="8" t="s">
        <v>18</v>
      </c>
      <c r="LQ8" s="8" t="s">
        <v>18</v>
      </c>
      <c r="LR8" s="8" t="s">
        <v>19</v>
      </c>
      <c r="LS8" s="8" t="s">
        <v>19</v>
      </c>
      <c r="LT8" s="8" t="s">
        <v>17</v>
      </c>
      <c r="LU8" s="8" t="s">
        <v>17</v>
      </c>
      <c r="LV8" s="8"/>
      <c r="LW8" s="8"/>
      <c r="LX8" s="8"/>
      <c r="LY8" s="8"/>
      <c r="LZ8" s="8" t="s">
        <v>18</v>
      </c>
      <c r="MA8" s="8" t="s">
        <v>18</v>
      </c>
      <c r="MB8" s="8" t="s">
        <v>19</v>
      </c>
      <c r="MC8" s="8" t="s">
        <v>19</v>
      </c>
      <c r="MD8" s="8" t="s">
        <v>17</v>
      </c>
      <c r="ME8" s="8" t="s">
        <v>17</v>
      </c>
      <c r="MF8" s="8"/>
      <c r="MG8" s="8"/>
      <c r="MH8" s="8"/>
      <c r="MI8" s="8"/>
      <c r="MJ8" s="8" t="s">
        <v>18</v>
      </c>
      <c r="MK8" s="8" t="s">
        <v>18</v>
      </c>
      <c r="ML8" s="8" t="s">
        <v>19</v>
      </c>
      <c r="MM8" s="8" t="s">
        <v>19</v>
      </c>
      <c r="MN8" s="8" t="s">
        <v>17</v>
      </c>
      <c r="MO8" s="8" t="s">
        <v>17</v>
      </c>
      <c r="MP8" s="8"/>
      <c r="MQ8" s="8"/>
      <c r="MR8" s="8"/>
      <c r="MS8" s="8"/>
      <c r="MT8" s="8" t="s">
        <v>18</v>
      </c>
      <c r="MU8" s="8" t="s">
        <v>18</v>
      </c>
      <c r="MV8" s="8" t="s">
        <v>19</v>
      </c>
      <c r="MW8" s="8" t="s">
        <v>19</v>
      </c>
      <c r="MX8" s="8" t="s">
        <v>17</v>
      </c>
      <c r="MY8" s="8" t="s">
        <v>17</v>
      </c>
      <c r="MZ8" s="8"/>
      <c r="NA8" s="8"/>
      <c r="NB8" s="8"/>
      <c r="NC8" s="8"/>
    </row>
    <row r="9" spans="1:367" s="9" customFormat="1" x14ac:dyDescent="0.25">
      <c r="A9" s="15" t="s">
        <v>20</v>
      </c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 t="s">
        <v>21</v>
      </c>
      <c r="N9" s="15"/>
      <c r="O9" s="15"/>
      <c r="P9" s="15"/>
      <c r="Q9" s="15"/>
      <c r="R9" s="15"/>
      <c r="S9" s="15"/>
      <c r="T9" s="15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15"/>
      <c r="AP9" s="15"/>
      <c r="AQ9" s="15"/>
      <c r="AR9" s="15"/>
      <c r="AS9" s="15"/>
      <c r="AT9" s="15"/>
      <c r="AU9" s="15"/>
      <c r="AV9" s="15"/>
      <c r="AW9" s="15"/>
      <c r="AX9" s="15"/>
      <c r="AY9" s="15"/>
      <c r="AZ9" s="15"/>
      <c r="BA9" s="15"/>
      <c r="BB9" s="15"/>
      <c r="BC9" s="15"/>
      <c r="BD9" s="15"/>
      <c r="BE9" s="15"/>
      <c r="BF9" s="15"/>
      <c r="BG9" s="15"/>
      <c r="BH9" s="15"/>
      <c r="BI9" s="15"/>
      <c r="BJ9" s="15"/>
      <c r="BK9" s="15"/>
      <c r="BL9" s="15"/>
      <c r="BM9" s="15"/>
      <c r="BN9" s="15"/>
      <c r="BO9" s="15"/>
      <c r="BP9" s="15"/>
      <c r="BQ9" s="15"/>
      <c r="BR9" s="15"/>
      <c r="BS9" s="15"/>
      <c r="BT9" s="15"/>
      <c r="BU9" s="15"/>
      <c r="BV9" s="15"/>
      <c r="BW9" s="15"/>
      <c r="BX9" s="15"/>
      <c r="BY9" s="15"/>
      <c r="BZ9" s="15"/>
      <c r="CA9" s="15"/>
      <c r="CB9" s="15"/>
      <c r="CC9" s="15"/>
      <c r="CD9" s="15"/>
      <c r="CE9" s="15"/>
      <c r="CF9" s="15"/>
      <c r="CG9" s="15"/>
      <c r="CH9" s="15"/>
      <c r="CI9" s="15"/>
      <c r="CJ9" s="15"/>
      <c r="CK9" s="15"/>
      <c r="CL9" s="15"/>
      <c r="CM9" s="15"/>
      <c r="CN9" s="15"/>
      <c r="CO9" s="15"/>
      <c r="CP9" s="15"/>
      <c r="CQ9" s="15"/>
      <c r="CR9" s="15"/>
      <c r="CS9" s="15"/>
      <c r="CT9" s="15"/>
      <c r="CU9" s="15"/>
      <c r="CV9" s="15"/>
      <c r="CW9" s="15"/>
      <c r="CX9" s="15"/>
      <c r="CY9" s="15"/>
      <c r="CZ9" s="15"/>
      <c r="DA9" s="15"/>
      <c r="DB9" s="15"/>
      <c r="DC9" s="15"/>
      <c r="DD9" s="15"/>
      <c r="DE9" s="15"/>
      <c r="DF9" s="15"/>
      <c r="DG9" s="15"/>
      <c r="DH9" s="15"/>
      <c r="DI9" s="15"/>
      <c r="DJ9" s="15"/>
      <c r="DK9" s="15"/>
      <c r="DL9" s="15"/>
      <c r="DM9" s="15"/>
      <c r="DN9" s="15"/>
      <c r="DO9" s="15"/>
      <c r="DP9" s="15"/>
      <c r="DQ9" s="15"/>
      <c r="DR9" s="15"/>
      <c r="DS9" s="15"/>
      <c r="DT9" s="15"/>
      <c r="DU9" s="15"/>
      <c r="DV9" s="15"/>
      <c r="DW9" s="15"/>
      <c r="DX9" s="15"/>
      <c r="DY9" s="15"/>
      <c r="DZ9" s="15"/>
      <c r="EA9" s="15"/>
      <c r="EB9" s="15"/>
      <c r="EC9" s="15"/>
      <c r="ED9" s="15"/>
      <c r="EE9" s="15"/>
      <c r="EF9" s="15"/>
      <c r="EG9" s="15"/>
      <c r="EH9" s="15"/>
      <c r="EI9" s="15"/>
      <c r="EJ9" s="15"/>
      <c r="EK9" s="15"/>
      <c r="EL9" s="15"/>
      <c r="EM9" s="15"/>
      <c r="EN9" s="15"/>
      <c r="EO9" s="15"/>
      <c r="EP9" s="15"/>
      <c r="EQ9" s="15"/>
      <c r="ER9" s="15"/>
      <c r="ES9" s="15"/>
      <c r="ET9" s="15"/>
      <c r="EU9" s="15"/>
      <c r="EV9" s="15"/>
      <c r="EW9" s="15"/>
      <c r="EX9" s="15"/>
      <c r="EY9" s="15"/>
      <c r="EZ9" s="15"/>
      <c r="FA9" s="15"/>
      <c r="FB9" s="15"/>
      <c r="FC9" s="15"/>
      <c r="FD9" s="15"/>
      <c r="FE9" s="15"/>
      <c r="FF9" s="15"/>
      <c r="FG9" s="15"/>
      <c r="FH9" s="15"/>
      <c r="FI9" s="15"/>
      <c r="FJ9" s="15"/>
      <c r="FK9" s="15"/>
      <c r="FL9" s="15"/>
      <c r="FM9" s="15"/>
      <c r="FN9" s="15"/>
      <c r="FO9" s="15"/>
      <c r="FP9" s="15"/>
      <c r="FQ9" s="15"/>
      <c r="FR9" s="15"/>
      <c r="FS9" s="15"/>
      <c r="FT9" s="15"/>
      <c r="FU9" s="15"/>
      <c r="FV9" s="15"/>
      <c r="FW9" s="15"/>
      <c r="FX9" s="15"/>
      <c r="FY9" s="15"/>
      <c r="FZ9" s="15"/>
      <c r="GA9" s="15"/>
      <c r="GB9" s="15"/>
      <c r="GC9" s="15"/>
      <c r="GD9" s="15"/>
      <c r="GE9" s="15"/>
      <c r="GF9" s="15"/>
      <c r="GG9" s="15"/>
      <c r="GH9" s="15"/>
      <c r="GI9" s="15"/>
      <c r="GJ9" s="15"/>
      <c r="GK9" s="15"/>
      <c r="GL9" s="15"/>
      <c r="GM9" s="15"/>
      <c r="GN9" s="15"/>
      <c r="GO9" s="15"/>
      <c r="GP9" s="15"/>
      <c r="GQ9" s="15"/>
      <c r="GR9" s="15"/>
      <c r="GS9" s="15"/>
      <c r="GT9" s="15"/>
      <c r="GU9" s="15"/>
      <c r="GV9" s="15"/>
      <c r="GW9" s="15"/>
      <c r="GX9" s="15"/>
      <c r="GY9" s="15"/>
      <c r="GZ9" s="15"/>
      <c r="HA9" s="15"/>
      <c r="HB9" s="15"/>
      <c r="HC9" s="15"/>
      <c r="HD9" s="15"/>
      <c r="HE9" s="15"/>
      <c r="HF9" s="15"/>
      <c r="HG9" s="15"/>
      <c r="HH9" s="15"/>
      <c r="HI9" s="15"/>
      <c r="HJ9" s="15"/>
      <c r="HK9" s="15"/>
      <c r="HL9" s="15"/>
      <c r="HM9" s="15"/>
      <c r="HN9" s="15"/>
      <c r="HO9" s="15"/>
      <c r="HP9" s="15"/>
      <c r="HQ9" s="15"/>
      <c r="HR9" s="15"/>
      <c r="HS9" s="15"/>
      <c r="HT9" s="15"/>
      <c r="HU9" s="15"/>
      <c r="HV9" s="15"/>
      <c r="HW9" s="15"/>
      <c r="HX9" s="15"/>
      <c r="HY9" s="15"/>
      <c r="HZ9" s="15"/>
      <c r="IA9" s="15"/>
      <c r="IB9" s="15"/>
      <c r="IC9" s="15"/>
      <c r="ID9" s="15"/>
      <c r="IE9" s="15"/>
      <c r="IF9" s="15"/>
      <c r="IG9" s="15"/>
      <c r="IH9" s="15"/>
      <c r="II9" s="15"/>
      <c r="IJ9" s="15"/>
      <c r="IK9" s="15"/>
      <c r="IL9" s="15"/>
      <c r="IM9" s="15"/>
      <c r="IN9" s="15"/>
      <c r="IO9" s="15"/>
      <c r="IP9" s="15"/>
      <c r="IQ9" s="15"/>
      <c r="IR9" s="15"/>
      <c r="IS9" s="15"/>
      <c r="IT9" s="15"/>
      <c r="IU9" s="15"/>
      <c r="IV9" s="15"/>
      <c r="IW9" s="15"/>
      <c r="IX9" s="15"/>
      <c r="IY9" s="15"/>
      <c r="IZ9" s="15"/>
      <c r="JA9" s="15"/>
      <c r="JB9" s="15"/>
      <c r="JC9" s="15"/>
      <c r="JD9" s="15"/>
      <c r="JE9" s="15"/>
      <c r="JF9" s="15"/>
      <c r="JG9" s="15"/>
      <c r="JH9" s="15"/>
      <c r="JI9" s="15"/>
      <c r="JJ9" s="15"/>
      <c r="JK9" s="15"/>
      <c r="JL9" s="15"/>
      <c r="JM9" s="15"/>
      <c r="JN9" s="15"/>
      <c r="JO9" s="15"/>
      <c r="JP9" s="15"/>
      <c r="JQ9" s="15"/>
      <c r="JR9" s="15"/>
      <c r="JS9" s="15"/>
      <c r="JT9" s="15"/>
      <c r="JU9" s="15"/>
      <c r="JV9" s="15"/>
      <c r="JW9" s="15"/>
      <c r="JX9" s="15"/>
      <c r="JY9" s="15"/>
      <c r="JZ9" s="15"/>
      <c r="KA9" s="15"/>
      <c r="KB9" s="15"/>
      <c r="KC9" s="15"/>
      <c r="KD9" s="15"/>
      <c r="KE9" s="15"/>
      <c r="KF9" s="15"/>
      <c r="KG9" s="15"/>
      <c r="KH9" s="15"/>
      <c r="KI9" s="15"/>
      <c r="KJ9" s="15"/>
      <c r="KK9" s="15"/>
      <c r="KL9" s="15"/>
      <c r="KM9" s="15"/>
      <c r="KN9" s="15"/>
      <c r="KO9" s="15"/>
      <c r="KP9" s="15"/>
      <c r="KQ9" s="15"/>
      <c r="KR9" s="15"/>
      <c r="KS9" s="15"/>
      <c r="KT9" s="15"/>
      <c r="KU9" s="15"/>
      <c r="KV9" s="15"/>
      <c r="KW9" s="15"/>
      <c r="KX9" s="15"/>
      <c r="KY9" s="15"/>
      <c r="KZ9" s="15"/>
      <c r="LA9" s="15"/>
      <c r="LB9" s="15"/>
      <c r="LC9" s="15"/>
      <c r="LD9" s="15"/>
      <c r="LE9" s="15"/>
      <c r="LF9" s="15"/>
      <c r="LG9" s="15"/>
      <c r="LH9" s="15"/>
      <c r="LI9" s="15"/>
      <c r="LJ9" s="15"/>
      <c r="LK9" s="15"/>
      <c r="LL9" s="15"/>
      <c r="LM9" s="15"/>
      <c r="LN9" s="15"/>
      <c r="LO9" s="15"/>
      <c r="LP9" s="15"/>
      <c r="LQ9" s="15"/>
      <c r="LR9" s="15"/>
      <c r="LS9" s="15"/>
      <c r="LT9" s="15"/>
      <c r="LU9" s="15"/>
      <c r="LV9" s="15"/>
      <c r="LW9" s="15"/>
      <c r="LX9" s="15"/>
      <c r="LY9" s="15"/>
      <c r="LZ9" s="15"/>
      <c r="MA9" s="15"/>
      <c r="MB9" s="15"/>
      <c r="MC9" s="15"/>
      <c r="MD9" s="15"/>
      <c r="ME9" s="15"/>
      <c r="MF9" s="15"/>
      <c r="MG9" s="15"/>
      <c r="MH9" s="15"/>
      <c r="MI9" s="15"/>
      <c r="MJ9" s="15"/>
      <c r="MK9" s="15"/>
      <c r="ML9" s="15"/>
      <c r="MM9" s="15"/>
      <c r="MN9" s="15"/>
      <c r="MO9" s="15"/>
      <c r="MP9" s="15"/>
      <c r="MQ9" s="15"/>
      <c r="MR9" s="15"/>
      <c r="MS9" s="15"/>
      <c r="MT9" s="15"/>
      <c r="MU9" s="15"/>
      <c r="MV9" s="15"/>
      <c r="MW9" s="15"/>
      <c r="MX9" s="15"/>
      <c r="MY9" s="15"/>
      <c r="MZ9" s="15"/>
      <c r="NA9" s="15"/>
      <c r="NB9" s="15"/>
      <c r="NC9" s="15"/>
    </row>
    <row r="10" spans="1:367" s="9" customFormat="1" x14ac:dyDescent="0.25">
      <c r="A10" s="15" t="s">
        <v>22</v>
      </c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>
        <v>10</v>
      </c>
      <c r="N10" s="15"/>
      <c r="O10" s="15"/>
      <c r="P10" s="15"/>
      <c r="Q10" s="15"/>
      <c r="R10" s="15"/>
      <c r="S10" s="15"/>
      <c r="T10" s="15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15"/>
      <c r="AP10" s="15"/>
      <c r="AQ10" s="15"/>
      <c r="AR10" s="15"/>
      <c r="AS10" s="15"/>
      <c r="AT10" s="15"/>
      <c r="AU10" s="15"/>
      <c r="AV10" s="15"/>
      <c r="AW10" s="15"/>
      <c r="AX10" s="15"/>
      <c r="AY10" s="15"/>
      <c r="AZ10" s="15"/>
      <c r="BA10" s="15"/>
      <c r="BB10" s="15"/>
      <c r="BC10" s="15"/>
      <c r="BD10" s="15"/>
      <c r="BE10" s="15"/>
      <c r="BF10" s="15"/>
      <c r="BG10" s="15"/>
      <c r="BH10" s="15"/>
      <c r="BI10" s="15"/>
      <c r="BJ10" s="15"/>
      <c r="BK10" s="15"/>
      <c r="BL10" s="15"/>
      <c r="BM10" s="15"/>
      <c r="BN10" s="15"/>
      <c r="BO10" s="15"/>
      <c r="BP10" s="15"/>
      <c r="BQ10" s="15"/>
      <c r="BR10" s="15"/>
      <c r="BS10" s="15"/>
      <c r="BT10" s="15"/>
      <c r="BU10" s="15"/>
      <c r="BV10" s="15"/>
      <c r="BW10" s="15"/>
      <c r="BX10" s="15"/>
      <c r="BY10" s="15"/>
      <c r="BZ10" s="15"/>
      <c r="CA10" s="15"/>
      <c r="CB10" s="15"/>
      <c r="CC10" s="15"/>
      <c r="CD10" s="15"/>
      <c r="CE10" s="15"/>
      <c r="CF10" s="15"/>
      <c r="CG10" s="15"/>
      <c r="CH10" s="15"/>
      <c r="CI10" s="15"/>
      <c r="CJ10" s="15"/>
      <c r="CK10" s="15"/>
      <c r="CL10" s="15"/>
      <c r="CM10" s="15"/>
      <c r="CN10" s="15"/>
      <c r="CO10" s="15"/>
      <c r="CP10" s="15"/>
      <c r="CQ10" s="15"/>
      <c r="CR10" s="15"/>
      <c r="CS10" s="15"/>
      <c r="CT10" s="15"/>
      <c r="CU10" s="15"/>
      <c r="CV10" s="15"/>
      <c r="CW10" s="15"/>
      <c r="CX10" s="15"/>
      <c r="CY10" s="15"/>
      <c r="CZ10" s="15"/>
      <c r="DA10" s="15"/>
      <c r="DB10" s="15"/>
      <c r="DC10" s="15"/>
      <c r="DD10" s="15"/>
      <c r="DE10" s="15"/>
      <c r="DF10" s="15"/>
      <c r="DG10" s="15"/>
      <c r="DH10" s="15"/>
      <c r="DI10" s="15"/>
      <c r="DJ10" s="15"/>
      <c r="DK10" s="15"/>
      <c r="DL10" s="15"/>
      <c r="DM10" s="15"/>
      <c r="DN10" s="15"/>
      <c r="DO10" s="15"/>
      <c r="DP10" s="15"/>
      <c r="DQ10" s="15"/>
      <c r="DR10" s="15"/>
      <c r="DS10" s="15"/>
      <c r="DT10" s="15"/>
      <c r="DU10" s="15"/>
      <c r="DV10" s="15"/>
      <c r="DW10" s="15"/>
      <c r="DX10" s="15"/>
      <c r="DY10" s="15"/>
      <c r="DZ10" s="15"/>
      <c r="EA10" s="15"/>
      <c r="EB10" s="15"/>
      <c r="EC10" s="15"/>
      <c r="ED10" s="15"/>
      <c r="EE10" s="15"/>
      <c r="EF10" s="15"/>
      <c r="EG10" s="15"/>
      <c r="EH10" s="15"/>
      <c r="EI10" s="15"/>
      <c r="EJ10" s="15"/>
      <c r="EK10" s="15"/>
      <c r="EL10" s="15"/>
      <c r="EM10" s="15"/>
      <c r="EN10" s="15"/>
      <c r="EO10" s="15"/>
      <c r="EP10" s="15"/>
      <c r="EQ10" s="15"/>
      <c r="ER10" s="15"/>
      <c r="ES10" s="15"/>
      <c r="ET10" s="15"/>
      <c r="EU10" s="15"/>
      <c r="EV10" s="15"/>
      <c r="EW10" s="15"/>
      <c r="EX10" s="15"/>
      <c r="EY10" s="15"/>
      <c r="EZ10" s="15"/>
      <c r="FA10" s="15"/>
      <c r="FB10" s="15"/>
      <c r="FC10" s="15"/>
      <c r="FD10" s="15"/>
      <c r="FE10" s="15"/>
      <c r="FF10" s="15"/>
      <c r="FG10" s="15"/>
      <c r="FH10" s="15"/>
      <c r="FI10" s="15"/>
      <c r="FJ10" s="15"/>
      <c r="FK10" s="15"/>
      <c r="FL10" s="15"/>
      <c r="FM10" s="15"/>
      <c r="FN10" s="15"/>
      <c r="FO10" s="15"/>
      <c r="FP10" s="15"/>
      <c r="FQ10" s="15"/>
      <c r="FR10" s="15"/>
      <c r="FS10" s="15"/>
      <c r="FT10" s="15"/>
      <c r="FU10" s="15"/>
      <c r="FV10" s="15"/>
      <c r="FW10" s="15"/>
      <c r="FX10" s="15"/>
      <c r="FY10" s="15"/>
      <c r="FZ10" s="15"/>
      <c r="GA10" s="15"/>
      <c r="GB10" s="15"/>
      <c r="GC10" s="15"/>
      <c r="GD10" s="15"/>
      <c r="GE10" s="15"/>
      <c r="GF10" s="15"/>
      <c r="GG10" s="15"/>
      <c r="GH10" s="15"/>
      <c r="GI10" s="15"/>
      <c r="GJ10" s="15"/>
      <c r="GK10" s="15"/>
      <c r="GL10" s="15"/>
      <c r="GM10" s="15"/>
      <c r="GN10" s="15"/>
      <c r="GO10" s="15"/>
      <c r="GP10" s="15"/>
      <c r="GQ10" s="15"/>
      <c r="GR10" s="15"/>
      <c r="GS10" s="15"/>
      <c r="GT10" s="15"/>
      <c r="GU10" s="15"/>
      <c r="GV10" s="15"/>
      <c r="GW10" s="15"/>
      <c r="GX10" s="15"/>
      <c r="GY10" s="15"/>
      <c r="GZ10" s="15"/>
      <c r="HA10" s="15"/>
      <c r="HB10" s="15"/>
      <c r="HC10" s="15"/>
      <c r="HD10" s="15"/>
      <c r="HE10" s="15"/>
      <c r="HF10" s="15"/>
      <c r="HG10" s="15"/>
      <c r="HH10" s="15"/>
      <c r="HI10" s="15"/>
      <c r="HJ10" s="15"/>
      <c r="HK10" s="15"/>
      <c r="HL10" s="15"/>
      <c r="HM10" s="15"/>
      <c r="HN10" s="15"/>
      <c r="HO10" s="15"/>
      <c r="HP10" s="15"/>
      <c r="HQ10" s="15"/>
      <c r="HR10" s="15"/>
      <c r="HS10" s="15"/>
      <c r="HT10" s="15"/>
      <c r="HU10" s="15"/>
      <c r="HV10" s="15"/>
      <c r="HW10" s="15"/>
      <c r="HX10" s="15"/>
      <c r="HY10" s="15"/>
      <c r="HZ10" s="15"/>
      <c r="IA10" s="15"/>
      <c r="IB10" s="15"/>
      <c r="IC10" s="15"/>
      <c r="ID10" s="15"/>
      <c r="IE10" s="15"/>
      <c r="IF10" s="15"/>
      <c r="IG10" s="15"/>
      <c r="IH10" s="15"/>
      <c r="II10" s="15"/>
      <c r="IJ10" s="15"/>
      <c r="IK10" s="15"/>
      <c r="IL10" s="15"/>
      <c r="IM10" s="15"/>
      <c r="IN10" s="15"/>
      <c r="IO10" s="15"/>
      <c r="IP10" s="15"/>
      <c r="IQ10" s="15"/>
      <c r="IR10" s="15"/>
      <c r="IS10" s="15"/>
      <c r="IT10" s="15"/>
      <c r="IU10" s="15"/>
      <c r="IV10" s="15"/>
      <c r="IW10" s="15"/>
      <c r="IX10" s="15"/>
      <c r="IY10" s="15"/>
      <c r="IZ10" s="15"/>
      <c r="JA10" s="15"/>
      <c r="JB10" s="15"/>
      <c r="JC10" s="15"/>
      <c r="JD10" s="15"/>
      <c r="JE10" s="15"/>
      <c r="JF10" s="15"/>
      <c r="JG10" s="15"/>
      <c r="JH10" s="15"/>
      <c r="JI10" s="15"/>
      <c r="JJ10" s="15"/>
      <c r="JK10" s="15"/>
      <c r="JL10" s="15"/>
      <c r="JM10" s="15"/>
      <c r="JN10" s="15"/>
      <c r="JO10" s="15"/>
      <c r="JP10" s="15"/>
      <c r="JQ10" s="15"/>
      <c r="JR10" s="15"/>
      <c r="JS10" s="15"/>
      <c r="JT10" s="15"/>
      <c r="JU10" s="15"/>
      <c r="JV10" s="15"/>
      <c r="JW10" s="15"/>
      <c r="JX10" s="15"/>
      <c r="JY10" s="15"/>
      <c r="JZ10" s="15"/>
      <c r="KA10" s="15"/>
      <c r="KB10" s="15"/>
      <c r="KC10" s="15"/>
      <c r="KD10" s="15"/>
      <c r="KE10" s="15"/>
      <c r="KF10" s="15"/>
      <c r="KG10" s="15"/>
      <c r="KH10" s="15"/>
      <c r="KI10" s="15"/>
      <c r="KJ10" s="15"/>
      <c r="KK10" s="15"/>
      <c r="KL10" s="15"/>
      <c r="KM10" s="15"/>
      <c r="KN10" s="15"/>
      <c r="KO10" s="15"/>
      <c r="KP10" s="15"/>
      <c r="KQ10" s="15"/>
      <c r="KR10" s="15"/>
      <c r="KS10" s="15"/>
      <c r="KT10" s="15"/>
      <c r="KU10" s="15"/>
      <c r="KV10" s="15"/>
      <c r="KW10" s="15"/>
      <c r="KX10" s="15"/>
      <c r="KY10" s="15"/>
      <c r="KZ10" s="15"/>
      <c r="LA10" s="15"/>
      <c r="LB10" s="15"/>
      <c r="LC10" s="15"/>
      <c r="LD10" s="15"/>
      <c r="LE10" s="15"/>
      <c r="LF10" s="15"/>
      <c r="LG10" s="15"/>
      <c r="LH10" s="15"/>
      <c r="LI10" s="15"/>
      <c r="LJ10" s="15"/>
      <c r="LK10" s="15"/>
      <c r="LL10" s="15"/>
      <c r="LM10" s="15"/>
      <c r="LN10" s="15"/>
      <c r="LO10" s="15"/>
      <c r="LP10" s="15"/>
      <c r="LQ10" s="15"/>
      <c r="LR10" s="15"/>
      <c r="LS10" s="15"/>
      <c r="LT10" s="15"/>
      <c r="LU10" s="15"/>
      <c r="LV10" s="15"/>
      <c r="LW10" s="15"/>
      <c r="LX10" s="15"/>
      <c r="LY10" s="15"/>
      <c r="LZ10" s="15"/>
      <c r="MA10" s="15"/>
      <c r="MB10" s="15"/>
      <c r="MC10" s="15"/>
      <c r="MD10" s="15"/>
      <c r="ME10" s="15"/>
      <c r="MF10" s="15"/>
      <c r="MG10" s="15"/>
      <c r="MH10" s="15"/>
      <c r="MI10" s="15"/>
      <c r="MJ10" s="15"/>
      <c r="MK10" s="15"/>
      <c r="ML10" s="15"/>
      <c r="MM10" s="15"/>
      <c r="MN10" s="15"/>
      <c r="MO10" s="15"/>
      <c r="MP10" s="15"/>
      <c r="MQ10" s="15"/>
      <c r="MR10" s="15"/>
      <c r="MS10" s="15"/>
      <c r="MT10" s="15"/>
      <c r="MU10" s="15"/>
      <c r="MV10" s="15"/>
      <c r="MW10" s="15"/>
      <c r="MX10" s="15"/>
      <c r="MY10" s="15"/>
      <c r="MZ10" s="15"/>
      <c r="NA10" s="15"/>
      <c r="NB10" s="15"/>
      <c r="NC10" s="15"/>
    </row>
    <row r="11" spans="1:367" s="9" customFormat="1" x14ac:dyDescent="0.25">
      <c r="A11" s="15" t="s">
        <v>23</v>
      </c>
      <c r="B11" s="16">
        <f>(IF(OR(C8="M",C8="S",C8="J"),8,0)+IF(C8="N",8,0)+(IF(AND(C8="N",(B5="DI")),-4,0))+(COUNTIF(B9,"RS")*(10/60))+(B10/60))*IF(OR(C8="DEL",C8="DELN"),"0","1")</f>
        <v>8</v>
      </c>
      <c r="C11" s="16">
        <f t="shared" ref="C11:BM11" si="18">(IF(OR(D8="M",D8="S",D8="J"),8,0)+IF(D8="N",8,0)+(IF(AND(D8="N",(C5="DI")),-4,0))+(COUNTIF(C9,"RS")*(10/60))+(C10/60))*IF(OR(D8="DEL",D8="DELN"),"0","1")</f>
        <v>0</v>
      </c>
      <c r="D11" s="16">
        <f t="shared" si="18"/>
        <v>0</v>
      </c>
      <c r="E11" s="16">
        <f t="shared" si="18"/>
        <v>0</v>
      </c>
      <c r="F11" s="16">
        <f t="shared" si="18"/>
        <v>0</v>
      </c>
      <c r="G11" s="16">
        <f t="shared" si="18"/>
        <v>8</v>
      </c>
      <c r="H11" s="16">
        <f t="shared" si="18"/>
        <v>8</v>
      </c>
      <c r="I11" s="16">
        <f t="shared" si="18"/>
        <v>8</v>
      </c>
      <c r="J11" s="16">
        <f t="shared" si="18"/>
        <v>8</v>
      </c>
      <c r="K11" s="16">
        <f t="shared" si="18"/>
        <v>8</v>
      </c>
      <c r="L11" s="16">
        <f t="shared" si="18"/>
        <v>8</v>
      </c>
      <c r="M11" s="16">
        <f t="shared" si="18"/>
        <v>0.33333333333333331</v>
      </c>
      <c r="N11" s="16">
        <f t="shared" si="18"/>
        <v>0</v>
      </c>
      <c r="O11" s="16">
        <f t="shared" si="18"/>
        <v>0</v>
      </c>
      <c r="P11" s="16">
        <f t="shared" si="18"/>
        <v>0</v>
      </c>
      <c r="Q11" s="16">
        <f t="shared" si="18"/>
        <v>8</v>
      </c>
      <c r="R11" s="16">
        <f t="shared" si="18"/>
        <v>8</v>
      </c>
      <c r="S11" s="16">
        <f t="shared" si="18"/>
        <v>8</v>
      </c>
      <c r="T11" s="16">
        <f t="shared" si="18"/>
        <v>8</v>
      </c>
      <c r="U11" s="16">
        <f t="shared" si="18"/>
        <v>8</v>
      </c>
      <c r="V11" s="16">
        <f t="shared" si="18"/>
        <v>8</v>
      </c>
      <c r="W11" s="16">
        <f t="shared" si="18"/>
        <v>0</v>
      </c>
      <c r="X11" s="16">
        <f t="shared" si="18"/>
        <v>0</v>
      </c>
      <c r="Y11" s="16">
        <f t="shared" si="18"/>
        <v>0</v>
      </c>
      <c r="Z11" s="16">
        <f t="shared" si="18"/>
        <v>0</v>
      </c>
      <c r="AA11" s="16">
        <f t="shared" si="18"/>
        <v>8</v>
      </c>
      <c r="AB11" s="16">
        <f t="shared" si="18"/>
        <v>8</v>
      </c>
      <c r="AC11" s="16">
        <f t="shared" si="18"/>
        <v>8</v>
      </c>
      <c r="AD11" s="16">
        <f t="shared" si="18"/>
        <v>8</v>
      </c>
      <c r="AE11" s="16">
        <f t="shared" si="18"/>
        <v>8</v>
      </c>
      <c r="AF11" s="16">
        <f t="shared" si="18"/>
        <v>8</v>
      </c>
      <c r="AG11" s="16">
        <f t="shared" si="18"/>
        <v>0</v>
      </c>
      <c r="AH11" s="16">
        <f t="shared" si="18"/>
        <v>0</v>
      </c>
      <c r="AI11" s="16">
        <f t="shared" si="18"/>
        <v>0</v>
      </c>
      <c r="AJ11" s="16">
        <f t="shared" si="18"/>
        <v>0</v>
      </c>
      <c r="AK11" s="16">
        <f t="shared" si="18"/>
        <v>8</v>
      </c>
      <c r="AL11" s="16">
        <f t="shared" si="18"/>
        <v>8</v>
      </c>
      <c r="AM11" s="16">
        <f t="shared" si="18"/>
        <v>8</v>
      </c>
      <c r="AN11" s="16">
        <f t="shared" si="18"/>
        <v>8</v>
      </c>
      <c r="AO11" s="16">
        <f t="shared" si="18"/>
        <v>4</v>
      </c>
      <c r="AP11" s="16">
        <f t="shared" si="18"/>
        <v>8</v>
      </c>
      <c r="AQ11" s="16">
        <f t="shared" si="18"/>
        <v>0</v>
      </c>
      <c r="AR11" s="16">
        <f t="shared" si="18"/>
        <v>0</v>
      </c>
      <c r="AS11" s="16">
        <f t="shared" si="18"/>
        <v>0</v>
      </c>
      <c r="AT11" s="16">
        <f t="shared" si="18"/>
        <v>0</v>
      </c>
      <c r="AU11" s="16">
        <f t="shared" si="18"/>
        <v>8</v>
      </c>
      <c r="AV11" s="16">
        <f t="shared" si="18"/>
        <v>8</v>
      </c>
      <c r="AW11" s="16">
        <f t="shared" si="18"/>
        <v>8</v>
      </c>
      <c r="AX11" s="16">
        <f t="shared" si="18"/>
        <v>8</v>
      </c>
      <c r="AY11" s="16">
        <f t="shared" si="18"/>
        <v>8</v>
      </c>
      <c r="AZ11" s="16">
        <f t="shared" si="18"/>
        <v>8</v>
      </c>
      <c r="BA11" s="16">
        <f t="shared" si="18"/>
        <v>0</v>
      </c>
      <c r="BB11" s="16">
        <f t="shared" si="18"/>
        <v>0</v>
      </c>
      <c r="BC11" s="16">
        <f t="shared" si="18"/>
        <v>0</v>
      </c>
      <c r="BD11" s="16">
        <f t="shared" si="18"/>
        <v>0</v>
      </c>
      <c r="BE11" s="16">
        <f t="shared" si="18"/>
        <v>8</v>
      </c>
      <c r="BF11" s="16">
        <f t="shared" si="18"/>
        <v>8</v>
      </c>
      <c r="BG11" s="16">
        <f t="shared" si="18"/>
        <v>8</v>
      </c>
      <c r="BH11" s="16">
        <f t="shared" si="18"/>
        <v>8</v>
      </c>
      <c r="BI11" s="16">
        <f t="shared" si="18"/>
        <v>8</v>
      </c>
      <c r="BJ11" s="16">
        <f t="shared" si="18"/>
        <v>4</v>
      </c>
      <c r="BK11" s="16">
        <f t="shared" si="18"/>
        <v>0</v>
      </c>
      <c r="BL11" s="16">
        <f t="shared" si="18"/>
        <v>0</v>
      </c>
      <c r="BM11" s="16">
        <f t="shared" si="18"/>
        <v>0</v>
      </c>
      <c r="BN11" s="16">
        <f t="shared" ref="BN11:DY11" si="19">(IF(OR(BO8="M",BO8="S",BO8="J"),8,0)+IF(BO8="N",8,0)+(IF(AND(BO8="N",(BN5="DI")),-4,0))+(COUNTIF(BN9,"RS")*(10/60))+(BN10/60))*IF(OR(BO8="DEL",BO8="DELN"),"0","1")</f>
        <v>0</v>
      </c>
      <c r="BO11" s="16">
        <f t="shared" si="19"/>
        <v>8</v>
      </c>
      <c r="BP11" s="16">
        <f t="shared" si="19"/>
        <v>8</v>
      </c>
      <c r="BQ11" s="16">
        <f t="shared" si="19"/>
        <v>8</v>
      </c>
      <c r="BR11" s="16">
        <f t="shared" si="19"/>
        <v>8</v>
      </c>
      <c r="BS11" s="16">
        <f t="shared" si="19"/>
        <v>8</v>
      </c>
      <c r="BT11" s="16">
        <f t="shared" si="19"/>
        <v>8</v>
      </c>
      <c r="BU11" s="16">
        <f t="shared" si="19"/>
        <v>0</v>
      </c>
      <c r="BV11" s="16">
        <f t="shared" si="19"/>
        <v>0</v>
      </c>
      <c r="BW11" s="16">
        <f t="shared" si="19"/>
        <v>0</v>
      </c>
      <c r="BX11" s="16">
        <f t="shared" si="19"/>
        <v>0</v>
      </c>
      <c r="BY11" s="16">
        <f t="shared" si="19"/>
        <v>8</v>
      </c>
      <c r="BZ11" s="16">
        <f t="shared" si="19"/>
        <v>8</v>
      </c>
      <c r="CA11" s="16">
        <f t="shared" si="19"/>
        <v>8</v>
      </c>
      <c r="CB11" s="16">
        <f t="shared" si="19"/>
        <v>8</v>
      </c>
      <c r="CC11" s="16">
        <f t="shared" si="19"/>
        <v>8</v>
      </c>
      <c r="CD11" s="16">
        <f t="shared" si="19"/>
        <v>8</v>
      </c>
      <c r="CE11" s="16">
        <f t="shared" si="19"/>
        <v>0</v>
      </c>
      <c r="CF11" s="16">
        <f t="shared" si="19"/>
        <v>0</v>
      </c>
      <c r="CG11" s="16">
        <f t="shared" si="19"/>
        <v>0</v>
      </c>
      <c r="CH11" s="16">
        <f t="shared" si="19"/>
        <v>0</v>
      </c>
      <c r="CI11" s="16">
        <f t="shared" si="19"/>
        <v>8</v>
      </c>
      <c r="CJ11" s="16">
        <f t="shared" si="19"/>
        <v>8</v>
      </c>
      <c r="CK11" s="16">
        <f t="shared" si="19"/>
        <v>8</v>
      </c>
      <c r="CL11" s="16">
        <f t="shared" si="19"/>
        <v>8</v>
      </c>
      <c r="CM11" s="16">
        <f t="shared" si="19"/>
        <v>8</v>
      </c>
      <c r="CN11" s="16">
        <f t="shared" si="19"/>
        <v>8</v>
      </c>
      <c r="CO11" s="16">
        <f t="shared" si="19"/>
        <v>0</v>
      </c>
      <c r="CP11" s="16">
        <f t="shared" si="19"/>
        <v>0</v>
      </c>
      <c r="CQ11" s="16">
        <f t="shared" si="19"/>
        <v>0</v>
      </c>
      <c r="CR11" s="16">
        <f t="shared" si="19"/>
        <v>0</v>
      </c>
      <c r="CS11" s="16">
        <f t="shared" si="19"/>
        <v>8</v>
      </c>
      <c r="CT11" s="16">
        <f t="shared" si="19"/>
        <v>8</v>
      </c>
      <c r="CU11" s="16">
        <f t="shared" si="19"/>
        <v>8</v>
      </c>
      <c r="CV11" s="16">
        <f t="shared" si="19"/>
        <v>8</v>
      </c>
      <c r="CW11" s="16">
        <f t="shared" si="19"/>
        <v>8</v>
      </c>
      <c r="CX11" s="16">
        <f t="shared" si="19"/>
        <v>8</v>
      </c>
      <c r="CY11" s="16">
        <f t="shared" si="19"/>
        <v>0</v>
      </c>
      <c r="CZ11" s="16">
        <f t="shared" si="19"/>
        <v>0</v>
      </c>
      <c r="DA11" s="16">
        <f t="shared" si="19"/>
        <v>0</v>
      </c>
      <c r="DB11" s="16">
        <f t="shared" si="19"/>
        <v>0</v>
      </c>
      <c r="DC11" s="16">
        <f t="shared" si="19"/>
        <v>8</v>
      </c>
      <c r="DD11" s="16">
        <f t="shared" si="19"/>
        <v>8</v>
      </c>
      <c r="DE11" s="16">
        <f t="shared" si="19"/>
        <v>8</v>
      </c>
      <c r="DF11" s="16">
        <f t="shared" si="19"/>
        <v>8</v>
      </c>
      <c r="DG11" s="16">
        <f t="shared" si="19"/>
        <v>4</v>
      </c>
      <c r="DH11" s="16">
        <f t="shared" si="19"/>
        <v>8</v>
      </c>
      <c r="DI11" s="16">
        <f t="shared" si="19"/>
        <v>0</v>
      </c>
      <c r="DJ11" s="16">
        <f t="shared" si="19"/>
        <v>0</v>
      </c>
      <c r="DK11" s="16">
        <f t="shared" si="19"/>
        <v>0</v>
      </c>
      <c r="DL11" s="16">
        <f t="shared" si="19"/>
        <v>0</v>
      </c>
      <c r="DM11" s="16">
        <f t="shared" si="19"/>
        <v>8</v>
      </c>
      <c r="DN11" s="16">
        <f t="shared" si="19"/>
        <v>8</v>
      </c>
      <c r="DO11" s="16">
        <f t="shared" si="19"/>
        <v>8</v>
      </c>
      <c r="DP11" s="16">
        <f t="shared" si="19"/>
        <v>8</v>
      </c>
      <c r="DQ11" s="16">
        <f t="shared" si="19"/>
        <v>8</v>
      </c>
      <c r="DR11" s="16">
        <f t="shared" si="19"/>
        <v>8</v>
      </c>
      <c r="DS11" s="16">
        <f t="shared" si="19"/>
        <v>0</v>
      </c>
      <c r="DT11" s="16">
        <f t="shared" si="19"/>
        <v>0</v>
      </c>
      <c r="DU11" s="16">
        <f t="shared" si="19"/>
        <v>0</v>
      </c>
      <c r="DV11" s="16">
        <f t="shared" si="19"/>
        <v>0</v>
      </c>
      <c r="DW11" s="16">
        <f t="shared" si="19"/>
        <v>8</v>
      </c>
      <c r="DX11" s="16">
        <f t="shared" si="19"/>
        <v>8</v>
      </c>
      <c r="DY11" s="16">
        <f t="shared" si="19"/>
        <v>8</v>
      </c>
      <c r="DZ11" s="16">
        <f t="shared" ref="DZ11:GK11" si="20">(IF(OR(EA8="M",EA8="S",EA8="J"),8,0)+IF(EA8="N",8,0)+(IF(AND(EA8="N",(DZ5="DI")),-4,0))+(COUNTIF(DZ9,"RS")*(10/60))+(DZ10/60))*IF(OR(EA8="DEL",EA8="DELN"),"0","1")</f>
        <v>8</v>
      </c>
      <c r="EA11" s="16">
        <f t="shared" si="20"/>
        <v>8</v>
      </c>
      <c r="EB11" s="16">
        <f t="shared" si="20"/>
        <v>4</v>
      </c>
      <c r="EC11" s="16">
        <f t="shared" si="20"/>
        <v>0</v>
      </c>
      <c r="ED11" s="16">
        <f t="shared" si="20"/>
        <v>0</v>
      </c>
      <c r="EE11" s="16">
        <f t="shared" si="20"/>
        <v>0</v>
      </c>
      <c r="EF11" s="16">
        <f t="shared" si="20"/>
        <v>0</v>
      </c>
      <c r="EG11" s="16">
        <f t="shared" si="20"/>
        <v>8</v>
      </c>
      <c r="EH11" s="16">
        <f t="shared" si="20"/>
        <v>8</v>
      </c>
      <c r="EI11" s="16">
        <f t="shared" si="20"/>
        <v>8</v>
      </c>
      <c r="EJ11" s="16">
        <f t="shared" si="20"/>
        <v>8</v>
      </c>
      <c r="EK11" s="16">
        <f t="shared" si="20"/>
        <v>8</v>
      </c>
      <c r="EL11" s="16">
        <f t="shared" si="20"/>
        <v>8</v>
      </c>
      <c r="EM11" s="16">
        <f t="shared" si="20"/>
        <v>0</v>
      </c>
      <c r="EN11" s="16">
        <f t="shared" si="20"/>
        <v>0</v>
      </c>
      <c r="EO11" s="16">
        <f t="shared" si="20"/>
        <v>0</v>
      </c>
      <c r="EP11" s="16">
        <f t="shared" si="20"/>
        <v>0</v>
      </c>
      <c r="EQ11" s="16">
        <f t="shared" si="20"/>
        <v>8</v>
      </c>
      <c r="ER11" s="16">
        <f t="shared" si="20"/>
        <v>8</v>
      </c>
      <c r="ES11" s="16">
        <f t="shared" si="20"/>
        <v>8</v>
      </c>
      <c r="ET11" s="16">
        <f t="shared" si="20"/>
        <v>8</v>
      </c>
      <c r="EU11" s="16">
        <f t="shared" si="20"/>
        <v>8</v>
      </c>
      <c r="EV11" s="16">
        <f t="shared" si="20"/>
        <v>8</v>
      </c>
      <c r="EW11" s="16">
        <f t="shared" si="20"/>
        <v>0</v>
      </c>
      <c r="EX11" s="16">
        <f t="shared" si="20"/>
        <v>0</v>
      </c>
      <c r="EY11" s="16">
        <f t="shared" si="20"/>
        <v>0</v>
      </c>
      <c r="EZ11" s="16">
        <f t="shared" si="20"/>
        <v>0</v>
      </c>
      <c r="FA11" s="16">
        <f t="shared" si="20"/>
        <v>8</v>
      </c>
      <c r="FB11" s="16">
        <f t="shared" si="20"/>
        <v>8</v>
      </c>
      <c r="FC11" s="16">
        <f t="shared" si="20"/>
        <v>8</v>
      </c>
      <c r="FD11" s="16">
        <f t="shared" si="20"/>
        <v>8</v>
      </c>
      <c r="FE11" s="16">
        <f t="shared" si="20"/>
        <v>8</v>
      </c>
      <c r="FF11" s="16">
        <f t="shared" si="20"/>
        <v>8</v>
      </c>
      <c r="FG11" s="16">
        <f t="shared" si="20"/>
        <v>0</v>
      </c>
      <c r="FH11" s="16">
        <f t="shared" si="20"/>
        <v>0</v>
      </c>
      <c r="FI11" s="16">
        <f t="shared" si="20"/>
        <v>0</v>
      </c>
      <c r="FJ11" s="16">
        <f t="shared" si="20"/>
        <v>0</v>
      </c>
      <c r="FK11" s="16">
        <f t="shared" si="20"/>
        <v>8</v>
      </c>
      <c r="FL11" s="16">
        <f t="shared" si="20"/>
        <v>8</v>
      </c>
      <c r="FM11" s="16">
        <f t="shared" si="20"/>
        <v>8</v>
      </c>
      <c r="FN11" s="16">
        <f t="shared" si="20"/>
        <v>8</v>
      </c>
      <c r="FO11" s="16">
        <f t="shared" si="20"/>
        <v>8</v>
      </c>
      <c r="FP11" s="16">
        <f t="shared" si="20"/>
        <v>8</v>
      </c>
      <c r="FQ11" s="16">
        <f t="shared" si="20"/>
        <v>0</v>
      </c>
      <c r="FR11" s="16">
        <f t="shared" si="20"/>
        <v>0</v>
      </c>
      <c r="FS11" s="16">
        <f t="shared" si="20"/>
        <v>0</v>
      </c>
      <c r="FT11" s="16">
        <f t="shared" si="20"/>
        <v>0</v>
      </c>
      <c r="FU11" s="16">
        <f t="shared" si="20"/>
        <v>8</v>
      </c>
      <c r="FV11" s="16">
        <f t="shared" si="20"/>
        <v>8</v>
      </c>
      <c r="FW11" s="16">
        <f t="shared" si="20"/>
        <v>8</v>
      </c>
      <c r="FX11" s="16">
        <f t="shared" si="20"/>
        <v>8</v>
      </c>
      <c r="FY11" s="16">
        <f t="shared" si="20"/>
        <v>4</v>
      </c>
      <c r="FZ11" s="16">
        <f t="shared" si="20"/>
        <v>8</v>
      </c>
      <c r="GA11" s="16">
        <f t="shared" si="20"/>
        <v>0</v>
      </c>
      <c r="GB11" s="16">
        <f t="shared" si="20"/>
        <v>0</v>
      </c>
      <c r="GC11" s="16">
        <f t="shared" si="20"/>
        <v>0</v>
      </c>
      <c r="GD11" s="16">
        <f t="shared" si="20"/>
        <v>0</v>
      </c>
      <c r="GE11" s="16">
        <f t="shared" si="20"/>
        <v>8</v>
      </c>
      <c r="GF11" s="16">
        <f t="shared" si="20"/>
        <v>8</v>
      </c>
      <c r="GG11" s="16">
        <f t="shared" si="20"/>
        <v>8</v>
      </c>
      <c r="GH11" s="16">
        <f t="shared" si="20"/>
        <v>8</v>
      </c>
      <c r="GI11" s="16">
        <f t="shared" si="20"/>
        <v>8</v>
      </c>
      <c r="GJ11" s="16">
        <f t="shared" si="20"/>
        <v>8</v>
      </c>
      <c r="GK11" s="16">
        <f t="shared" si="20"/>
        <v>0</v>
      </c>
      <c r="GL11" s="16">
        <f t="shared" ref="GL11:IW11" si="21">(IF(OR(GM8="M",GM8="S",GM8="J"),8,0)+IF(GM8="N",8,0)+(IF(AND(GM8="N",(GL5="DI")),-4,0))+(COUNTIF(GL9,"RS")*(10/60))+(GL10/60))*IF(OR(GM8="DEL",GM8="DELN"),"0","1")</f>
        <v>0</v>
      </c>
      <c r="GM11" s="16">
        <f t="shared" si="21"/>
        <v>0</v>
      </c>
      <c r="GN11" s="16">
        <f t="shared" si="21"/>
        <v>0</v>
      </c>
      <c r="GO11" s="16">
        <f t="shared" si="21"/>
        <v>8</v>
      </c>
      <c r="GP11" s="16">
        <f t="shared" si="21"/>
        <v>8</v>
      </c>
      <c r="GQ11" s="16">
        <f t="shared" si="21"/>
        <v>8</v>
      </c>
      <c r="GR11" s="16">
        <f t="shared" si="21"/>
        <v>8</v>
      </c>
      <c r="GS11" s="16">
        <f t="shared" si="21"/>
        <v>8</v>
      </c>
      <c r="GT11" s="16">
        <f t="shared" si="21"/>
        <v>4</v>
      </c>
      <c r="GU11" s="16">
        <f t="shared" si="21"/>
        <v>0</v>
      </c>
      <c r="GV11" s="16">
        <f t="shared" si="21"/>
        <v>0</v>
      </c>
      <c r="GW11" s="16">
        <f t="shared" si="21"/>
        <v>0</v>
      </c>
      <c r="GX11" s="16">
        <f t="shared" si="21"/>
        <v>0</v>
      </c>
      <c r="GY11" s="16">
        <f t="shared" si="21"/>
        <v>8</v>
      </c>
      <c r="GZ11" s="16">
        <f t="shared" si="21"/>
        <v>8</v>
      </c>
      <c r="HA11" s="16">
        <f t="shared" si="21"/>
        <v>8</v>
      </c>
      <c r="HB11" s="16">
        <f t="shared" si="21"/>
        <v>8</v>
      </c>
      <c r="HC11" s="16">
        <f t="shared" si="21"/>
        <v>8</v>
      </c>
      <c r="HD11" s="16">
        <f t="shared" si="21"/>
        <v>8</v>
      </c>
      <c r="HE11" s="16">
        <f t="shared" si="21"/>
        <v>0</v>
      </c>
      <c r="HF11" s="16">
        <f t="shared" si="21"/>
        <v>0</v>
      </c>
      <c r="HG11" s="16">
        <f t="shared" si="21"/>
        <v>0</v>
      </c>
      <c r="HH11" s="16">
        <f t="shared" si="21"/>
        <v>0</v>
      </c>
      <c r="HI11" s="16">
        <f t="shared" si="21"/>
        <v>8</v>
      </c>
      <c r="HJ11" s="16">
        <f t="shared" si="21"/>
        <v>8</v>
      </c>
      <c r="HK11" s="16">
        <f t="shared" si="21"/>
        <v>8</v>
      </c>
      <c r="HL11" s="16">
        <f t="shared" si="21"/>
        <v>8</v>
      </c>
      <c r="HM11" s="16">
        <f t="shared" si="21"/>
        <v>8</v>
      </c>
      <c r="HN11" s="16">
        <f t="shared" si="21"/>
        <v>8</v>
      </c>
      <c r="HO11" s="16">
        <f t="shared" si="21"/>
        <v>0</v>
      </c>
      <c r="HP11" s="16">
        <f t="shared" si="21"/>
        <v>0</v>
      </c>
      <c r="HQ11" s="16">
        <f t="shared" si="21"/>
        <v>0</v>
      </c>
      <c r="HR11" s="16">
        <f t="shared" si="21"/>
        <v>0</v>
      </c>
      <c r="HS11" s="16">
        <f t="shared" si="21"/>
        <v>8</v>
      </c>
      <c r="HT11" s="16">
        <f t="shared" si="21"/>
        <v>8</v>
      </c>
      <c r="HU11" s="16">
        <f t="shared" si="21"/>
        <v>8</v>
      </c>
      <c r="HV11" s="16">
        <f t="shared" si="21"/>
        <v>8</v>
      </c>
      <c r="HW11" s="16">
        <f t="shared" si="21"/>
        <v>8</v>
      </c>
      <c r="HX11" s="16">
        <f t="shared" si="21"/>
        <v>8</v>
      </c>
      <c r="HY11" s="16">
        <f t="shared" si="21"/>
        <v>0</v>
      </c>
      <c r="HZ11" s="16">
        <f t="shared" si="21"/>
        <v>0</v>
      </c>
      <c r="IA11" s="16">
        <f t="shared" si="21"/>
        <v>0</v>
      </c>
      <c r="IB11" s="16">
        <f t="shared" si="21"/>
        <v>0</v>
      </c>
      <c r="IC11" s="16">
        <f t="shared" si="21"/>
        <v>8</v>
      </c>
      <c r="ID11" s="16">
        <f t="shared" si="21"/>
        <v>8</v>
      </c>
      <c r="IE11" s="16">
        <f t="shared" si="21"/>
        <v>8</v>
      </c>
      <c r="IF11" s="16">
        <f t="shared" si="21"/>
        <v>8</v>
      </c>
      <c r="IG11" s="16">
        <f t="shared" si="21"/>
        <v>8</v>
      </c>
      <c r="IH11" s="16">
        <f t="shared" si="21"/>
        <v>8</v>
      </c>
      <c r="II11" s="16">
        <f t="shared" si="21"/>
        <v>0</v>
      </c>
      <c r="IJ11" s="16">
        <f t="shared" si="21"/>
        <v>0</v>
      </c>
      <c r="IK11" s="16">
        <f t="shared" si="21"/>
        <v>0</v>
      </c>
      <c r="IL11" s="16">
        <f t="shared" si="21"/>
        <v>0</v>
      </c>
      <c r="IM11" s="16">
        <f t="shared" si="21"/>
        <v>8</v>
      </c>
      <c r="IN11" s="16">
        <f t="shared" si="21"/>
        <v>8</v>
      </c>
      <c r="IO11" s="16">
        <f t="shared" si="21"/>
        <v>8</v>
      </c>
      <c r="IP11" s="16">
        <f t="shared" si="21"/>
        <v>8</v>
      </c>
      <c r="IQ11" s="16">
        <f t="shared" si="21"/>
        <v>4</v>
      </c>
      <c r="IR11" s="16">
        <f t="shared" si="21"/>
        <v>8</v>
      </c>
      <c r="IS11" s="16">
        <f t="shared" si="21"/>
        <v>0</v>
      </c>
      <c r="IT11" s="16">
        <f t="shared" si="21"/>
        <v>0</v>
      </c>
      <c r="IU11" s="16">
        <f t="shared" si="21"/>
        <v>0</v>
      </c>
      <c r="IV11" s="16">
        <f t="shared" si="21"/>
        <v>0</v>
      </c>
      <c r="IW11" s="16">
        <f t="shared" si="21"/>
        <v>8</v>
      </c>
      <c r="IX11" s="16">
        <f t="shared" ref="IX11:LI11" si="22">(IF(OR(IY8="M",IY8="S",IY8="J"),8,0)+IF(IY8="N",8,0)+(IF(AND(IY8="N",(IX5="DI")),-4,0))+(COUNTIF(IX9,"RS")*(10/60))+(IX10/60))*IF(OR(IY8="DEL",IY8="DELN"),"0","1")</f>
        <v>8</v>
      </c>
      <c r="IY11" s="16">
        <f t="shared" si="22"/>
        <v>8</v>
      </c>
      <c r="IZ11" s="16">
        <f t="shared" si="22"/>
        <v>8</v>
      </c>
      <c r="JA11" s="16">
        <f t="shared" si="22"/>
        <v>8</v>
      </c>
      <c r="JB11" s="16">
        <f t="shared" si="22"/>
        <v>8</v>
      </c>
      <c r="JC11" s="16">
        <f t="shared" si="22"/>
        <v>0</v>
      </c>
      <c r="JD11" s="16">
        <f t="shared" si="22"/>
        <v>0</v>
      </c>
      <c r="JE11" s="16">
        <f t="shared" si="22"/>
        <v>0</v>
      </c>
      <c r="JF11" s="16">
        <f t="shared" si="22"/>
        <v>0</v>
      </c>
      <c r="JG11" s="16">
        <f t="shared" si="22"/>
        <v>8</v>
      </c>
      <c r="JH11" s="16">
        <f t="shared" si="22"/>
        <v>8</v>
      </c>
      <c r="JI11" s="16">
        <f t="shared" si="22"/>
        <v>8</v>
      </c>
      <c r="JJ11" s="16">
        <f t="shared" si="22"/>
        <v>8</v>
      </c>
      <c r="JK11" s="16">
        <f t="shared" si="22"/>
        <v>8</v>
      </c>
      <c r="JL11" s="16">
        <f t="shared" si="22"/>
        <v>4</v>
      </c>
      <c r="JM11" s="16">
        <f t="shared" si="22"/>
        <v>0</v>
      </c>
      <c r="JN11" s="16">
        <f t="shared" si="22"/>
        <v>0</v>
      </c>
      <c r="JO11" s="16">
        <f t="shared" si="22"/>
        <v>0</v>
      </c>
      <c r="JP11" s="16">
        <f t="shared" si="22"/>
        <v>0</v>
      </c>
      <c r="JQ11" s="16">
        <f t="shared" si="22"/>
        <v>8</v>
      </c>
      <c r="JR11" s="16">
        <f t="shared" si="22"/>
        <v>8</v>
      </c>
      <c r="JS11" s="16">
        <f t="shared" si="22"/>
        <v>8</v>
      </c>
      <c r="JT11" s="16">
        <f t="shared" si="22"/>
        <v>8</v>
      </c>
      <c r="JU11" s="16">
        <f t="shared" si="22"/>
        <v>8</v>
      </c>
      <c r="JV11" s="16">
        <f t="shared" si="22"/>
        <v>8</v>
      </c>
      <c r="JW11" s="16">
        <f t="shared" si="22"/>
        <v>0</v>
      </c>
      <c r="JX11" s="16">
        <f t="shared" si="22"/>
        <v>0</v>
      </c>
      <c r="JY11" s="16">
        <f t="shared" si="22"/>
        <v>0</v>
      </c>
      <c r="JZ11" s="16">
        <f t="shared" si="22"/>
        <v>0</v>
      </c>
      <c r="KA11" s="16">
        <f t="shared" si="22"/>
        <v>8</v>
      </c>
      <c r="KB11" s="16">
        <f t="shared" si="22"/>
        <v>8</v>
      </c>
      <c r="KC11" s="16">
        <f t="shared" si="22"/>
        <v>8</v>
      </c>
      <c r="KD11" s="16">
        <f t="shared" si="22"/>
        <v>8</v>
      </c>
      <c r="KE11" s="16">
        <f t="shared" si="22"/>
        <v>8</v>
      </c>
      <c r="KF11" s="16">
        <f t="shared" si="22"/>
        <v>8</v>
      </c>
      <c r="KG11" s="16">
        <f t="shared" si="22"/>
        <v>0</v>
      </c>
      <c r="KH11" s="16">
        <f t="shared" si="22"/>
        <v>0</v>
      </c>
      <c r="KI11" s="16">
        <f t="shared" si="22"/>
        <v>0</v>
      </c>
      <c r="KJ11" s="16">
        <f t="shared" si="22"/>
        <v>0</v>
      </c>
      <c r="KK11" s="16">
        <f t="shared" si="22"/>
        <v>8</v>
      </c>
      <c r="KL11" s="16">
        <f t="shared" si="22"/>
        <v>8</v>
      </c>
      <c r="KM11" s="16">
        <f t="shared" si="22"/>
        <v>8</v>
      </c>
      <c r="KN11" s="16">
        <f t="shared" si="22"/>
        <v>8</v>
      </c>
      <c r="KO11" s="16">
        <f t="shared" si="22"/>
        <v>8</v>
      </c>
      <c r="KP11" s="16">
        <f t="shared" si="22"/>
        <v>8</v>
      </c>
      <c r="KQ11" s="16">
        <f t="shared" si="22"/>
        <v>0</v>
      </c>
      <c r="KR11" s="16">
        <f t="shared" si="22"/>
        <v>0</v>
      </c>
      <c r="KS11" s="16">
        <f t="shared" si="22"/>
        <v>8</v>
      </c>
      <c r="KT11" s="16">
        <f t="shared" si="22"/>
        <v>8</v>
      </c>
      <c r="KU11" s="16">
        <f t="shared" si="22"/>
        <v>8</v>
      </c>
      <c r="KV11" s="16">
        <f t="shared" si="22"/>
        <v>8</v>
      </c>
      <c r="KW11" s="16">
        <f t="shared" si="22"/>
        <v>8</v>
      </c>
      <c r="KX11" s="16">
        <f t="shared" si="22"/>
        <v>8</v>
      </c>
      <c r="KY11" s="16">
        <f t="shared" si="22"/>
        <v>8</v>
      </c>
      <c r="KZ11" s="16">
        <f t="shared" si="22"/>
        <v>8</v>
      </c>
      <c r="LA11" s="16">
        <f t="shared" si="22"/>
        <v>0</v>
      </c>
      <c r="LB11" s="16">
        <f t="shared" si="22"/>
        <v>0</v>
      </c>
      <c r="LC11" s="16">
        <f t="shared" si="22"/>
        <v>0</v>
      </c>
      <c r="LD11" s="16">
        <f t="shared" si="22"/>
        <v>0</v>
      </c>
      <c r="LE11" s="16">
        <f t="shared" si="22"/>
        <v>8</v>
      </c>
      <c r="LF11" s="16">
        <f t="shared" si="22"/>
        <v>8</v>
      </c>
      <c r="LG11" s="16">
        <f t="shared" si="22"/>
        <v>8</v>
      </c>
      <c r="LH11" s="16">
        <f t="shared" si="22"/>
        <v>8</v>
      </c>
      <c r="LI11" s="16">
        <f t="shared" si="22"/>
        <v>4</v>
      </c>
      <c r="LJ11" s="16">
        <f t="shared" ref="LJ11:NC11" si="23">(IF(OR(LK8="M",LK8="S",LK8="J"),8,0)+IF(LK8="N",8,0)+(IF(AND(LK8="N",(LJ5="DI")),-4,0))+(COUNTIF(LJ9,"RS")*(10/60))+(LJ10/60))*IF(OR(LK8="DEL",LK8="DELN"),"0","1")</f>
        <v>8</v>
      </c>
      <c r="LK11" s="16">
        <f t="shared" si="23"/>
        <v>0</v>
      </c>
      <c r="LL11" s="16">
        <f t="shared" si="23"/>
        <v>0</v>
      </c>
      <c r="LM11" s="16">
        <f t="shared" si="23"/>
        <v>0</v>
      </c>
      <c r="LN11" s="16">
        <f t="shared" si="23"/>
        <v>0</v>
      </c>
      <c r="LO11" s="16">
        <f t="shared" si="23"/>
        <v>8</v>
      </c>
      <c r="LP11" s="16">
        <f t="shared" si="23"/>
        <v>8</v>
      </c>
      <c r="LQ11" s="16">
        <f t="shared" si="23"/>
        <v>8</v>
      </c>
      <c r="LR11" s="16">
        <f t="shared" si="23"/>
        <v>8</v>
      </c>
      <c r="LS11" s="16">
        <f t="shared" si="23"/>
        <v>8</v>
      </c>
      <c r="LT11" s="16">
        <f t="shared" si="23"/>
        <v>8</v>
      </c>
      <c r="LU11" s="16">
        <f t="shared" si="23"/>
        <v>0</v>
      </c>
      <c r="LV11" s="16">
        <f t="shared" si="23"/>
        <v>0</v>
      </c>
      <c r="LW11" s="16">
        <f t="shared" si="23"/>
        <v>0</v>
      </c>
      <c r="LX11" s="16">
        <f t="shared" si="23"/>
        <v>0</v>
      </c>
      <c r="LY11" s="16">
        <f t="shared" si="23"/>
        <v>8</v>
      </c>
      <c r="LZ11" s="16">
        <f t="shared" si="23"/>
        <v>8</v>
      </c>
      <c r="MA11" s="16">
        <f t="shared" si="23"/>
        <v>8</v>
      </c>
      <c r="MB11" s="16">
        <f t="shared" si="23"/>
        <v>8</v>
      </c>
      <c r="MC11" s="16">
        <f t="shared" si="23"/>
        <v>8</v>
      </c>
      <c r="MD11" s="16">
        <f t="shared" si="23"/>
        <v>4</v>
      </c>
      <c r="ME11" s="16">
        <f t="shared" si="23"/>
        <v>0</v>
      </c>
      <c r="MF11" s="16">
        <f t="shared" si="23"/>
        <v>0</v>
      </c>
      <c r="MG11" s="16">
        <f t="shared" si="23"/>
        <v>0</v>
      </c>
      <c r="MH11" s="16">
        <f t="shared" si="23"/>
        <v>0</v>
      </c>
      <c r="MI11" s="16">
        <f t="shared" si="23"/>
        <v>8</v>
      </c>
      <c r="MJ11" s="16">
        <f t="shared" si="23"/>
        <v>8</v>
      </c>
      <c r="MK11" s="16">
        <f t="shared" si="23"/>
        <v>8</v>
      </c>
      <c r="ML11" s="16">
        <f t="shared" si="23"/>
        <v>8</v>
      </c>
      <c r="MM11" s="16">
        <f t="shared" si="23"/>
        <v>8</v>
      </c>
      <c r="MN11" s="16">
        <f t="shared" si="23"/>
        <v>8</v>
      </c>
      <c r="MO11" s="16">
        <f t="shared" si="23"/>
        <v>0</v>
      </c>
      <c r="MP11" s="16">
        <f t="shared" si="23"/>
        <v>0</v>
      </c>
      <c r="MQ11" s="16">
        <f t="shared" si="23"/>
        <v>0</v>
      </c>
      <c r="MR11" s="16">
        <f t="shared" si="23"/>
        <v>0</v>
      </c>
      <c r="MS11" s="16">
        <f t="shared" si="23"/>
        <v>8</v>
      </c>
      <c r="MT11" s="16">
        <f t="shared" si="23"/>
        <v>8</v>
      </c>
      <c r="MU11" s="16">
        <f t="shared" si="23"/>
        <v>8</v>
      </c>
      <c r="MV11" s="16">
        <f t="shared" si="23"/>
        <v>8</v>
      </c>
      <c r="MW11" s="16">
        <f t="shared" si="23"/>
        <v>8</v>
      </c>
      <c r="MX11" s="16">
        <f t="shared" si="23"/>
        <v>8</v>
      </c>
      <c r="MY11" s="16">
        <f t="shared" si="23"/>
        <v>0</v>
      </c>
      <c r="MZ11" s="16">
        <f t="shared" si="23"/>
        <v>0</v>
      </c>
      <c r="NA11" s="16">
        <f t="shared" si="23"/>
        <v>0</v>
      </c>
      <c r="NB11" s="16">
        <f t="shared" si="23"/>
        <v>0</v>
      </c>
      <c r="NC11" s="16">
        <f t="shared" si="23"/>
        <v>0</v>
      </c>
    </row>
    <row r="12" spans="1:367" s="9" customFormat="1" x14ac:dyDescent="0.25">
      <c r="A12" s="8" t="s">
        <v>24</v>
      </c>
      <c r="B12" s="12"/>
      <c r="C12" s="12"/>
      <c r="D12" s="12"/>
      <c r="E12" s="12"/>
      <c r="F12" s="12"/>
      <c r="G12" s="12"/>
      <c r="H12" s="12"/>
      <c r="I12" s="12"/>
      <c r="J12" s="12"/>
      <c r="K12" s="12"/>
      <c r="L12" s="12"/>
      <c r="M12" s="12"/>
      <c r="N12" s="12"/>
      <c r="O12" s="12"/>
      <c r="P12" s="12"/>
      <c r="Q12" s="12"/>
      <c r="R12" s="12"/>
      <c r="S12" s="12"/>
      <c r="T12" s="12"/>
      <c r="U12" s="12"/>
      <c r="V12" s="12"/>
      <c r="W12" s="12"/>
      <c r="X12" s="12"/>
      <c r="Y12" s="12"/>
      <c r="Z12" s="12"/>
      <c r="AA12" s="12"/>
      <c r="AB12" s="12"/>
      <c r="AC12" s="12"/>
      <c r="AD12" s="12"/>
      <c r="AE12" s="12"/>
      <c r="AF12" s="12"/>
      <c r="AG12" s="12"/>
      <c r="AH12" s="12"/>
      <c r="AI12" s="12"/>
      <c r="AJ12" s="12"/>
      <c r="AK12" s="12"/>
      <c r="AL12" s="12"/>
      <c r="AM12" s="12"/>
      <c r="AN12" s="12"/>
      <c r="AO12" s="12"/>
      <c r="AP12" s="12"/>
      <c r="AQ12" s="12"/>
      <c r="AR12" s="12"/>
      <c r="AS12" s="12"/>
      <c r="AT12" s="12"/>
      <c r="AU12" s="12"/>
      <c r="AV12" s="12"/>
      <c r="AW12" s="12"/>
      <c r="AX12" s="12"/>
      <c r="AY12" s="12"/>
      <c r="AZ12" s="12"/>
      <c r="BA12" s="12"/>
      <c r="BB12" s="12"/>
      <c r="BC12" s="12"/>
      <c r="BD12" s="12"/>
      <c r="BE12" s="12"/>
      <c r="BF12" s="12"/>
      <c r="BG12" s="12"/>
      <c r="BH12" s="12"/>
      <c r="BI12" s="12"/>
      <c r="BJ12" s="12"/>
      <c r="BK12" s="12"/>
      <c r="BL12" s="12"/>
      <c r="BM12" s="12"/>
      <c r="BN12" s="12"/>
      <c r="BO12" s="12"/>
      <c r="BP12" s="12"/>
      <c r="BQ12" s="12"/>
      <c r="BR12" s="12"/>
      <c r="BS12" s="12"/>
      <c r="BT12" s="12"/>
      <c r="BU12" s="12"/>
      <c r="BV12" s="12"/>
      <c r="BW12" s="12"/>
      <c r="BX12" s="12"/>
      <c r="BY12" s="12"/>
      <c r="BZ12" s="12"/>
      <c r="CA12" s="12"/>
      <c r="CB12" s="12"/>
      <c r="CC12" s="12"/>
      <c r="CD12" s="12"/>
      <c r="CE12" s="12"/>
      <c r="CF12" s="12"/>
      <c r="CG12" s="12"/>
      <c r="CH12" s="12"/>
      <c r="CI12" s="12"/>
      <c r="CJ12" s="12"/>
      <c r="CK12" s="12"/>
      <c r="CL12" s="12"/>
      <c r="CM12" s="12"/>
      <c r="CN12" s="12"/>
      <c r="CO12" s="12"/>
      <c r="CP12" s="12"/>
      <c r="CQ12" s="12"/>
      <c r="CR12" s="12"/>
      <c r="CS12" s="12"/>
      <c r="CT12" s="12"/>
      <c r="CU12" s="12"/>
      <c r="CV12" s="12"/>
      <c r="CW12" s="12"/>
      <c r="CX12" s="12"/>
      <c r="CY12" s="12"/>
      <c r="CZ12" s="12"/>
      <c r="DA12" s="12"/>
      <c r="DB12" s="12"/>
      <c r="DC12" s="12"/>
      <c r="DD12" s="12"/>
      <c r="DE12" s="12"/>
      <c r="DF12" s="12"/>
      <c r="DG12" s="12"/>
      <c r="DH12" s="12"/>
      <c r="DI12" s="12"/>
      <c r="DJ12" s="12"/>
      <c r="DK12" s="12"/>
      <c r="DL12" s="12"/>
      <c r="DM12" s="12"/>
      <c r="DN12" s="12"/>
      <c r="DO12" s="12"/>
      <c r="DP12" s="12"/>
      <c r="DQ12" s="12"/>
      <c r="DR12" s="12"/>
      <c r="DS12" s="12"/>
      <c r="DT12" s="12"/>
      <c r="DU12" s="12"/>
      <c r="DV12" s="12"/>
      <c r="DW12" s="12"/>
      <c r="DX12" s="12"/>
      <c r="DY12" s="12"/>
      <c r="DZ12" s="12"/>
      <c r="EA12" s="12"/>
      <c r="EB12" s="12"/>
      <c r="EC12" s="12"/>
      <c r="ED12" s="12"/>
      <c r="EE12" s="12"/>
      <c r="EF12" s="12"/>
      <c r="EG12" s="12"/>
      <c r="EH12" s="12"/>
      <c r="EI12" s="12"/>
      <c r="EJ12" s="12"/>
      <c r="EK12" s="12"/>
      <c r="EL12" s="12"/>
      <c r="EM12" s="12"/>
      <c r="EN12" s="12"/>
      <c r="EO12" s="12"/>
      <c r="EP12" s="12"/>
      <c r="EQ12" s="12"/>
      <c r="ER12" s="12"/>
      <c r="ES12" s="12"/>
      <c r="ET12" s="12"/>
      <c r="EU12" s="12"/>
      <c r="EV12" s="12"/>
      <c r="EW12" s="12"/>
      <c r="EX12" s="12"/>
      <c r="EY12" s="12"/>
      <c r="EZ12" s="12"/>
      <c r="FA12" s="12"/>
      <c r="FB12" s="12"/>
      <c r="FC12" s="12"/>
      <c r="FD12" s="12"/>
      <c r="FE12" s="12"/>
      <c r="FF12" s="12"/>
      <c r="FG12" s="12"/>
      <c r="FH12" s="12"/>
      <c r="FI12" s="12"/>
      <c r="FJ12" s="12"/>
      <c r="FK12" s="12"/>
      <c r="FL12" s="12"/>
      <c r="FM12" s="12"/>
      <c r="FN12" s="12"/>
      <c r="FO12" s="12"/>
      <c r="FP12" s="12"/>
      <c r="FQ12" s="12"/>
      <c r="FR12" s="12"/>
      <c r="FS12" s="12"/>
      <c r="FT12" s="12"/>
      <c r="FU12" s="12"/>
      <c r="FV12" s="12"/>
      <c r="FW12" s="12"/>
      <c r="FX12" s="12"/>
      <c r="FY12" s="12"/>
      <c r="FZ12" s="12"/>
      <c r="GA12" s="12"/>
      <c r="GB12" s="12"/>
      <c r="GC12" s="12"/>
      <c r="GD12" s="12"/>
      <c r="GE12" s="12"/>
      <c r="GF12" s="12"/>
      <c r="GG12" s="12"/>
      <c r="GH12" s="12"/>
      <c r="GI12" s="12"/>
      <c r="GJ12" s="12"/>
      <c r="GK12" s="12"/>
      <c r="GL12" s="12"/>
      <c r="GM12" s="12"/>
      <c r="GN12" s="12"/>
      <c r="GO12" s="12"/>
      <c r="GP12" s="12"/>
      <c r="GQ12" s="12"/>
      <c r="GR12" s="12"/>
      <c r="GS12" s="12"/>
      <c r="GT12" s="12"/>
      <c r="GU12" s="12"/>
      <c r="GV12" s="12"/>
      <c r="GW12" s="12"/>
      <c r="GX12" s="12"/>
      <c r="GY12" s="12"/>
      <c r="GZ12" s="12"/>
      <c r="HA12" s="12"/>
      <c r="HB12" s="12"/>
      <c r="HC12" s="12"/>
      <c r="HD12" s="12"/>
      <c r="HE12" s="12"/>
      <c r="HF12" s="12"/>
      <c r="HG12" s="12"/>
      <c r="HH12" s="12"/>
      <c r="HI12" s="12"/>
      <c r="HJ12" s="12"/>
      <c r="HK12" s="12"/>
      <c r="HL12" s="12"/>
      <c r="HM12" s="12"/>
      <c r="HN12" s="12"/>
      <c r="HO12" s="12"/>
      <c r="HP12" s="12"/>
      <c r="HQ12" s="12"/>
      <c r="HR12" s="12"/>
      <c r="HS12" s="12"/>
      <c r="HT12" s="12"/>
      <c r="HU12" s="12"/>
      <c r="HV12" s="12"/>
      <c r="HW12" s="12"/>
      <c r="HX12" s="12"/>
      <c r="HY12" s="12"/>
      <c r="HZ12" s="12"/>
      <c r="IA12" s="12"/>
      <c r="IB12" s="12"/>
      <c r="IC12" s="12"/>
      <c r="ID12" s="12"/>
      <c r="IE12" s="12"/>
      <c r="IF12" s="12"/>
      <c r="IG12" s="12"/>
      <c r="IH12" s="12"/>
      <c r="II12" s="12"/>
      <c r="IJ12" s="12"/>
      <c r="IK12" s="12"/>
      <c r="IL12" s="12"/>
      <c r="IM12" s="12"/>
      <c r="IN12" s="12"/>
      <c r="IO12" s="12"/>
      <c r="IP12" s="12"/>
      <c r="IQ12" s="12"/>
      <c r="IR12" s="12"/>
      <c r="IS12" s="12"/>
      <c r="IT12" s="12"/>
      <c r="IU12" s="12"/>
      <c r="IV12" s="12"/>
      <c r="IW12" s="12"/>
      <c r="IX12" s="12"/>
      <c r="IY12" s="12"/>
      <c r="IZ12" s="12"/>
      <c r="JA12" s="12"/>
      <c r="JB12" s="12"/>
      <c r="JC12" s="12"/>
      <c r="JD12" s="12"/>
      <c r="JE12" s="12"/>
      <c r="JF12" s="12"/>
      <c r="JG12" s="12"/>
      <c r="JH12" s="12"/>
      <c r="JI12" s="12"/>
      <c r="JJ12" s="12"/>
      <c r="JK12" s="12"/>
      <c r="JL12" s="12"/>
      <c r="JM12" s="12"/>
      <c r="JN12" s="12"/>
      <c r="JO12" s="12"/>
      <c r="JP12" s="12"/>
      <c r="JQ12" s="12"/>
      <c r="JR12" s="12"/>
      <c r="JS12" s="12"/>
      <c r="JT12" s="12"/>
      <c r="JU12" s="12"/>
      <c r="JV12" s="12"/>
      <c r="JW12" s="12"/>
      <c r="JX12" s="12"/>
      <c r="JY12" s="12"/>
      <c r="JZ12" s="12"/>
      <c r="KA12" s="12"/>
      <c r="KB12" s="12"/>
      <c r="KC12" s="12"/>
      <c r="KD12" s="12"/>
      <c r="KE12" s="12"/>
      <c r="KF12" s="12"/>
      <c r="KG12" s="12"/>
      <c r="KH12" s="12"/>
      <c r="KI12" s="12"/>
      <c r="KJ12" s="12"/>
      <c r="KK12" s="12"/>
      <c r="KL12" s="12"/>
      <c r="KM12" s="12"/>
      <c r="KN12" s="12"/>
      <c r="KO12" s="12"/>
      <c r="KP12" s="12"/>
      <c r="KQ12" s="12"/>
      <c r="KR12" s="12"/>
      <c r="KS12" s="12"/>
      <c r="KT12" s="12"/>
      <c r="KU12" s="12"/>
      <c r="KV12" s="12"/>
      <c r="KW12" s="12"/>
      <c r="KX12" s="12"/>
      <c r="KY12" s="12"/>
      <c r="KZ12" s="12"/>
      <c r="LA12" s="12"/>
      <c r="LB12" s="12"/>
      <c r="LC12" s="12"/>
      <c r="LD12" s="12"/>
      <c r="LE12" s="12"/>
      <c r="LF12" s="12"/>
      <c r="LG12" s="12"/>
      <c r="LH12" s="12"/>
      <c r="LI12" s="12"/>
      <c r="LJ12" s="12"/>
      <c r="LK12" s="12"/>
      <c r="LL12" s="12"/>
      <c r="LM12" s="12"/>
      <c r="LN12" s="12"/>
      <c r="LO12" s="12"/>
      <c r="LP12" s="12"/>
      <c r="LQ12" s="12"/>
      <c r="LR12" s="12"/>
      <c r="LS12" s="12"/>
      <c r="LT12" s="12"/>
      <c r="LU12" s="12"/>
      <c r="LV12" s="12"/>
      <c r="LW12" s="12"/>
      <c r="LX12" s="12"/>
      <c r="LY12" s="12"/>
      <c r="LZ12" s="12"/>
      <c r="MA12" s="12"/>
      <c r="MB12" s="12"/>
      <c r="MC12" s="12"/>
      <c r="MD12" s="12"/>
      <c r="ME12" s="12"/>
      <c r="MF12" s="12"/>
      <c r="MG12" s="12"/>
      <c r="MH12" s="12"/>
      <c r="MI12" s="12"/>
      <c r="MJ12" s="12"/>
      <c r="MK12" s="12"/>
      <c r="ML12" s="12"/>
      <c r="MM12" s="12"/>
      <c r="MN12" s="12"/>
      <c r="MO12" s="12"/>
      <c r="MP12" s="12"/>
      <c r="MQ12" s="12"/>
      <c r="MR12" s="12"/>
      <c r="MS12" s="12"/>
      <c r="MT12" s="12"/>
      <c r="MU12" s="12"/>
      <c r="MV12" s="12"/>
      <c r="MW12" s="12"/>
      <c r="MX12" s="12"/>
      <c r="MY12" s="12"/>
      <c r="MZ12" s="12"/>
      <c r="NA12" s="12"/>
      <c r="NB12" s="12"/>
      <c r="NC12" s="12"/>
    </row>
    <row r="13" spans="1:367" s="9" customFormat="1" x14ac:dyDescent="0.25">
      <c r="A13" s="8" t="s">
        <v>25</v>
      </c>
      <c r="B13" s="31">
        <f>(IF(AND(B15=2,(B5="SA")),1,0)+(IF(AND(B15=1*(B5="DI")),2,0)))+(IF(AND(B15=2,(B5="DI")),3,0))</f>
        <v>0</v>
      </c>
      <c r="C13" s="31">
        <f t="shared" ref="C13:BN13" si="24">(IF(AND(C15=2,(C5="SA")),1,0)+(IF(AND(C15=1*(C5="DI")),2,0)))+(IF(AND(C15=2,(C5="DI")),3,0))</f>
        <v>0</v>
      </c>
      <c r="D13" s="31">
        <f t="shared" si="24"/>
        <v>0</v>
      </c>
      <c r="E13" s="31">
        <f t="shared" si="24"/>
        <v>0</v>
      </c>
      <c r="F13" s="31">
        <f t="shared" si="24"/>
        <v>0</v>
      </c>
      <c r="G13" s="31">
        <f t="shared" si="24"/>
        <v>0</v>
      </c>
      <c r="H13" s="31">
        <f t="shared" si="24"/>
        <v>0</v>
      </c>
      <c r="I13" s="31">
        <f t="shared" si="24"/>
        <v>0</v>
      </c>
      <c r="J13" s="31">
        <f t="shared" si="24"/>
        <v>0</v>
      </c>
      <c r="K13" s="31">
        <f t="shared" si="24"/>
        <v>0</v>
      </c>
      <c r="L13" s="31">
        <f t="shared" si="24"/>
        <v>1</v>
      </c>
      <c r="M13" s="31">
        <f t="shared" si="24"/>
        <v>3</v>
      </c>
      <c r="N13" s="31">
        <f t="shared" si="24"/>
        <v>0</v>
      </c>
      <c r="O13" s="31">
        <f t="shared" si="24"/>
        <v>0</v>
      </c>
      <c r="P13" s="31">
        <f t="shared" si="24"/>
        <v>0</v>
      </c>
      <c r="Q13" s="31">
        <f t="shared" si="24"/>
        <v>0</v>
      </c>
      <c r="R13" s="31">
        <f t="shared" si="24"/>
        <v>0</v>
      </c>
      <c r="S13" s="31">
        <f t="shared" si="24"/>
        <v>0</v>
      </c>
      <c r="T13" s="31">
        <f t="shared" si="24"/>
        <v>2</v>
      </c>
      <c r="U13" s="31">
        <f t="shared" si="24"/>
        <v>0</v>
      </c>
      <c r="V13" s="31">
        <f t="shared" si="24"/>
        <v>0</v>
      </c>
      <c r="W13" s="31">
        <f t="shared" si="24"/>
        <v>0</v>
      </c>
      <c r="X13" s="31">
        <f t="shared" si="24"/>
        <v>0</v>
      </c>
      <c r="Y13" s="31">
        <f t="shared" si="24"/>
        <v>0</v>
      </c>
      <c r="Z13" s="31">
        <f t="shared" si="24"/>
        <v>0</v>
      </c>
      <c r="AA13" s="31">
        <f t="shared" si="24"/>
        <v>0</v>
      </c>
      <c r="AB13" s="31">
        <f t="shared" si="24"/>
        <v>0</v>
      </c>
      <c r="AC13" s="31">
        <f t="shared" si="24"/>
        <v>0</v>
      </c>
      <c r="AD13" s="31">
        <f t="shared" si="24"/>
        <v>0</v>
      </c>
      <c r="AE13" s="31">
        <f t="shared" si="24"/>
        <v>0</v>
      </c>
      <c r="AF13" s="31">
        <f t="shared" si="24"/>
        <v>0</v>
      </c>
      <c r="AG13" s="31">
        <f t="shared" si="24"/>
        <v>1</v>
      </c>
      <c r="AH13" s="31">
        <f t="shared" si="24"/>
        <v>0</v>
      </c>
      <c r="AI13" s="31">
        <f t="shared" si="24"/>
        <v>0</v>
      </c>
      <c r="AJ13" s="31">
        <f t="shared" si="24"/>
        <v>0</v>
      </c>
      <c r="AK13" s="31">
        <f t="shared" si="24"/>
        <v>0</v>
      </c>
      <c r="AL13" s="31">
        <f t="shared" si="24"/>
        <v>0</v>
      </c>
      <c r="AM13" s="31">
        <f t="shared" si="24"/>
        <v>0</v>
      </c>
      <c r="AN13" s="31">
        <f t="shared" si="24"/>
        <v>0</v>
      </c>
      <c r="AO13" s="31">
        <f t="shared" si="24"/>
        <v>2</v>
      </c>
      <c r="AP13" s="31">
        <f t="shared" si="24"/>
        <v>0</v>
      </c>
      <c r="AQ13" s="31">
        <f t="shared" si="24"/>
        <v>0</v>
      </c>
      <c r="AR13" s="31">
        <f t="shared" si="24"/>
        <v>0</v>
      </c>
      <c r="AS13" s="31">
        <f t="shared" si="24"/>
        <v>0</v>
      </c>
      <c r="AT13" s="31">
        <f t="shared" si="24"/>
        <v>0</v>
      </c>
      <c r="AU13" s="31">
        <f t="shared" si="24"/>
        <v>0</v>
      </c>
      <c r="AV13" s="31">
        <f t="shared" si="24"/>
        <v>2</v>
      </c>
      <c r="AW13" s="31">
        <f t="shared" si="24"/>
        <v>0</v>
      </c>
      <c r="AX13" s="31">
        <f t="shared" si="24"/>
        <v>0</v>
      </c>
      <c r="AY13" s="31">
        <f t="shared" si="24"/>
        <v>0</v>
      </c>
      <c r="AZ13" s="31">
        <f t="shared" si="24"/>
        <v>0</v>
      </c>
      <c r="BA13" s="31">
        <f t="shared" si="24"/>
        <v>0</v>
      </c>
      <c r="BB13" s="31">
        <f t="shared" si="24"/>
        <v>0</v>
      </c>
      <c r="BC13" s="31">
        <f t="shared" si="24"/>
        <v>0</v>
      </c>
      <c r="BD13" s="31">
        <f t="shared" si="24"/>
        <v>0</v>
      </c>
      <c r="BE13" s="31">
        <f t="shared" si="24"/>
        <v>0</v>
      </c>
      <c r="BF13" s="31">
        <f t="shared" si="24"/>
        <v>0</v>
      </c>
      <c r="BG13" s="31">
        <f t="shared" si="24"/>
        <v>0</v>
      </c>
      <c r="BH13" s="31">
        <f t="shared" si="24"/>
        <v>0</v>
      </c>
      <c r="BI13" s="31">
        <f t="shared" si="24"/>
        <v>0</v>
      </c>
      <c r="BJ13" s="31">
        <f t="shared" si="24"/>
        <v>3</v>
      </c>
      <c r="BK13" s="31">
        <f t="shared" si="24"/>
        <v>0</v>
      </c>
      <c r="BL13" s="31">
        <f t="shared" si="24"/>
        <v>0</v>
      </c>
      <c r="BM13" s="31">
        <f t="shared" si="24"/>
        <v>0</v>
      </c>
      <c r="BN13" s="31">
        <f t="shared" si="24"/>
        <v>0</v>
      </c>
      <c r="BO13" s="31">
        <f t="shared" ref="BO13:DZ13" si="25">(IF(AND(BO15=2,(BO5="SA")),1,0)+(IF(AND(BO15=1*(BO5="DI")),2,0)))+(IF(AND(BO15=2,(BO5="DI")),3,0))</f>
        <v>0</v>
      </c>
      <c r="BP13" s="31">
        <f t="shared" si="25"/>
        <v>0</v>
      </c>
      <c r="BQ13" s="31">
        <f t="shared" si="25"/>
        <v>2</v>
      </c>
      <c r="BR13" s="31">
        <f t="shared" si="25"/>
        <v>0</v>
      </c>
      <c r="BS13" s="31">
        <f t="shared" si="25"/>
        <v>0</v>
      </c>
      <c r="BT13" s="31">
        <f t="shared" si="25"/>
        <v>0</v>
      </c>
      <c r="BU13" s="31">
        <f t="shared" si="25"/>
        <v>0</v>
      </c>
      <c r="BV13" s="31">
        <f t="shared" si="25"/>
        <v>0</v>
      </c>
      <c r="BW13" s="31">
        <f t="shared" si="25"/>
        <v>0</v>
      </c>
      <c r="BX13" s="31">
        <f t="shared" si="25"/>
        <v>0</v>
      </c>
      <c r="BY13" s="31">
        <f t="shared" si="25"/>
        <v>0</v>
      </c>
      <c r="BZ13" s="31">
        <f t="shared" si="25"/>
        <v>0</v>
      </c>
      <c r="CA13" s="31">
        <f t="shared" si="25"/>
        <v>0</v>
      </c>
      <c r="CB13" s="31">
        <f t="shared" si="25"/>
        <v>0</v>
      </c>
      <c r="CC13" s="31">
        <f t="shared" si="25"/>
        <v>0</v>
      </c>
      <c r="CD13" s="31">
        <f t="shared" si="25"/>
        <v>1</v>
      </c>
      <c r="CE13" s="31">
        <f t="shared" si="25"/>
        <v>3</v>
      </c>
      <c r="CF13" s="31">
        <f t="shared" si="25"/>
        <v>0</v>
      </c>
      <c r="CG13" s="31">
        <f t="shared" si="25"/>
        <v>0</v>
      </c>
      <c r="CH13" s="31">
        <f t="shared" si="25"/>
        <v>0</v>
      </c>
      <c r="CI13" s="31">
        <f t="shared" si="25"/>
        <v>0</v>
      </c>
      <c r="CJ13" s="31">
        <f t="shared" si="25"/>
        <v>0</v>
      </c>
      <c r="CK13" s="31">
        <f t="shared" si="25"/>
        <v>0</v>
      </c>
      <c r="CL13" s="31">
        <f t="shared" si="25"/>
        <v>2</v>
      </c>
      <c r="CM13" s="31">
        <f t="shared" si="25"/>
        <v>0</v>
      </c>
      <c r="CN13" s="31">
        <f t="shared" si="25"/>
        <v>0</v>
      </c>
      <c r="CO13" s="31">
        <f t="shared" si="25"/>
        <v>0</v>
      </c>
      <c r="CP13" s="31">
        <f t="shared" si="25"/>
        <v>0</v>
      </c>
      <c r="CQ13" s="31">
        <f t="shared" si="25"/>
        <v>0</v>
      </c>
      <c r="CR13" s="31">
        <f t="shared" si="25"/>
        <v>0</v>
      </c>
      <c r="CS13" s="31">
        <f t="shared" si="25"/>
        <v>0</v>
      </c>
      <c r="CT13" s="31">
        <f t="shared" si="25"/>
        <v>0</v>
      </c>
      <c r="CU13" s="31">
        <f t="shared" si="25"/>
        <v>0</v>
      </c>
      <c r="CV13" s="31">
        <f t="shared" si="25"/>
        <v>0</v>
      </c>
      <c r="CW13" s="31">
        <f t="shared" si="25"/>
        <v>0</v>
      </c>
      <c r="CX13" s="31">
        <f t="shared" si="25"/>
        <v>0</v>
      </c>
      <c r="CY13" s="31">
        <f t="shared" si="25"/>
        <v>1</v>
      </c>
      <c r="CZ13" s="31">
        <f t="shared" si="25"/>
        <v>0</v>
      </c>
      <c r="DA13" s="31">
        <f t="shared" si="25"/>
        <v>0</v>
      </c>
      <c r="DB13" s="31">
        <f t="shared" si="25"/>
        <v>0</v>
      </c>
      <c r="DC13" s="31">
        <f t="shared" si="25"/>
        <v>0</v>
      </c>
      <c r="DD13" s="31">
        <f t="shared" si="25"/>
        <v>0</v>
      </c>
      <c r="DE13" s="31">
        <f t="shared" si="25"/>
        <v>0</v>
      </c>
      <c r="DF13" s="31">
        <f t="shared" si="25"/>
        <v>0</v>
      </c>
      <c r="DG13" s="31">
        <f t="shared" si="25"/>
        <v>2</v>
      </c>
      <c r="DH13" s="31">
        <f t="shared" si="25"/>
        <v>0</v>
      </c>
      <c r="DI13" s="31">
        <f t="shared" si="25"/>
        <v>0</v>
      </c>
      <c r="DJ13" s="31">
        <f t="shared" si="25"/>
        <v>0</v>
      </c>
      <c r="DK13" s="31">
        <f t="shared" si="25"/>
        <v>0</v>
      </c>
      <c r="DL13" s="31">
        <f t="shared" si="25"/>
        <v>0</v>
      </c>
      <c r="DM13" s="31">
        <f t="shared" si="25"/>
        <v>0</v>
      </c>
      <c r="DN13" s="31">
        <f t="shared" si="25"/>
        <v>2</v>
      </c>
      <c r="DO13" s="31">
        <f t="shared" si="25"/>
        <v>0</v>
      </c>
      <c r="DP13" s="31">
        <f t="shared" si="25"/>
        <v>0</v>
      </c>
      <c r="DQ13" s="31">
        <f t="shared" si="25"/>
        <v>0</v>
      </c>
      <c r="DR13" s="31">
        <f t="shared" si="25"/>
        <v>0</v>
      </c>
      <c r="DS13" s="31">
        <f t="shared" si="25"/>
        <v>0</v>
      </c>
      <c r="DT13" s="31">
        <f t="shared" si="25"/>
        <v>0</v>
      </c>
      <c r="DU13" s="31">
        <f t="shared" si="25"/>
        <v>0</v>
      </c>
      <c r="DV13" s="31">
        <f t="shared" si="25"/>
        <v>0</v>
      </c>
      <c r="DW13" s="31">
        <f t="shared" si="25"/>
        <v>0</v>
      </c>
      <c r="DX13" s="31">
        <f t="shared" si="25"/>
        <v>0</v>
      </c>
      <c r="DY13" s="31">
        <f t="shared" si="25"/>
        <v>0</v>
      </c>
      <c r="DZ13" s="31">
        <f t="shared" si="25"/>
        <v>0</v>
      </c>
      <c r="EA13" s="31">
        <f t="shared" ref="EA13:GL13" si="26">(IF(AND(EA15=2,(EA5="SA")),1,0)+(IF(AND(EA15=1*(EA5="DI")),2,0)))+(IF(AND(EA15=2,(EA5="DI")),3,0))</f>
        <v>0</v>
      </c>
      <c r="EB13" s="31">
        <f t="shared" si="26"/>
        <v>3</v>
      </c>
      <c r="EC13" s="31">
        <f t="shared" si="26"/>
        <v>0</v>
      </c>
      <c r="ED13" s="31">
        <f t="shared" si="26"/>
        <v>0</v>
      </c>
      <c r="EE13" s="31">
        <f t="shared" si="26"/>
        <v>0</v>
      </c>
      <c r="EF13" s="31">
        <f t="shared" si="26"/>
        <v>0</v>
      </c>
      <c r="EG13" s="31">
        <f t="shared" si="26"/>
        <v>0</v>
      </c>
      <c r="EH13" s="31">
        <f t="shared" si="26"/>
        <v>0</v>
      </c>
      <c r="EI13" s="31">
        <f t="shared" si="26"/>
        <v>2</v>
      </c>
      <c r="EJ13" s="31">
        <f t="shared" si="26"/>
        <v>0</v>
      </c>
      <c r="EK13" s="31">
        <f t="shared" si="26"/>
        <v>0</v>
      </c>
      <c r="EL13" s="31">
        <f t="shared" si="26"/>
        <v>0</v>
      </c>
      <c r="EM13" s="31">
        <f t="shared" si="26"/>
        <v>0</v>
      </c>
      <c r="EN13" s="31">
        <f t="shared" si="26"/>
        <v>0</v>
      </c>
      <c r="EO13" s="31">
        <f t="shared" si="26"/>
        <v>0</v>
      </c>
      <c r="EP13" s="31">
        <f t="shared" si="26"/>
        <v>0</v>
      </c>
      <c r="EQ13" s="31">
        <f t="shared" si="26"/>
        <v>0</v>
      </c>
      <c r="ER13" s="31">
        <f t="shared" si="26"/>
        <v>0</v>
      </c>
      <c r="ES13" s="31">
        <f t="shared" si="26"/>
        <v>0</v>
      </c>
      <c r="ET13" s="31">
        <f t="shared" si="26"/>
        <v>0</v>
      </c>
      <c r="EU13" s="31">
        <f t="shared" si="26"/>
        <v>0</v>
      </c>
      <c r="EV13" s="31">
        <f t="shared" si="26"/>
        <v>1</v>
      </c>
      <c r="EW13" s="31">
        <f t="shared" si="26"/>
        <v>3</v>
      </c>
      <c r="EX13" s="31">
        <f t="shared" si="26"/>
        <v>0</v>
      </c>
      <c r="EY13" s="31">
        <f t="shared" si="26"/>
        <v>0</v>
      </c>
      <c r="EZ13" s="31">
        <f t="shared" si="26"/>
        <v>0</v>
      </c>
      <c r="FA13" s="31">
        <f t="shared" si="26"/>
        <v>0</v>
      </c>
      <c r="FB13" s="31">
        <f t="shared" si="26"/>
        <v>0</v>
      </c>
      <c r="FC13" s="31">
        <f t="shared" si="26"/>
        <v>0</v>
      </c>
      <c r="FD13" s="31">
        <f t="shared" si="26"/>
        <v>2</v>
      </c>
      <c r="FE13" s="31">
        <f t="shared" si="26"/>
        <v>0</v>
      </c>
      <c r="FF13" s="31">
        <f t="shared" si="26"/>
        <v>0</v>
      </c>
      <c r="FG13" s="31">
        <f t="shared" si="26"/>
        <v>0</v>
      </c>
      <c r="FH13" s="31">
        <f t="shared" si="26"/>
        <v>0</v>
      </c>
      <c r="FI13" s="31">
        <f t="shared" si="26"/>
        <v>0</v>
      </c>
      <c r="FJ13" s="31">
        <f t="shared" si="26"/>
        <v>0</v>
      </c>
      <c r="FK13" s="31">
        <f t="shared" si="26"/>
        <v>0</v>
      </c>
      <c r="FL13" s="31">
        <f t="shared" si="26"/>
        <v>0</v>
      </c>
      <c r="FM13" s="31">
        <f t="shared" si="26"/>
        <v>0</v>
      </c>
      <c r="FN13" s="31">
        <f t="shared" si="26"/>
        <v>0</v>
      </c>
      <c r="FO13" s="31">
        <f t="shared" si="26"/>
        <v>0</v>
      </c>
      <c r="FP13" s="31">
        <f t="shared" si="26"/>
        <v>0</v>
      </c>
      <c r="FQ13" s="31">
        <f t="shared" si="26"/>
        <v>1</v>
      </c>
      <c r="FR13" s="31">
        <f t="shared" si="26"/>
        <v>0</v>
      </c>
      <c r="FS13" s="31">
        <f t="shared" si="26"/>
        <v>0</v>
      </c>
      <c r="FT13" s="31">
        <f t="shared" si="26"/>
        <v>0</v>
      </c>
      <c r="FU13" s="31">
        <f t="shared" si="26"/>
        <v>0</v>
      </c>
      <c r="FV13" s="31">
        <f t="shared" si="26"/>
        <v>0</v>
      </c>
      <c r="FW13" s="31">
        <f t="shared" si="26"/>
        <v>0</v>
      </c>
      <c r="FX13" s="31">
        <f t="shared" si="26"/>
        <v>0</v>
      </c>
      <c r="FY13" s="31">
        <f t="shared" si="26"/>
        <v>2</v>
      </c>
      <c r="FZ13" s="31">
        <f t="shared" si="26"/>
        <v>0</v>
      </c>
      <c r="GA13" s="31">
        <f t="shared" si="26"/>
        <v>0</v>
      </c>
      <c r="GB13" s="31">
        <f t="shared" si="26"/>
        <v>0</v>
      </c>
      <c r="GC13" s="31">
        <f t="shared" si="26"/>
        <v>0</v>
      </c>
      <c r="GD13" s="31">
        <f t="shared" si="26"/>
        <v>0</v>
      </c>
      <c r="GE13" s="31">
        <f t="shared" si="26"/>
        <v>0</v>
      </c>
      <c r="GF13" s="31">
        <f t="shared" si="26"/>
        <v>2</v>
      </c>
      <c r="GG13" s="31">
        <f t="shared" si="26"/>
        <v>0</v>
      </c>
      <c r="GH13" s="31">
        <f t="shared" si="26"/>
        <v>0</v>
      </c>
      <c r="GI13" s="31">
        <f t="shared" si="26"/>
        <v>0</v>
      </c>
      <c r="GJ13" s="31">
        <f t="shared" si="26"/>
        <v>0</v>
      </c>
      <c r="GK13" s="31">
        <f t="shared" si="26"/>
        <v>0</v>
      </c>
      <c r="GL13" s="31">
        <f t="shared" si="26"/>
        <v>0</v>
      </c>
      <c r="GM13" s="31">
        <f t="shared" ref="GM13:IX13" si="27">(IF(AND(GM15=2,(GM5="SA")),1,0)+(IF(AND(GM15=1*(GM5="DI")),2,0)))+(IF(AND(GM15=2,(GM5="DI")),3,0))</f>
        <v>0</v>
      </c>
      <c r="GN13" s="31">
        <f t="shared" si="27"/>
        <v>0</v>
      </c>
      <c r="GO13" s="31">
        <f t="shared" si="27"/>
        <v>0</v>
      </c>
      <c r="GP13" s="31">
        <f t="shared" si="27"/>
        <v>0</v>
      </c>
      <c r="GQ13" s="31">
        <f t="shared" si="27"/>
        <v>0</v>
      </c>
      <c r="GR13" s="31">
        <f t="shared" si="27"/>
        <v>0</v>
      </c>
      <c r="GS13" s="31">
        <f t="shared" si="27"/>
        <v>0</v>
      </c>
      <c r="GT13" s="31">
        <f t="shared" si="27"/>
        <v>3</v>
      </c>
      <c r="GU13" s="31">
        <f t="shared" si="27"/>
        <v>0</v>
      </c>
      <c r="GV13" s="31">
        <f t="shared" si="27"/>
        <v>0</v>
      </c>
      <c r="GW13" s="31">
        <f t="shared" si="27"/>
        <v>0</v>
      </c>
      <c r="GX13" s="31">
        <f t="shared" si="27"/>
        <v>0</v>
      </c>
      <c r="GY13" s="31">
        <f t="shared" si="27"/>
        <v>0</v>
      </c>
      <c r="GZ13" s="31">
        <f t="shared" si="27"/>
        <v>0</v>
      </c>
      <c r="HA13" s="31">
        <f t="shared" si="27"/>
        <v>2</v>
      </c>
      <c r="HB13" s="31">
        <f t="shared" si="27"/>
        <v>0</v>
      </c>
      <c r="HC13" s="31">
        <f t="shared" si="27"/>
        <v>0</v>
      </c>
      <c r="HD13" s="31">
        <f t="shared" si="27"/>
        <v>0</v>
      </c>
      <c r="HE13" s="31">
        <f t="shared" si="27"/>
        <v>0</v>
      </c>
      <c r="HF13" s="31">
        <f t="shared" si="27"/>
        <v>0</v>
      </c>
      <c r="HG13" s="31">
        <f t="shared" si="27"/>
        <v>0</v>
      </c>
      <c r="HH13" s="31">
        <f t="shared" si="27"/>
        <v>0</v>
      </c>
      <c r="HI13" s="31">
        <f t="shared" si="27"/>
        <v>0</v>
      </c>
      <c r="HJ13" s="31">
        <f t="shared" si="27"/>
        <v>0</v>
      </c>
      <c r="HK13" s="31">
        <f t="shared" si="27"/>
        <v>0</v>
      </c>
      <c r="HL13" s="31">
        <f t="shared" si="27"/>
        <v>0</v>
      </c>
      <c r="HM13" s="31">
        <f t="shared" si="27"/>
        <v>0</v>
      </c>
      <c r="HN13" s="31">
        <f t="shared" si="27"/>
        <v>1</v>
      </c>
      <c r="HO13" s="31">
        <f t="shared" si="27"/>
        <v>3</v>
      </c>
      <c r="HP13" s="31">
        <f t="shared" si="27"/>
        <v>0</v>
      </c>
      <c r="HQ13" s="31">
        <f t="shared" si="27"/>
        <v>0</v>
      </c>
      <c r="HR13" s="31">
        <f t="shared" si="27"/>
        <v>0</v>
      </c>
      <c r="HS13" s="31">
        <f t="shared" si="27"/>
        <v>0</v>
      </c>
      <c r="HT13" s="31">
        <f t="shared" si="27"/>
        <v>0</v>
      </c>
      <c r="HU13" s="31">
        <f t="shared" si="27"/>
        <v>0</v>
      </c>
      <c r="HV13" s="31">
        <f t="shared" si="27"/>
        <v>2</v>
      </c>
      <c r="HW13" s="31">
        <f t="shared" si="27"/>
        <v>0</v>
      </c>
      <c r="HX13" s="31">
        <f t="shared" si="27"/>
        <v>0</v>
      </c>
      <c r="HY13" s="31">
        <f t="shared" si="27"/>
        <v>0</v>
      </c>
      <c r="HZ13" s="31">
        <f t="shared" si="27"/>
        <v>0</v>
      </c>
      <c r="IA13" s="31">
        <f t="shared" si="27"/>
        <v>0</v>
      </c>
      <c r="IB13" s="31">
        <f t="shared" si="27"/>
        <v>0</v>
      </c>
      <c r="IC13" s="31">
        <f t="shared" si="27"/>
        <v>0</v>
      </c>
      <c r="ID13" s="31">
        <f t="shared" si="27"/>
        <v>0</v>
      </c>
      <c r="IE13" s="31">
        <f t="shared" si="27"/>
        <v>0</v>
      </c>
      <c r="IF13" s="31">
        <f t="shared" si="27"/>
        <v>0</v>
      </c>
      <c r="IG13" s="31">
        <f t="shared" si="27"/>
        <v>0</v>
      </c>
      <c r="IH13" s="31">
        <f t="shared" si="27"/>
        <v>0</v>
      </c>
      <c r="II13" s="31">
        <f t="shared" si="27"/>
        <v>1</v>
      </c>
      <c r="IJ13" s="31">
        <f t="shared" si="27"/>
        <v>0</v>
      </c>
      <c r="IK13" s="31">
        <f t="shared" si="27"/>
        <v>0</v>
      </c>
      <c r="IL13" s="31">
        <f t="shared" si="27"/>
        <v>0</v>
      </c>
      <c r="IM13" s="31">
        <f t="shared" si="27"/>
        <v>0</v>
      </c>
      <c r="IN13" s="31">
        <f t="shared" si="27"/>
        <v>0</v>
      </c>
      <c r="IO13" s="31">
        <f t="shared" si="27"/>
        <v>0</v>
      </c>
      <c r="IP13" s="31">
        <f t="shared" si="27"/>
        <v>0</v>
      </c>
      <c r="IQ13" s="31">
        <f t="shared" si="27"/>
        <v>2</v>
      </c>
      <c r="IR13" s="31">
        <f t="shared" si="27"/>
        <v>0</v>
      </c>
      <c r="IS13" s="31">
        <f t="shared" si="27"/>
        <v>0</v>
      </c>
      <c r="IT13" s="31">
        <f t="shared" si="27"/>
        <v>0</v>
      </c>
      <c r="IU13" s="31">
        <f t="shared" si="27"/>
        <v>0</v>
      </c>
      <c r="IV13" s="31">
        <f t="shared" si="27"/>
        <v>0</v>
      </c>
      <c r="IW13" s="31">
        <f t="shared" si="27"/>
        <v>0</v>
      </c>
      <c r="IX13" s="31">
        <f t="shared" si="27"/>
        <v>2</v>
      </c>
      <c r="IY13" s="31">
        <f t="shared" ref="IY13:LJ13" si="28">(IF(AND(IY15=2,(IY5="SA")),1,0)+(IF(AND(IY15=1*(IY5="DI")),2,0)))+(IF(AND(IY15=2,(IY5="DI")),3,0))</f>
        <v>0</v>
      </c>
      <c r="IZ13" s="31">
        <f t="shared" si="28"/>
        <v>0</v>
      </c>
      <c r="JA13" s="31">
        <f t="shared" si="28"/>
        <v>0</v>
      </c>
      <c r="JB13" s="31">
        <f t="shared" si="28"/>
        <v>0</v>
      </c>
      <c r="JC13" s="31">
        <f t="shared" si="28"/>
        <v>0</v>
      </c>
      <c r="JD13" s="31">
        <f t="shared" si="28"/>
        <v>0</v>
      </c>
      <c r="JE13" s="31">
        <f t="shared" si="28"/>
        <v>0</v>
      </c>
      <c r="JF13" s="31">
        <f t="shared" si="28"/>
        <v>0</v>
      </c>
      <c r="JG13" s="31">
        <f t="shared" si="28"/>
        <v>0</v>
      </c>
      <c r="JH13" s="31">
        <f t="shared" si="28"/>
        <v>0</v>
      </c>
      <c r="JI13" s="31">
        <f t="shared" si="28"/>
        <v>0</v>
      </c>
      <c r="JJ13" s="31">
        <f t="shared" si="28"/>
        <v>0</v>
      </c>
      <c r="JK13" s="31">
        <f t="shared" si="28"/>
        <v>0</v>
      </c>
      <c r="JL13" s="31">
        <f t="shared" si="28"/>
        <v>3</v>
      </c>
      <c r="JM13" s="31">
        <f t="shared" si="28"/>
        <v>0</v>
      </c>
      <c r="JN13" s="31">
        <f t="shared" si="28"/>
        <v>0</v>
      </c>
      <c r="JO13" s="31">
        <f t="shared" si="28"/>
        <v>0</v>
      </c>
      <c r="JP13" s="31">
        <f t="shared" si="28"/>
        <v>0</v>
      </c>
      <c r="JQ13" s="31">
        <f t="shared" si="28"/>
        <v>0</v>
      </c>
      <c r="JR13" s="31">
        <f t="shared" si="28"/>
        <v>0</v>
      </c>
      <c r="JS13" s="31">
        <f t="shared" si="28"/>
        <v>2</v>
      </c>
      <c r="JT13" s="31">
        <f t="shared" si="28"/>
        <v>0</v>
      </c>
      <c r="JU13" s="31">
        <f t="shared" si="28"/>
        <v>0</v>
      </c>
      <c r="JV13" s="31">
        <f t="shared" si="28"/>
        <v>0</v>
      </c>
      <c r="JW13" s="31">
        <f t="shared" si="28"/>
        <v>0</v>
      </c>
      <c r="JX13" s="31">
        <f t="shared" si="28"/>
        <v>0</v>
      </c>
      <c r="JY13" s="31">
        <f t="shared" si="28"/>
        <v>0</v>
      </c>
      <c r="JZ13" s="31">
        <f t="shared" si="28"/>
        <v>0</v>
      </c>
      <c r="KA13" s="31">
        <f t="shared" si="28"/>
        <v>0</v>
      </c>
      <c r="KB13" s="31">
        <f t="shared" si="28"/>
        <v>0</v>
      </c>
      <c r="KC13" s="31">
        <f t="shared" si="28"/>
        <v>0</v>
      </c>
      <c r="KD13" s="31">
        <f t="shared" si="28"/>
        <v>0</v>
      </c>
      <c r="KE13" s="31">
        <f t="shared" si="28"/>
        <v>0</v>
      </c>
      <c r="KF13" s="31">
        <f t="shared" si="28"/>
        <v>1</v>
      </c>
      <c r="KG13" s="31">
        <f t="shared" si="28"/>
        <v>3</v>
      </c>
      <c r="KH13" s="31">
        <f t="shared" si="28"/>
        <v>0</v>
      </c>
      <c r="KI13" s="31">
        <f t="shared" si="28"/>
        <v>0</v>
      </c>
      <c r="KJ13" s="31">
        <f t="shared" si="28"/>
        <v>0</v>
      </c>
      <c r="KK13" s="31">
        <f t="shared" si="28"/>
        <v>0</v>
      </c>
      <c r="KL13" s="31">
        <f t="shared" si="28"/>
        <v>0</v>
      </c>
      <c r="KM13" s="31">
        <f t="shared" si="28"/>
        <v>0</v>
      </c>
      <c r="KN13" s="31">
        <f t="shared" si="28"/>
        <v>2</v>
      </c>
      <c r="KO13" s="31">
        <f t="shared" si="28"/>
        <v>0</v>
      </c>
      <c r="KP13" s="31">
        <f t="shared" si="28"/>
        <v>0</v>
      </c>
      <c r="KQ13" s="31">
        <f t="shared" si="28"/>
        <v>0</v>
      </c>
      <c r="KR13" s="31">
        <f t="shared" si="28"/>
        <v>0</v>
      </c>
      <c r="KS13" s="31">
        <f t="shared" si="28"/>
        <v>0</v>
      </c>
      <c r="KT13" s="31">
        <f t="shared" si="28"/>
        <v>1</v>
      </c>
      <c r="KU13" s="31">
        <f t="shared" si="28"/>
        <v>2</v>
      </c>
      <c r="KV13" s="31">
        <f t="shared" si="28"/>
        <v>0</v>
      </c>
      <c r="KW13" s="31">
        <f t="shared" si="28"/>
        <v>0</v>
      </c>
      <c r="KX13" s="31">
        <f t="shared" si="28"/>
        <v>0</v>
      </c>
      <c r="KY13" s="31">
        <f t="shared" si="28"/>
        <v>0</v>
      </c>
      <c r="KZ13" s="31">
        <f t="shared" si="28"/>
        <v>0</v>
      </c>
      <c r="LA13" s="31">
        <f t="shared" si="28"/>
        <v>1</v>
      </c>
      <c r="LB13" s="31">
        <f t="shared" si="28"/>
        <v>0</v>
      </c>
      <c r="LC13" s="31">
        <f t="shared" si="28"/>
        <v>0</v>
      </c>
      <c r="LD13" s="31">
        <f t="shared" si="28"/>
        <v>0</v>
      </c>
      <c r="LE13" s="31">
        <f t="shared" si="28"/>
        <v>0</v>
      </c>
      <c r="LF13" s="31">
        <f t="shared" si="28"/>
        <v>0</v>
      </c>
      <c r="LG13" s="31">
        <f t="shared" si="28"/>
        <v>0</v>
      </c>
      <c r="LH13" s="31">
        <f t="shared" si="28"/>
        <v>0</v>
      </c>
      <c r="LI13" s="31">
        <f t="shared" si="28"/>
        <v>2</v>
      </c>
      <c r="LJ13" s="31">
        <f t="shared" si="28"/>
        <v>0</v>
      </c>
      <c r="LK13" s="31">
        <f t="shared" ref="LK13:NC13" si="29">(IF(AND(LK15=2,(LK5="SA")),1,0)+(IF(AND(LK15=1*(LK5="DI")),2,0)))+(IF(AND(LK15=2,(LK5="DI")),3,0))</f>
        <v>0</v>
      </c>
      <c r="LL13" s="31">
        <f t="shared" si="29"/>
        <v>0</v>
      </c>
      <c r="LM13" s="31">
        <f t="shared" si="29"/>
        <v>0</v>
      </c>
      <c r="LN13" s="31">
        <f t="shared" si="29"/>
        <v>0</v>
      </c>
      <c r="LO13" s="31">
        <f t="shared" si="29"/>
        <v>0</v>
      </c>
      <c r="LP13" s="31">
        <f t="shared" si="29"/>
        <v>2</v>
      </c>
      <c r="LQ13" s="31">
        <f t="shared" si="29"/>
        <v>0</v>
      </c>
      <c r="LR13" s="31">
        <f t="shared" si="29"/>
        <v>0</v>
      </c>
      <c r="LS13" s="31">
        <f t="shared" si="29"/>
        <v>0</v>
      </c>
      <c r="LT13" s="31">
        <f t="shared" si="29"/>
        <v>0</v>
      </c>
      <c r="LU13" s="31">
        <f t="shared" si="29"/>
        <v>0</v>
      </c>
      <c r="LV13" s="31">
        <f t="shared" si="29"/>
        <v>0</v>
      </c>
      <c r="LW13" s="31">
        <f t="shared" si="29"/>
        <v>0</v>
      </c>
      <c r="LX13" s="31">
        <f t="shared" si="29"/>
        <v>0</v>
      </c>
      <c r="LY13" s="31">
        <f t="shared" si="29"/>
        <v>0</v>
      </c>
      <c r="LZ13" s="31">
        <f t="shared" si="29"/>
        <v>0</v>
      </c>
      <c r="MA13" s="31">
        <f t="shared" si="29"/>
        <v>0</v>
      </c>
      <c r="MB13" s="31">
        <f t="shared" si="29"/>
        <v>0</v>
      </c>
      <c r="MC13" s="31">
        <f t="shared" si="29"/>
        <v>0</v>
      </c>
      <c r="MD13" s="31">
        <f t="shared" si="29"/>
        <v>3</v>
      </c>
      <c r="ME13" s="31">
        <f t="shared" si="29"/>
        <v>0</v>
      </c>
      <c r="MF13" s="31">
        <f t="shared" si="29"/>
        <v>0</v>
      </c>
      <c r="MG13" s="31">
        <f t="shared" si="29"/>
        <v>0</v>
      </c>
      <c r="MH13" s="31">
        <f t="shared" si="29"/>
        <v>0</v>
      </c>
      <c r="MI13" s="31">
        <f t="shared" si="29"/>
        <v>0</v>
      </c>
      <c r="MJ13" s="31">
        <f t="shared" si="29"/>
        <v>0</v>
      </c>
      <c r="MK13" s="31">
        <f t="shared" si="29"/>
        <v>2</v>
      </c>
      <c r="ML13" s="31">
        <f t="shared" si="29"/>
        <v>0</v>
      </c>
      <c r="MM13" s="31">
        <f t="shared" si="29"/>
        <v>0</v>
      </c>
      <c r="MN13" s="31">
        <f t="shared" si="29"/>
        <v>0</v>
      </c>
      <c r="MO13" s="31">
        <f t="shared" si="29"/>
        <v>0</v>
      </c>
      <c r="MP13" s="31">
        <f t="shared" si="29"/>
        <v>0</v>
      </c>
      <c r="MQ13" s="31">
        <f t="shared" si="29"/>
        <v>0</v>
      </c>
      <c r="MR13" s="31">
        <f t="shared" si="29"/>
        <v>0</v>
      </c>
      <c r="MS13" s="31">
        <f t="shared" si="29"/>
        <v>0</v>
      </c>
      <c r="MT13" s="31">
        <f t="shared" si="29"/>
        <v>0</v>
      </c>
      <c r="MU13" s="31">
        <f t="shared" si="29"/>
        <v>0</v>
      </c>
      <c r="MV13" s="31">
        <f t="shared" si="29"/>
        <v>0</v>
      </c>
      <c r="MW13" s="31">
        <f t="shared" si="29"/>
        <v>0</v>
      </c>
      <c r="MX13" s="31">
        <f t="shared" si="29"/>
        <v>1</v>
      </c>
      <c r="MY13" s="31">
        <f>(IF(AND(MY15=2,(MY5="SA")),1,0)+(IF(AND(MY15=1*(MY5="DI")),2,0)))+(IF(AND(MY15=2,(MY5="DI")),3,0))</f>
        <v>3</v>
      </c>
      <c r="MZ13" s="31">
        <f t="shared" si="29"/>
        <v>0</v>
      </c>
      <c r="NA13" s="31">
        <f t="shared" si="29"/>
        <v>0</v>
      </c>
      <c r="NB13" s="31">
        <f t="shared" si="29"/>
        <v>0</v>
      </c>
      <c r="NC13" s="31">
        <f t="shared" si="29"/>
        <v>0</v>
      </c>
    </row>
    <row r="14" spans="1:367" s="9" customFormat="1" x14ac:dyDescent="0.25">
      <c r="A14" s="8" t="s">
        <v>26</v>
      </c>
      <c r="B14" s="30">
        <f t="shared" ref="B14:BM14" si="30">IFERROR(VLOOKUP(B6,Jours_fériés,2,0),"")</f>
        <v>2</v>
      </c>
      <c r="C14" s="30" t="str">
        <f t="shared" si="30"/>
        <v/>
      </c>
      <c r="D14" s="30" t="str">
        <f t="shared" si="30"/>
        <v/>
      </c>
      <c r="E14" s="30" t="str">
        <f t="shared" si="30"/>
        <v/>
      </c>
      <c r="F14" s="30" t="str">
        <f t="shared" si="30"/>
        <v/>
      </c>
      <c r="G14" s="30" t="str">
        <f t="shared" si="30"/>
        <v/>
      </c>
      <c r="H14" s="30" t="str">
        <f t="shared" si="30"/>
        <v/>
      </c>
      <c r="I14" s="30" t="str">
        <f t="shared" si="30"/>
        <v/>
      </c>
      <c r="J14" s="30" t="str">
        <f t="shared" si="30"/>
        <v/>
      </c>
      <c r="K14" s="30" t="str">
        <f t="shared" si="30"/>
        <v/>
      </c>
      <c r="L14" s="30" t="str">
        <f t="shared" si="30"/>
        <v/>
      </c>
      <c r="M14" s="30" t="str">
        <f t="shared" si="30"/>
        <v/>
      </c>
      <c r="N14" s="30" t="str">
        <f t="shared" si="30"/>
        <v/>
      </c>
      <c r="O14" s="30" t="str">
        <f t="shared" si="30"/>
        <v/>
      </c>
      <c r="P14" s="30" t="str">
        <f t="shared" si="30"/>
        <v/>
      </c>
      <c r="Q14" s="30" t="str">
        <f t="shared" si="30"/>
        <v/>
      </c>
      <c r="R14" s="30" t="str">
        <f t="shared" si="30"/>
        <v/>
      </c>
      <c r="S14" s="30" t="str">
        <f t="shared" si="30"/>
        <v/>
      </c>
      <c r="T14" s="30" t="str">
        <f t="shared" si="30"/>
        <v/>
      </c>
      <c r="U14" s="30" t="str">
        <f t="shared" si="30"/>
        <v/>
      </c>
      <c r="V14" s="30" t="str">
        <f t="shared" si="30"/>
        <v/>
      </c>
      <c r="W14" s="30" t="str">
        <f t="shared" si="30"/>
        <v/>
      </c>
      <c r="X14" s="30" t="str">
        <f t="shared" si="30"/>
        <v/>
      </c>
      <c r="Y14" s="30" t="str">
        <f t="shared" si="30"/>
        <v/>
      </c>
      <c r="Z14" s="30" t="str">
        <f t="shared" si="30"/>
        <v/>
      </c>
      <c r="AA14" s="30" t="str">
        <f t="shared" si="30"/>
        <v/>
      </c>
      <c r="AB14" s="30" t="str">
        <f t="shared" si="30"/>
        <v/>
      </c>
      <c r="AC14" s="30" t="str">
        <f t="shared" si="30"/>
        <v/>
      </c>
      <c r="AD14" s="30" t="str">
        <f t="shared" si="30"/>
        <v/>
      </c>
      <c r="AE14" s="30" t="str">
        <f t="shared" si="30"/>
        <v/>
      </c>
      <c r="AF14" s="30" t="str">
        <f t="shared" si="30"/>
        <v/>
      </c>
      <c r="AG14" s="30" t="str">
        <f t="shared" si="30"/>
        <v/>
      </c>
      <c r="AH14" s="30" t="str">
        <f t="shared" si="30"/>
        <v/>
      </c>
      <c r="AI14" s="30" t="str">
        <f t="shared" si="30"/>
        <v/>
      </c>
      <c r="AJ14" s="30" t="str">
        <f t="shared" si="30"/>
        <v/>
      </c>
      <c r="AK14" s="30" t="str">
        <f t="shared" si="30"/>
        <v/>
      </c>
      <c r="AL14" s="30" t="str">
        <f t="shared" si="30"/>
        <v/>
      </c>
      <c r="AM14" s="30" t="str">
        <f t="shared" si="30"/>
        <v/>
      </c>
      <c r="AN14" s="30" t="str">
        <f t="shared" si="30"/>
        <v/>
      </c>
      <c r="AO14" s="30" t="str">
        <f t="shared" si="30"/>
        <v/>
      </c>
      <c r="AP14" s="30" t="str">
        <f t="shared" si="30"/>
        <v/>
      </c>
      <c r="AQ14" s="30" t="str">
        <f t="shared" si="30"/>
        <v/>
      </c>
      <c r="AR14" s="30" t="str">
        <f t="shared" si="30"/>
        <v/>
      </c>
      <c r="AS14" s="30" t="str">
        <f t="shared" si="30"/>
        <v/>
      </c>
      <c r="AT14" s="30" t="str">
        <f t="shared" si="30"/>
        <v/>
      </c>
      <c r="AU14" s="30" t="str">
        <f t="shared" si="30"/>
        <v/>
      </c>
      <c r="AV14" s="30" t="str">
        <f t="shared" si="30"/>
        <v/>
      </c>
      <c r="AW14" s="30" t="str">
        <f t="shared" si="30"/>
        <v/>
      </c>
      <c r="AX14" s="30" t="str">
        <f t="shared" si="30"/>
        <v/>
      </c>
      <c r="AY14" s="30" t="str">
        <f t="shared" si="30"/>
        <v/>
      </c>
      <c r="AZ14" s="30" t="str">
        <f t="shared" si="30"/>
        <v/>
      </c>
      <c r="BA14" s="30" t="str">
        <f t="shared" si="30"/>
        <v/>
      </c>
      <c r="BB14" s="30" t="str">
        <f t="shared" si="30"/>
        <v/>
      </c>
      <c r="BC14" s="30" t="str">
        <f t="shared" si="30"/>
        <v/>
      </c>
      <c r="BD14" s="30" t="str">
        <f t="shared" si="30"/>
        <v/>
      </c>
      <c r="BE14" s="30" t="str">
        <f t="shared" si="30"/>
        <v/>
      </c>
      <c r="BF14" s="30" t="str">
        <f t="shared" si="30"/>
        <v/>
      </c>
      <c r="BG14" s="30" t="str">
        <f t="shared" si="30"/>
        <v/>
      </c>
      <c r="BH14" s="30" t="str">
        <f t="shared" si="30"/>
        <v/>
      </c>
      <c r="BI14" s="30" t="str">
        <f t="shared" si="30"/>
        <v/>
      </c>
      <c r="BJ14" s="30" t="str">
        <f t="shared" si="30"/>
        <v/>
      </c>
      <c r="BK14" s="30" t="str">
        <f t="shared" si="30"/>
        <v/>
      </c>
      <c r="BL14" s="30" t="str">
        <f t="shared" si="30"/>
        <v/>
      </c>
      <c r="BM14" s="30" t="str">
        <f t="shared" si="30"/>
        <v/>
      </c>
      <c r="BN14" s="30" t="str">
        <f t="shared" ref="BN14:DY14" si="31">IFERROR(VLOOKUP(BN6,Jours_fériés,2,0),"")</f>
        <v/>
      </c>
      <c r="BO14" s="30" t="str">
        <f t="shared" si="31"/>
        <v/>
      </c>
      <c r="BP14" s="30" t="str">
        <f t="shared" si="31"/>
        <v/>
      </c>
      <c r="BQ14" s="30" t="str">
        <f t="shared" si="31"/>
        <v/>
      </c>
      <c r="BR14" s="30" t="str">
        <f t="shared" si="31"/>
        <v/>
      </c>
      <c r="BS14" s="30" t="str">
        <f t="shared" si="31"/>
        <v/>
      </c>
      <c r="BT14" s="30" t="str">
        <f t="shared" si="31"/>
        <v/>
      </c>
      <c r="BU14" s="30" t="str">
        <f t="shared" si="31"/>
        <v/>
      </c>
      <c r="BV14" s="30" t="str">
        <f t="shared" si="31"/>
        <v/>
      </c>
      <c r="BW14" s="30" t="str">
        <f t="shared" si="31"/>
        <v/>
      </c>
      <c r="BX14" s="30" t="str">
        <f t="shared" si="31"/>
        <v/>
      </c>
      <c r="BY14" s="30" t="str">
        <f t="shared" si="31"/>
        <v/>
      </c>
      <c r="BZ14" s="30" t="str">
        <f t="shared" si="31"/>
        <v/>
      </c>
      <c r="CA14" s="30" t="str">
        <f t="shared" si="31"/>
        <v/>
      </c>
      <c r="CB14" s="30" t="str">
        <f t="shared" si="31"/>
        <v/>
      </c>
      <c r="CC14" s="30" t="str">
        <f t="shared" si="31"/>
        <v/>
      </c>
      <c r="CD14" s="30" t="str">
        <f t="shared" si="31"/>
        <v/>
      </c>
      <c r="CE14" s="30" t="str">
        <f t="shared" si="31"/>
        <v/>
      </c>
      <c r="CF14" s="30" t="str">
        <f t="shared" si="31"/>
        <v/>
      </c>
      <c r="CG14" s="30" t="str">
        <f t="shared" si="31"/>
        <v/>
      </c>
      <c r="CH14" s="30" t="str">
        <f t="shared" si="31"/>
        <v/>
      </c>
      <c r="CI14" s="30" t="str">
        <f t="shared" si="31"/>
        <v/>
      </c>
      <c r="CJ14" s="30" t="str">
        <f t="shared" si="31"/>
        <v/>
      </c>
      <c r="CK14" s="30" t="str">
        <f t="shared" si="31"/>
        <v/>
      </c>
      <c r="CL14" s="30" t="str">
        <f t="shared" si="31"/>
        <v/>
      </c>
      <c r="CM14" s="30" t="str">
        <f t="shared" si="31"/>
        <v/>
      </c>
      <c r="CN14" s="30" t="str">
        <f t="shared" si="31"/>
        <v/>
      </c>
      <c r="CO14" s="30" t="str">
        <f t="shared" si="31"/>
        <v/>
      </c>
      <c r="CP14" s="30" t="str">
        <f t="shared" si="31"/>
        <v/>
      </c>
      <c r="CQ14" s="30" t="str">
        <f t="shared" si="31"/>
        <v/>
      </c>
      <c r="CR14" s="30" t="str">
        <f t="shared" si="31"/>
        <v/>
      </c>
      <c r="CS14" s="30" t="str">
        <f t="shared" si="31"/>
        <v/>
      </c>
      <c r="CT14" s="30" t="str">
        <f t="shared" si="31"/>
        <v/>
      </c>
      <c r="CU14" s="30" t="str">
        <f t="shared" si="31"/>
        <v/>
      </c>
      <c r="CV14" s="30" t="str">
        <f t="shared" si="31"/>
        <v/>
      </c>
      <c r="CW14" s="30" t="str">
        <f t="shared" si="31"/>
        <v/>
      </c>
      <c r="CX14" s="30" t="str">
        <f t="shared" si="31"/>
        <v/>
      </c>
      <c r="CY14" s="30" t="str">
        <f t="shared" si="31"/>
        <v/>
      </c>
      <c r="CZ14" s="30">
        <f t="shared" si="31"/>
        <v>3</v>
      </c>
      <c r="DA14" s="30">
        <f t="shared" si="31"/>
        <v>4</v>
      </c>
      <c r="DB14" s="30" t="str">
        <f t="shared" si="31"/>
        <v/>
      </c>
      <c r="DC14" s="30" t="str">
        <f t="shared" si="31"/>
        <v/>
      </c>
      <c r="DD14" s="30" t="str">
        <f t="shared" si="31"/>
        <v/>
      </c>
      <c r="DE14" s="30" t="str">
        <f t="shared" si="31"/>
        <v/>
      </c>
      <c r="DF14" s="30" t="str">
        <f t="shared" si="31"/>
        <v/>
      </c>
      <c r="DG14" s="30" t="str">
        <f t="shared" si="31"/>
        <v/>
      </c>
      <c r="DH14" s="30" t="str">
        <f t="shared" si="31"/>
        <v/>
      </c>
      <c r="DI14" s="30" t="str">
        <f t="shared" si="31"/>
        <v/>
      </c>
      <c r="DJ14" s="30" t="str">
        <f t="shared" si="31"/>
        <v/>
      </c>
      <c r="DK14" s="30" t="str">
        <f t="shared" si="31"/>
        <v/>
      </c>
      <c r="DL14" s="30" t="str">
        <f t="shared" si="31"/>
        <v/>
      </c>
      <c r="DM14" s="30" t="str">
        <f t="shared" si="31"/>
        <v/>
      </c>
      <c r="DN14" s="30" t="str">
        <f t="shared" si="31"/>
        <v/>
      </c>
      <c r="DO14" s="30" t="str">
        <f t="shared" si="31"/>
        <v/>
      </c>
      <c r="DP14" s="30" t="str">
        <f t="shared" si="31"/>
        <v/>
      </c>
      <c r="DQ14" s="30" t="str">
        <f t="shared" si="31"/>
        <v/>
      </c>
      <c r="DR14" s="30">
        <f t="shared" si="31"/>
        <v>5</v>
      </c>
      <c r="DS14" s="30">
        <f t="shared" si="31"/>
        <v>6</v>
      </c>
      <c r="DT14" s="30" t="str">
        <f t="shared" si="31"/>
        <v/>
      </c>
      <c r="DU14" s="30" t="str">
        <f t="shared" si="31"/>
        <v/>
      </c>
      <c r="DV14" s="30" t="str">
        <f t="shared" si="31"/>
        <v/>
      </c>
      <c r="DW14" s="30" t="str">
        <f t="shared" si="31"/>
        <v/>
      </c>
      <c r="DX14" s="30" t="str">
        <f t="shared" si="31"/>
        <v/>
      </c>
      <c r="DY14" s="30" t="str">
        <f t="shared" si="31"/>
        <v/>
      </c>
      <c r="DZ14" s="30">
        <f t="shared" ref="DZ14:GK14" si="32">IFERROR(VLOOKUP(DZ6,Jours_fériés,2,0),"")</f>
        <v>7</v>
      </c>
      <c r="EA14" s="30" t="str">
        <f t="shared" si="32"/>
        <v/>
      </c>
      <c r="EB14" s="30" t="str">
        <f t="shared" si="32"/>
        <v/>
      </c>
      <c r="EC14" s="30" t="str">
        <f t="shared" si="32"/>
        <v/>
      </c>
      <c r="ED14" s="30" t="str">
        <f t="shared" si="32"/>
        <v/>
      </c>
      <c r="EE14" s="30" t="str">
        <f t="shared" si="32"/>
        <v/>
      </c>
      <c r="EF14" s="30" t="str">
        <f t="shared" si="32"/>
        <v/>
      </c>
      <c r="EG14" s="30" t="str">
        <f t="shared" si="32"/>
        <v/>
      </c>
      <c r="EH14" s="30" t="str">
        <f t="shared" si="32"/>
        <v/>
      </c>
      <c r="EI14" s="30" t="str">
        <f t="shared" si="32"/>
        <v/>
      </c>
      <c r="EJ14" s="30" t="str">
        <f t="shared" si="32"/>
        <v/>
      </c>
      <c r="EK14" s="30" t="str">
        <f t="shared" si="32"/>
        <v/>
      </c>
      <c r="EL14" s="30">
        <f t="shared" si="32"/>
        <v>8</v>
      </c>
      <c r="EM14" s="30">
        <f t="shared" si="32"/>
        <v>9</v>
      </c>
      <c r="EN14" s="30" t="str">
        <f t="shared" si="32"/>
        <v/>
      </c>
      <c r="EO14" s="30" t="str">
        <f t="shared" si="32"/>
        <v/>
      </c>
      <c r="EP14" s="30" t="str">
        <f t="shared" si="32"/>
        <v/>
      </c>
      <c r="EQ14" s="30" t="str">
        <f t="shared" si="32"/>
        <v/>
      </c>
      <c r="ER14" s="30" t="str">
        <f t="shared" si="32"/>
        <v/>
      </c>
      <c r="ES14" s="30" t="str">
        <f t="shared" si="32"/>
        <v/>
      </c>
      <c r="ET14" s="30" t="str">
        <f t="shared" si="32"/>
        <v/>
      </c>
      <c r="EU14" s="30" t="str">
        <f t="shared" si="32"/>
        <v/>
      </c>
      <c r="EV14" s="30" t="str">
        <f t="shared" si="32"/>
        <v/>
      </c>
      <c r="EW14" s="30">
        <f t="shared" si="32"/>
        <v>10</v>
      </c>
      <c r="EX14" s="30">
        <f t="shared" si="32"/>
        <v>11</v>
      </c>
      <c r="EY14" s="30" t="str">
        <f t="shared" si="32"/>
        <v/>
      </c>
      <c r="EZ14" s="30" t="str">
        <f t="shared" si="32"/>
        <v/>
      </c>
      <c r="FA14" s="30" t="str">
        <f t="shared" si="32"/>
        <v/>
      </c>
      <c r="FB14" s="30" t="str">
        <f t="shared" si="32"/>
        <v/>
      </c>
      <c r="FC14" s="30" t="str">
        <f t="shared" si="32"/>
        <v/>
      </c>
      <c r="FD14" s="30" t="str">
        <f t="shared" si="32"/>
        <v/>
      </c>
      <c r="FE14" s="30" t="str">
        <f t="shared" si="32"/>
        <v/>
      </c>
      <c r="FF14" s="30" t="str">
        <f t="shared" si="32"/>
        <v/>
      </c>
      <c r="FG14" s="30" t="str">
        <f t="shared" si="32"/>
        <v/>
      </c>
      <c r="FH14" s="30" t="str">
        <f t="shared" si="32"/>
        <v/>
      </c>
      <c r="FI14" s="30" t="str">
        <f t="shared" si="32"/>
        <v/>
      </c>
      <c r="FJ14" s="30" t="str">
        <f t="shared" si="32"/>
        <v/>
      </c>
      <c r="FK14" s="30" t="str">
        <f t="shared" si="32"/>
        <v/>
      </c>
      <c r="FL14" s="30" t="str">
        <f t="shared" si="32"/>
        <v/>
      </c>
      <c r="FM14" s="30" t="str">
        <f t="shared" si="32"/>
        <v/>
      </c>
      <c r="FN14" s="30" t="str">
        <f t="shared" si="32"/>
        <v/>
      </c>
      <c r="FO14" s="30" t="str">
        <f t="shared" si="32"/>
        <v/>
      </c>
      <c r="FP14" s="30" t="str">
        <f t="shared" si="32"/>
        <v/>
      </c>
      <c r="FQ14" s="30" t="str">
        <f t="shared" si="32"/>
        <v/>
      </c>
      <c r="FR14" s="30" t="str">
        <f t="shared" si="32"/>
        <v/>
      </c>
      <c r="FS14" s="30" t="str">
        <f t="shared" si="32"/>
        <v/>
      </c>
      <c r="FT14" s="30" t="str">
        <f t="shared" si="32"/>
        <v/>
      </c>
      <c r="FU14" s="30" t="str">
        <f t="shared" si="32"/>
        <v/>
      </c>
      <c r="FV14" s="30" t="str">
        <f t="shared" si="32"/>
        <v/>
      </c>
      <c r="FW14" s="30" t="str">
        <f t="shared" si="32"/>
        <v/>
      </c>
      <c r="FX14" s="30" t="str">
        <f t="shared" si="32"/>
        <v/>
      </c>
      <c r="FY14" s="30" t="str">
        <f t="shared" si="32"/>
        <v/>
      </c>
      <c r="FZ14" s="30" t="str">
        <f t="shared" si="32"/>
        <v/>
      </c>
      <c r="GA14" s="30" t="str">
        <f t="shared" si="32"/>
        <v/>
      </c>
      <c r="GB14" s="30" t="str">
        <f t="shared" si="32"/>
        <v/>
      </c>
      <c r="GC14" s="30" t="str">
        <f t="shared" si="32"/>
        <v/>
      </c>
      <c r="GD14" s="30" t="str">
        <f t="shared" si="32"/>
        <v/>
      </c>
      <c r="GE14" s="30" t="str">
        <f t="shared" si="32"/>
        <v/>
      </c>
      <c r="GF14" s="30" t="str">
        <f t="shared" si="32"/>
        <v/>
      </c>
      <c r="GG14" s="30" t="str">
        <f t="shared" si="32"/>
        <v/>
      </c>
      <c r="GH14" s="30" t="str">
        <f t="shared" si="32"/>
        <v/>
      </c>
      <c r="GI14" s="30" t="str">
        <f t="shared" si="32"/>
        <v/>
      </c>
      <c r="GJ14" s="30" t="str">
        <f t="shared" si="32"/>
        <v/>
      </c>
      <c r="GK14" s="30" t="str">
        <f t="shared" si="32"/>
        <v/>
      </c>
      <c r="GL14" s="30" t="str">
        <f t="shared" ref="GL14:IW14" si="33">IFERROR(VLOOKUP(GL6,Jours_fériés,2,0),"")</f>
        <v/>
      </c>
      <c r="GM14" s="30" t="str">
        <f t="shared" si="33"/>
        <v/>
      </c>
      <c r="GN14" s="30">
        <f t="shared" si="33"/>
        <v>12</v>
      </c>
      <c r="GO14" s="30">
        <f t="shared" si="33"/>
        <v>13</v>
      </c>
      <c r="GP14" s="30" t="str">
        <f t="shared" si="33"/>
        <v/>
      </c>
      <c r="GQ14" s="30" t="str">
        <f t="shared" si="33"/>
        <v/>
      </c>
      <c r="GR14" s="30" t="str">
        <f t="shared" si="33"/>
        <v/>
      </c>
      <c r="GS14" s="30" t="str">
        <f t="shared" si="33"/>
        <v/>
      </c>
      <c r="GT14" s="30" t="str">
        <f t="shared" si="33"/>
        <v/>
      </c>
      <c r="GU14" s="30" t="str">
        <f t="shared" si="33"/>
        <v/>
      </c>
      <c r="GV14" s="30" t="str">
        <f t="shared" si="33"/>
        <v/>
      </c>
      <c r="GW14" s="30" t="str">
        <f t="shared" si="33"/>
        <v/>
      </c>
      <c r="GX14" s="30" t="str">
        <f t="shared" si="33"/>
        <v/>
      </c>
      <c r="GY14" s="30" t="str">
        <f t="shared" si="33"/>
        <v/>
      </c>
      <c r="GZ14" s="30" t="str">
        <f t="shared" si="33"/>
        <v/>
      </c>
      <c r="HA14" s="30" t="str">
        <f t="shared" si="33"/>
        <v/>
      </c>
      <c r="HB14" s="30" t="str">
        <f t="shared" si="33"/>
        <v/>
      </c>
      <c r="HC14" s="30" t="str">
        <f t="shared" si="33"/>
        <v/>
      </c>
      <c r="HD14" s="30" t="str">
        <f t="shared" si="33"/>
        <v/>
      </c>
      <c r="HE14" s="30" t="str">
        <f t="shared" si="33"/>
        <v/>
      </c>
      <c r="HF14" s="30" t="str">
        <f t="shared" si="33"/>
        <v/>
      </c>
      <c r="HG14" s="30" t="str">
        <f t="shared" si="33"/>
        <v/>
      </c>
      <c r="HH14" s="30" t="str">
        <f t="shared" si="33"/>
        <v/>
      </c>
      <c r="HI14" s="30" t="str">
        <f t="shared" si="33"/>
        <v/>
      </c>
      <c r="HJ14" s="30" t="str">
        <f t="shared" si="33"/>
        <v/>
      </c>
      <c r="HK14" s="30" t="str">
        <f t="shared" si="33"/>
        <v/>
      </c>
      <c r="HL14" s="30" t="str">
        <f t="shared" si="33"/>
        <v/>
      </c>
      <c r="HM14" s="30" t="str">
        <f t="shared" si="33"/>
        <v/>
      </c>
      <c r="HN14" s="30" t="str">
        <f t="shared" si="33"/>
        <v/>
      </c>
      <c r="HO14" s="30" t="str">
        <f t="shared" si="33"/>
        <v/>
      </c>
      <c r="HP14" s="30" t="str">
        <f t="shared" si="33"/>
        <v/>
      </c>
      <c r="HQ14" s="30" t="str">
        <f t="shared" si="33"/>
        <v/>
      </c>
      <c r="HR14" s="30" t="str">
        <f t="shared" si="33"/>
        <v/>
      </c>
      <c r="HS14" s="30" t="str">
        <f t="shared" si="33"/>
        <v/>
      </c>
      <c r="HT14" s="30">
        <f t="shared" si="33"/>
        <v>14</v>
      </c>
      <c r="HU14" s="30">
        <f t="shared" si="33"/>
        <v>15</v>
      </c>
      <c r="HV14" s="30" t="str">
        <f t="shared" si="33"/>
        <v/>
      </c>
      <c r="HW14" s="30" t="str">
        <f t="shared" si="33"/>
        <v/>
      </c>
      <c r="HX14" s="30" t="str">
        <f t="shared" si="33"/>
        <v/>
      </c>
      <c r="HY14" s="30" t="str">
        <f t="shared" si="33"/>
        <v/>
      </c>
      <c r="HZ14" s="30" t="str">
        <f t="shared" si="33"/>
        <v/>
      </c>
      <c r="IA14" s="30" t="str">
        <f t="shared" si="33"/>
        <v/>
      </c>
      <c r="IB14" s="30" t="str">
        <f t="shared" si="33"/>
        <v/>
      </c>
      <c r="IC14" s="30" t="str">
        <f t="shared" si="33"/>
        <v/>
      </c>
      <c r="ID14" s="30" t="str">
        <f t="shared" si="33"/>
        <v/>
      </c>
      <c r="IE14" s="30" t="str">
        <f t="shared" si="33"/>
        <v/>
      </c>
      <c r="IF14" s="30" t="str">
        <f t="shared" si="33"/>
        <v/>
      </c>
      <c r="IG14" s="30" t="str">
        <f t="shared" si="33"/>
        <v/>
      </c>
      <c r="IH14" s="30" t="str">
        <f t="shared" si="33"/>
        <v/>
      </c>
      <c r="II14" s="30" t="str">
        <f t="shared" si="33"/>
        <v/>
      </c>
      <c r="IJ14" s="30" t="str">
        <f t="shared" si="33"/>
        <v/>
      </c>
      <c r="IK14" s="30" t="str">
        <f t="shared" si="33"/>
        <v/>
      </c>
      <c r="IL14" s="30" t="str">
        <f t="shared" si="33"/>
        <v/>
      </c>
      <c r="IM14" s="30" t="str">
        <f t="shared" si="33"/>
        <v/>
      </c>
      <c r="IN14" s="30" t="str">
        <f t="shared" si="33"/>
        <v/>
      </c>
      <c r="IO14" s="30" t="str">
        <f t="shared" si="33"/>
        <v/>
      </c>
      <c r="IP14" s="30" t="str">
        <f t="shared" si="33"/>
        <v/>
      </c>
      <c r="IQ14" s="30" t="str">
        <f t="shared" si="33"/>
        <v/>
      </c>
      <c r="IR14" s="30" t="str">
        <f t="shared" si="33"/>
        <v/>
      </c>
      <c r="IS14" s="30" t="str">
        <f t="shared" si="33"/>
        <v/>
      </c>
      <c r="IT14" s="30" t="str">
        <f t="shared" si="33"/>
        <v/>
      </c>
      <c r="IU14" s="30" t="str">
        <f t="shared" si="33"/>
        <v/>
      </c>
      <c r="IV14" s="30" t="str">
        <f t="shared" si="33"/>
        <v/>
      </c>
      <c r="IW14" s="30" t="str">
        <f t="shared" si="33"/>
        <v/>
      </c>
      <c r="IX14" s="30" t="str">
        <f t="shared" ref="IX14:LI14" si="34">IFERROR(VLOOKUP(IX6,Jours_fériés,2,0),"")</f>
        <v/>
      </c>
      <c r="IY14" s="30" t="str">
        <f t="shared" si="34"/>
        <v/>
      </c>
      <c r="IZ14" s="30" t="str">
        <f t="shared" si="34"/>
        <v/>
      </c>
      <c r="JA14" s="30" t="str">
        <f t="shared" si="34"/>
        <v/>
      </c>
      <c r="JB14" s="30" t="str">
        <f t="shared" si="34"/>
        <v/>
      </c>
      <c r="JC14" s="30" t="str">
        <f t="shared" si="34"/>
        <v/>
      </c>
      <c r="JD14" s="30" t="str">
        <f t="shared" si="34"/>
        <v/>
      </c>
      <c r="JE14" s="30" t="str">
        <f t="shared" si="34"/>
        <v/>
      </c>
      <c r="JF14" s="30" t="str">
        <f t="shared" si="34"/>
        <v/>
      </c>
      <c r="JG14" s="30" t="str">
        <f t="shared" si="34"/>
        <v/>
      </c>
      <c r="JH14" s="30" t="str">
        <f t="shared" si="34"/>
        <v/>
      </c>
      <c r="JI14" s="30" t="str">
        <f t="shared" si="34"/>
        <v/>
      </c>
      <c r="JJ14" s="30" t="str">
        <f t="shared" si="34"/>
        <v/>
      </c>
      <c r="JK14" s="30" t="str">
        <f t="shared" si="34"/>
        <v/>
      </c>
      <c r="JL14" s="30" t="str">
        <f t="shared" si="34"/>
        <v/>
      </c>
      <c r="JM14" s="30" t="str">
        <f t="shared" si="34"/>
        <v/>
      </c>
      <c r="JN14" s="30" t="str">
        <f t="shared" si="34"/>
        <v/>
      </c>
      <c r="JO14" s="30" t="str">
        <f t="shared" si="34"/>
        <v/>
      </c>
      <c r="JP14" s="30" t="str">
        <f t="shared" si="34"/>
        <v/>
      </c>
      <c r="JQ14" s="30" t="str">
        <f t="shared" si="34"/>
        <v/>
      </c>
      <c r="JR14" s="30" t="str">
        <f t="shared" si="34"/>
        <v/>
      </c>
      <c r="JS14" s="30" t="str">
        <f t="shared" si="34"/>
        <v/>
      </c>
      <c r="JT14" s="30" t="str">
        <f t="shared" si="34"/>
        <v/>
      </c>
      <c r="JU14" s="30" t="str">
        <f t="shared" si="34"/>
        <v/>
      </c>
      <c r="JV14" s="30" t="str">
        <f t="shared" si="34"/>
        <v/>
      </c>
      <c r="JW14" s="30" t="str">
        <f t="shared" si="34"/>
        <v/>
      </c>
      <c r="JX14" s="30" t="str">
        <f t="shared" si="34"/>
        <v/>
      </c>
      <c r="JY14" s="30" t="str">
        <f t="shared" si="34"/>
        <v/>
      </c>
      <c r="JZ14" s="30" t="str">
        <f t="shared" si="34"/>
        <v/>
      </c>
      <c r="KA14" s="30" t="str">
        <f t="shared" si="34"/>
        <v/>
      </c>
      <c r="KB14" s="30" t="str">
        <f t="shared" si="34"/>
        <v/>
      </c>
      <c r="KC14" s="30" t="str">
        <f t="shared" si="34"/>
        <v/>
      </c>
      <c r="KD14" s="30" t="str">
        <f t="shared" si="34"/>
        <v/>
      </c>
      <c r="KE14" s="30" t="str">
        <f t="shared" si="34"/>
        <v/>
      </c>
      <c r="KF14" s="30" t="str">
        <f t="shared" si="34"/>
        <v/>
      </c>
      <c r="KG14" s="30" t="str">
        <f t="shared" si="34"/>
        <v/>
      </c>
      <c r="KH14" s="30" t="str">
        <f t="shared" si="34"/>
        <v/>
      </c>
      <c r="KI14" s="30" t="str">
        <f t="shared" si="34"/>
        <v/>
      </c>
      <c r="KJ14" s="30" t="str">
        <f t="shared" si="34"/>
        <v/>
      </c>
      <c r="KK14" s="30" t="str">
        <f t="shared" si="34"/>
        <v/>
      </c>
      <c r="KL14" s="30" t="str">
        <f t="shared" si="34"/>
        <v/>
      </c>
      <c r="KM14" s="30" t="str">
        <f t="shared" si="34"/>
        <v/>
      </c>
      <c r="KN14" s="30" t="str">
        <f t="shared" si="34"/>
        <v/>
      </c>
      <c r="KO14" s="30" t="str">
        <f t="shared" si="34"/>
        <v/>
      </c>
      <c r="KP14" s="30" t="str">
        <f t="shared" si="34"/>
        <v/>
      </c>
      <c r="KQ14" s="30" t="str">
        <f t="shared" si="34"/>
        <v/>
      </c>
      <c r="KR14" s="30" t="str">
        <f t="shared" si="34"/>
        <v/>
      </c>
      <c r="KS14" s="30" t="str">
        <f t="shared" si="34"/>
        <v/>
      </c>
      <c r="KT14" s="30">
        <f t="shared" si="34"/>
        <v>16</v>
      </c>
      <c r="KU14" s="30">
        <f t="shared" si="34"/>
        <v>17</v>
      </c>
      <c r="KV14" s="30" t="str">
        <f t="shared" si="34"/>
        <v/>
      </c>
      <c r="KW14" s="30" t="str">
        <f t="shared" si="34"/>
        <v/>
      </c>
      <c r="KX14" s="30" t="str">
        <f t="shared" si="34"/>
        <v/>
      </c>
      <c r="KY14" s="30" t="str">
        <f t="shared" si="34"/>
        <v/>
      </c>
      <c r="KZ14" s="30" t="str">
        <f t="shared" si="34"/>
        <v/>
      </c>
      <c r="LA14" s="30" t="str">
        <f t="shared" si="34"/>
        <v/>
      </c>
      <c r="LB14" s="30" t="str">
        <f t="shared" si="34"/>
        <v/>
      </c>
      <c r="LC14" s="30" t="str">
        <f t="shared" si="34"/>
        <v/>
      </c>
      <c r="LD14" s="30">
        <f t="shared" si="34"/>
        <v>18</v>
      </c>
      <c r="LE14" s="30">
        <f t="shared" si="34"/>
        <v>19</v>
      </c>
      <c r="LF14" s="30" t="str">
        <f t="shared" si="34"/>
        <v/>
      </c>
      <c r="LG14" s="30" t="str">
        <f t="shared" si="34"/>
        <v/>
      </c>
      <c r="LH14" s="30" t="str">
        <f t="shared" si="34"/>
        <v/>
      </c>
      <c r="LI14" s="30" t="str">
        <f t="shared" si="34"/>
        <v/>
      </c>
      <c r="LJ14" s="30" t="str">
        <f t="shared" ref="LJ14:NC14" si="35">IFERROR(VLOOKUP(LJ6,Jours_fériés,2,0),"")</f>
        <v/>
      </c>
      <c r="LK14" s="30" t="str">
        <f t="shared" si="35"/>
        <v/>
      </c>
      <c r="LL14" s="30" t="str">
        <f t="shared" si="35"/>
        <v/>
      </c>
      <c r="LM14" s="30" t="str">
        <f t="shared" si="35"/>
        <v/>
      </c>
      <c r="LN14" s="30" t="str">
        <f t="shared" si="35"/>
        <v/>
      </c>
      <c r="LO14" s="30" t="str">
        <f t="shared" si="35"/>
        <v/>
      </c>
      <c r="LP14" s="30" t="str">
        <f t="shared" si="35"/>
        <v/>
      </c>
      <c r="LQ14" s="30" t="str">
        <f t="shared" si="35"/>
        <v/>
      </c>
      <c r="LR14" s="30" t="str">
        <f t="shared" si="35"/>
        <v/>
      </c>
      <c r="LS14" s="30" t="str">
        <f t="shared" si="35"/>
        <v/>
      </c>
      <c r="LT14" s="30" t="str">
        <f t="shared" si="35"/>
        <v/>
      </c>
      <c r="LU14" s="30" t="str">
        <f t="shared" si="35"/>
        <v/>
      </c>
      <c r="LV14" s="30" t="str">
        <f t="shared" si="35"/>
        <v/>
      </c>
      <c r="LW14" s="30" t="str">
        <f t="shared" si="35"/>
        <v/>
      </c>
      <c r="LX14" s="30" t="str">
        <f t="shared" si="35"/>
        <v/>
      </c>
      <c r="LY14" s="30" t="str">
        <f t="shared" si="35"/>
        <v/>
      </c>
      <c r="LZ14" s="30" t="str">
        <f t="shared" si="35"/>
        <v/>
      </c>
      <c r="MA14" s="30" t="str">
        <f t="shared" si="35"/>
        <v/>
      </c>
      <c r="MB14" s="30" t="str">
        <f t="shared" si="35"/>
        <v/>
      </c>
      <c r="MC14" s="30" t="str">
        <f t="shared" si="35"/>
        <v/>
      </c>
      <c r="MD14" s="30" t="str">
        <f t="shared" si="35"/>
        <v/>
      </c>
      <c r="ME14" s="30" t="str">
        <f t="shared" si="35"/>
        <v/>
      </c>
      <c r="MF14" s="30" t="str">
        <f t="shared" si="35"/>
        <v/>
      </c>
      <c r="MG14" s="30" t="str">
        <f t="shared" si="35"/>
        <v/>
      </c>
      <c r="MH14" s="30" t="str">
        <f t="shared" si="35"/>
        <v/>
      </c>
      <c r="MI14" s="30" t="str">
        <f t="shared" si="35"/>
        <v/>
      </c>
      <c r="MJ14" s="30" t="str">
        <f t="shared" si="35"/>
        <v/>
      </c>
      <c r="MK14" s="30" t="str">
        <f t="shared" si="35"/>
        <v/>
      </c>
      <c r="ML14" s="30" t="str">
        <f t="shared" si="35"/>
        <v/>
      </c>
      <c r="MM14" s="30" t="str">
        <f t="shared" si="35"/>
        <v/>
      </c>
      <c r="MN14" s="30" t="str">
        <f t="shared" si="35"/>
        <v/>
      </c>
      <c r="MO14" s="30" t="str">
        <f t="shared" si="35"/>
        <v/>
      </c>
      <c r="MP14" s="30" t="str">
        <f t="shared" si="35"/>
        <v/>
      </c>
      <c r="MQ14" s="30" t="str">
        <f t="shared" si="35"/>
        <v/>
      </c>
      <c r="MR14" s="30" t="str">
        <f t="shared" si="35"/>
        <v/>
      </c>
      <c r="MS14" s="30" t="str">
        <f t="shared" si="35"/>
        <v/>
      </c>
      <c r="MT14" s="30" t="str">
        <f t="shared" si="35"/>
        <v/>
      </c>
      <c r="MU14" s="30" t="str">
        <f t="shared" si="35"/>
        <v/>
      </c>
      <c r="MV14" s="30">
        <f t="shared" si="35"/>
        <v>20</v>
      </c>
      <c r="MW14" s="30">
        <f t="shared" si="35"/>
        <v>21</v>
      </c>
      <c r="MX14" s="30" t="str">
        <f t="shared" si="35"/>
        <v/>
      </c>
      <c r="MY14" s="30" t="str">
        <f t="shared" si="35"/>
        <v/>
      </c>
      <c r="MZ14" s="30" t="str">
        <f t="shared" si="35"/>
        <v/>
      </c>
      <c r="NA14" s="30" t="str">
        <f t="shared" si="35"/>
        <v/>
      </c>
      <c r="NB14" s="30" t="str">
        <f t="shared" si="35"/>
        <v/>
      </c>
      <c r="NC14" s="30">
        <f t="shared" si="35"/>
        <v>22</v>
      </c>
    </row>
    <row r="15" spans="1:367" s="9" customFormat="1" x14ac:dyDescent="0.25">
      <c r="A15" s="8" t="s">
        <v>27</v>
      </c>
      <c r="B15" s="19">
        <f t="shared" ref="B15:BM15" si="36">IF(B8&lt;&gt;"",VLOOKUP(B8,Code,2,FALSE),"")</f>
        <v>1</v>
      </c>
      <c r="C15" s="19">
        <f>IF(C8&lt;&gt;"",VLOOKUP(C8,Code,2,FALSE),"")</f>
        <v>2</v>
      </c>
      <c r="D15" s="19" t="str">
        <f t="shared" si="36"/>
        <v/>
      </c>
      <c r="E15" s="19" t="str">
        <f t="shared" si="36"/>
        <v/>
      </c>
      <c r="F15" s="19" t="str">
        <f t="shared" si="36"/>
        <v/>
      </c>
      <c r="G15" s="19" t="str">
        <f t="shared" si="36"/>
        <v/>
      </c>
      <c r="H15" s="19">
        <f t="shared" si="36"/>
        <v>1</v>
      </c>
      <c r="I15" s="19">
        <f t="shared" si="36"/>
        <v>1</v>
      </c>
      <c r="J15" s="19">
        <f t="shared" si="36"/>
        <v>1</v>
      </c>
      <c r="K15" s="19">
        <f t="shared" si="36"/>
        <v>1</v>
      </c>
      <c r="L15" s="19">
        <f t="shared" si="36"/>
        <v>2</v>
      </c>
      <c r="M15" s="19">
        <f t="shared" si="36"/>
        <v>2</v>
      </c>
      <c r="N15" s="19" t="str">
        <f t="shared" si="36"/>
        <v/>
      </c>
      <c r="O15" s="19" t="str">
        <f t="shared" si="36"/>
        <v/>
      </c>
      <c r="P15" s="19" t="str">
        <f t="shared" si="36"/>
        <v/>
      </c>
      <c r="Q15" s="19" t="str">
        <f t="shared" si="36"/>
        <v/>
      </c>
      <c r="R15" s="19">
        <f t="shared" si="36"/>
        <v>1</v>
      </c>
      <c r="S15" s="19">
        <f t="shared" si="36"/>
        <v>1</v>
      </c>
      <c r="T15" s="19">
        <f t="shared" si="36"/>
        <v>1</v>
      </c>
      <c r="U15" s="19">
        <f t="shared" si="36"/>
        <v>1</v>
      </c>
      <c r="V15" s="19">
        <f t="shared" si="36"/>
        <v>2</v>
      </c>
      <c r="W15" s="19">
        <f t="shared" si="36"/>
        <v>2</v>
      </c>
      <c r="X15" s="19" t="str">
        <f t="shared" si="36"/>
        <v/>
      </c>
      <c r="Y15" s="19" t="str">
        <f t="shared" si="36"/>
        <v/>
      </c>
      <c r="Z15" s="19" t="str">
        <f t="shared" si="36"/>
        <v/>
      </c>
      <c r="AA15" s="19" t="str">
        <f t="shared" si="36"/>
        <v/>
      </c>
      <c r="AB15" s="19">
        <f t="shared" si="36"/>
        <v>1</v>
      </c>
      <c r="AC15" s="19">
        <f t="shared" si="36"/>
        <v>1</v>
      </c>
      <c r="AD15" s="19">
        <f t="shared" si="36"/>
        <v>1</v>
      </c>
      <c r="AE15" s="19">
        <f t="shared" si="36"/>
        <v>1</v>
      </c>
      <c r="AF15" s="19">
        <f t="shared" si="36"/>
        <v>2</v>
      </c>
      <c r="AG15" s="19">
        <f t="shared" si="36"/>
        <v>2</v>
      </c>
      <c r="AH15" s="19" t="str">
        <f t="shared" si="36"/>
        <v/>
      </c>
      <c r="AI15" s="19" t="str">
        <f t="shared" si="36"/>
        <v/>
      </c>
      <c r="AJ15" s="19" t="str">
        <f t="shared" si="36"/>
        <v/>
      </c>
      <c r="AK15" s="19" t="str">
        <f t="shared" si="36"/>
        <v/>
      </c>
      <c r="AL15" s="19">
        <f t="shared" si="36"/>
        <v>1</v>
      </c>
      <c r="AM15" s="19">
        <f t="shared" si="36"/>
        <v>1</v>
      </c>
      <c r="AN15" s="19">
        <f t="shared" si="36"/>
        <v>1</v>
      </c>
      <c r="AO15" s="19">
        <f t="shared" si="36"/>
        <v>1</v>
      </c>
      <c r="AP15" s="19">
        <f t="shared" si="36"/>
        <v>2</v>
      </c>
      <c r="AQ15" s="19">
        <f t="shared" si="36"/>
        <v>2</v>
      </c>
      <c r="AR15" s="19" t="str">
        <f t="shared" si="36"/>
        <v/>
      </c>
      <c r="AS15" s="19" t="str">
        <f t="shared" si="36"/>
        <v/>
      </c>
      <c r="AT15" s="19" t="str">
        <f t="shared" si="36"/>
        <v/>
      </c>
      <c r="AU15" s="19" t="str">
        <f t="shared" si="36"/>
        <v/>
      </c>
      <c r="AV15" s="19">
        <f t="shared" si="36"/>
        <v>1</v>
      </c>
      <c r="AW15" s="19">
        <f t="shared" si="36"/>
        <v>1</v>
      </c>
      <c r="AX15" s="19">
        <f t="shared" si="36"/>
        <v>1</v>
      </c>
      <c r="AY15" s="19">
        <f t="shared" si="36"/>
        <v>1</v>
      </c>
      <c r="AZ15" s="19">
        <f t="shared" si="36"/>
        <v>2</v>
      </c>
      <c r="BA15" s="19">
        <f t="shared" si="36"/>
        <v>2</v>
      </c>
      <c r="BB15" s="19" t="str">
        <f t="shared" si="36"/>
        <v/>
      </c>
      <c r="BC15" s="19" t="str">
        <f t="shared" si="36"/>
        <v/>
      </c>
      <c r="BD15" s="19" t="str">
        <f t="shared" si="36"/>
        <v/>
      </c>
      <c r="BE15" s="19" t="str">
        <f t="shared" si="36"/>
        <v/>
      </c>
      <c r="BF15" s="19">
        <f t="shared" si="36"/>
        <v>1</v>
      </c>
      <c r="BG15" s="19">
        <f t="shared" si="36"/>
        <v>1</v>
      </c>
      <c r="BH15" s="19">
        <f t="shared" si="36"/>
        <v>1</v>
      </c>
      <c r="BI15" s="19">
        <f t="shared" si="36"/>
        <v>1</v>
      </c>
      <c r="BJ15" s="19">
        <f t="shared" si="36"/>
        <v>2</v>
      </c>
      <c r="BK15" s="19">
        <f t="shared" si="36"/>
        <v>2</v>
      </c>
      <c r="BL15" s="19" t="str">
        <f t="shared" si="36"/>
        <v/>
      </c>
      <c r="BM15" s="19" t="str">
        <f t="shared" si="36"/>
        <v/>
      </c>
      <c r="BN15" s="19" t="str">
        <f t="shared" ref="BN15:DY15" si="37">IF(BN8&lt;&gt;"",VLOOKUP(BN8,Code,2,FALSE),"")</f>
        <v/>
      </c>
      <c r="BO15" s="19" t="str">
        <f t="shared" si="37"/>
        <v/>
      </c>
      <c r="BP15" s="19">
        <f t="shared" si="37"/>
        <v>1</v>
      </c>
      <c r="BQ15" s="19">
        <f t="shared" si="37"/>
        <v>1</v>
      </c>
      <c r="BR15" s="19">
        <f t="shared" si="37"/>
        <v>1</v>
      </c>
      <c r="BS15" s="19">
        <f t="shared" si="37"/>
        <v>1</v>
      </c>
      <c r="BT15" s="19">
        <f t="shared" si="37"/>
        <v>2</v>
      </c>
      <c r="BU15" s="19">
        <f t="shared" si="37"/>
        <v>2</v>
      </c>
      <c r="BV15" s="19" t="str">
        <f t="shared" si="37"/>
        <v/>
      </c>
      <c r="BW15" s="19" t="str">
        <f t="shared" si="37"/>
        <v/>
      </c>
      <c r="BX15" s="19" t="str">
        <f t="shared" si="37"/>
        <v/>
      </c>
      <c r="BY15" s="19" t="str">
        <f t="shared" si="37"/>
        <v/>
      </c>
      <c r="BZ15" s="19">
        <f t="shared" si="37"/>
        <v>1</v>
      </c>
      <c r="CA15" s="19">
        <f t="shared" si="37"/>
        <v>1</v>
      </c>
      <c r="CB15" s="19">
        <f t="shared" si="37"/>
        <v>1</v>
      </c>
      <c r="CC15" s="19">
        <f t="shared" si="37"/>
        <v>1</v>
      </c>
      <c r="CD15" s="19">
        <f t="shared" si="37"/>
        <v>2</v>
      </c>
      <c r="CE15" s="19">
        <f t="shared" si="37"/>
        <v>2</v>
      </c>
      <c r="CF15" s="19" t="str">
        <f t="shared" si="37"/>
        <v/>
      </c>
      <c r="CG15" s="19" t="str">
        <f t="shared" si="37"/>
        <v/>
      </c>
      <c r="CH15" s="19" t="str">
        <f t="shared" si="37"/>
        <v/>
      </c>
      <c r="CI15" s="19" t="str">
        <f t="shared" si="37"/>
        <v/>
      </c>
      <c r="CJ15" s="19">
        <f t="shared" si="37"/>
        <v>1</v>
      </c>
      <c r="CK15" s="19">
        <f t="shared" si="37"/>
        <v>1</v>
      </c>
      <c r="CL15" s="19">
        <f t="shared" si="37"/>
        <v>1</v>
      </c>
      <c r="CM15" s="19">
        <f t="shared" si="37"/>
        <v>1</v>
      </c>
      <c r="CN15" s="19">
        <f t="shared" si="37"/>
        <v>2</v>
      </c>
      <c r="CO15" s="19">
        <f t="shared" si="37"/>
        <v>2</v>
      </c>
      <c r="CP15" s="19" t="str">
        <f t="shared" si="37"/>
        <v/>
      </c>
      <c r="CQ15" s="19" t="str">
        <f t="shared" si="37"/>
        <v/>
      </c>
      <c r="CR15" s="19" t="str">
        <f t="shared" si="37"/>
        <v/>
      </c>
      <c r="CS15" s="19" t="str">
        <f t="shared" si="37"/>
        <v/>
      </c>
      <c r="CT15" s="19">
        <f t="shared" si="37"/>
        <v>1</v>
      </c>
      <c r="CU15" s="19">
        <f t="shared" si="37"/>
        <v>1</v>
      </c>
      <c r="CV15" s="19">
        <f t="shared" si="37"/>
        <v>1</v>
      </c>
      <c r="CW15" s="19">
        <f t="shared" si="37"/>
        <v>1</v>
      </c>
      <c r="CX15" s="19">
        <f t="shared" si="37"/>
        <v>2</v>
      </c>
      <c r="CY15" s="19">
        <f t="shared" si="37"/>
        <v>2</v>
      </c>
      <c r="CZ15" s="19" t="str">
        <f t="shared" si="37"/>
        <v/>
      </c>
      <c r="DA15" s="19" t="str">
        <f t="shared" si="37"/>
        <v/>
      </c>
      <c r="DB15" s="19" t="str">
        <f t="shared" si="37"/>
        <v/>
      </c>
      <c r="DC15" s="19" t="str">
        <f t="shared" si="37"/>
        <v/>
      </c>
      <c r="DD15" s="19">
        <f t="shared" si="37"/>
        <v>1</v>
      </c>
      <c r="DE15" s="19">
        <f t="shared" si="37"/>
        <v>1</v>
      </c>
      <c r="DF15" s="19">
        <f t="shared" si="37"/>
        <v>1</v>
      </c>
      <c r="DG15" s="19">
        <f t="shared" si="37"/>
        <v>1</v>
      </c>
      <c r="DH15" s="19">
        <f t="shared" si="37"/>
        <v>2</v>
      </c>
      <c r="DI15" s="19">
        <f t="shared" si="37"/>
        <v>2</v>
      </c>
      <c r="DJ15" s="19" t="str">
        <f t="shared" si="37"/>
        <v/>
      </c>
      <c r="DK15" s="19" t="str">
        <f t="shared" si="37"/>
        <v/>
      </c>
      <c r="DL15" s="19" t="str">
        <f t="shared" si="37"/>
        <v/>
      </c>
      <c r="DM15" s="19" t="str">
        <f t="shared" si="37"/>
        <v/>
      </c>
      <c r="DN15" s="19">
        <f t="shared" si="37"/>
        <v>1</v>
      </c>
      <c r="DO15" s="19">
        <f t="shared" si="37"/>
        <v>1</v>
      </c>
      <c r="DP15" s="19">
        <f t="shared" si="37"/>
        <v>1</v>
      </c>
      <c r="DQ15" s="19">
        <f t="shared" si="37"/>
        <v>1</v>
      </c>
      <c r="DR15" s="19">
        <f t="shared" si="37"/>
        <v>2</v>
      </c>
      <c r="DS15" s="19">
        <f t="shared" si="37"/>
        <v>2</v>
      </c>
      <c r="DT15" s="19" t="str">
        <f t="shared" si="37"/>
        <v/>
      </c>
      <c r="DU15" s="19" t="str">
        <f t="shared" si="37"/>
        <v/>
      </c>
      <c r="DV15" s="19" t="str">
        <f t="shared" si="37"/>
        <v/>
      </c>
      <c r="DW15" s="19" t="str">
        <f t="shared" si="37"/>
        <v/>
      </c>
      <c r="DX15" s="19">
        <f t="shared" si="37"/>
        <v>1</v>
      </c>
      <c r="DY15" s="19">
        <f t="shared" si="37"/>
        <v>1</v>
      </c>
      <c r="DZ15" s="19">
        <f t="shared" ref="DZ15:GK15" si="38">IF(DZ8&lt;&gt;"",VLOOKUP(DZ8,Code,2,FALSE),"")</f>
        <v>1</v>
      </c>
      <c r="EA15" s="19">
        <f t="shared" si="38"/>
        <v>1</v>
      </c>
      <c r="EB15" s="19">
        <f t="shared" si="38"/>
        <v>2</v>
      </c>
      <c r="EC15" s="19">
        <f t="shared" si="38"/>
        <v>2</v>
      </c>
      <c r="ED15" s="19" t="str">
        <f t="shared" si="38"/>
        <v/>
      </c>
      <c r="EE15" s="19" t="str">
        <f t="shared" si="38"/>
        <v/>
      </c>
      <c r="EF15" s="19" t="str">
        <f t="shared" si="38"/>
        <v/>
      </c>
      <c r="EG15" s="19" t="str">
        <f t="shared" si="38"/>
        <v/>
      </c>
      <c r="EH15" s="19">
        <f t="shared" si="38"/>
        <v>1</v>
      </c>
      <c r="EI15" s="19">
        <f t="shared" si="38"/>
        <v>1</v>
      </c>
      <c r="EJ15" s="19">
        <f t="shared" si="38"/>
        <v>1</v>
      </c>
      <c r="EK15" s="19">
        <f t="shared" si="38"/>
        <v>1</v>
      </c>
      <c r="EL15" s="19">
        <f t="shared" si="38"/>
        <v>2</v>
      </c>
      <c r="EM15" s="19">
        <f t="shared" si="38"/>
        <v>2</v>
      </c>
      <c r="EN15" s="19" t="str">
        <f t="shared" si="38"/>
        <v/>
      </c>
      <c r="EO15" s="19" t="str">
        <f t="shared" si="38"/>
        <v/>
      </c>
      <c r="EP15" s="19" t="str">
        <f t="shared" si="38"/>
        <v/>
      </c>
      <c r="EQ15" s="19" t="str">
        <f t="shared" si="38"/>
        <v/>
      </c>
      <c r="ER15" s="19">
        <f t="shared" si="38"/>
        <v>1</v>
      </c>
      <c r="ES15" s="19">
        <f t="shared" si="38"/>
        <v>1</v>
      </c>
      <c r="ET15" s="19">
        <f t="shared" si="38"/>
        <v>1</v>
      </c>
      <c r="EU15" s="19">
        <f t="shared" si="38"/>
        <v>1</v>
      </c>
      <c r="EV15" s="19">
        <f t="shared" si="38"/>
        <v>2</v>
      </c>
      <c r="EW15" s="19">
        <f t="shared" si="38"/>
        <v>2</v>
      </c>
      <c r="EX15" s="19" t="str">
        <f t="shared" si="38"/>
        <v/>
      </c>
      <c r="EY15" s="19" t="str">
        <f t="shared" si="38"/>
        <v/>
      </c>
      <c r="EZ15" s="19" t="str">
        <f t="shared" si="38"/>
        <v/>
      </c>
      <c r="FA15" s="19" t="str">
        <f t="shared" si="38"/>
        <v/>
      </c>
      <c r="FB15" s="19">
        <f t="shared" si="38"/>
        <v>1</v>
      </c>
      <c r="FC15" s="19">
        <f t="shared" si="38"/>
        <v>1</v>
      </c>
      <c r="FD15" s="19">
        <f t="shared" si="38"/>
        <v>1</v>
      </c>
      <c r="FE15" s="19">
        <f t="shared" si="38"/>
        <v>1</v>
      </c>
      <c r="FF15" s="19">
        <f t="shared" si="38"/>
        <v>2</v>
      </c>
      <c r="FG15" s="19">
        <f t="shared" si="38"/>
        <v>2</v>
      </c>
      <c r="FH15" s="19" t="str">
        <f t="shared" si="38"/>
        <v/>
      </c>
      <c r="FI15" s="19" t="str">
        <f t="shared" si="38"/>
        <v/>
      </c>
      <c r="FJ15" s="19" t="str">
        <f t="shared" si="38"/>
        <v/>
      </c>
      <c r="FK15" s="19" t="str">
        <f t="shared" si="38"/>
        <v/>
      </c>
      <c r="FL15" s="19">
        <f t="shared" si="38"/>
        <v>1</v>
      </c>
      <c r="FM15" s="19">
        <f t="shared" si="38"/>
        <v>1</v>
      </c>
      <c r="FN15" s="19">
        <f t="shared" si="38"/>
        <v>1</v>
      </c>
      <c r="FO15" s="19">
        <f t="shared" si="38"/>
        <v>1</v>
      </c>
      <c r="FP15" s="19">
        <f t="shared" si="38"/>
        <v>2</v>
      </c>
      <c r="FQ15" s="19">
        <f t="shared" si="38"/>
        <v>2</v>
      </c>
      <c r="FR15" s="19" t="str">
        <f t="shared" si="38"/>
        <v/>
      </c>
      <c r="FS15" s="19" t="str">
        <f t="shared" si="38"/>
        <v/>
      </c>
      <c r="FT15" s="19" t="str">
        <f t="shared" si="38"/>
        <v/>
      </c>
      <c r="FU15" s="19" t="str">
        <f t="shared" si="38"/>
        <v/>
      </c>
      <c r="FV15" s="19">
        <f t="shared" si="38"/>
        <v>1</v>
      </c>
      <c r="FW15" s="19">
        <f t="shared" si="38"/>
        <v>1</v>
      </c>
      <c r="FX15" s="19">
        <f t="shared" si="38"/>
        <v>1</v>
      </c>
      <c r="FY15" s="19">
        <f t="shared" si="38"/>
        <v>1</v>
      </c>
      <c r="FZ15" s="19">
        <f t="shared" si="38"/>
        <v>2</v>
      </c>
      <c r="GA15" s="19">
        <f t="shared" si="38"/>
        <v>2</v>
      </c>
      <c r="GB15" s="19" t="str">
        <f t="shared" si="38"/>
        <v/>
      </c>
      <c r="GC15" s="19" t="str">
        <f t="shared" si="38"/>
        <v/>
      </c>
      <c r="GD15" s="19" t="str">
        <f t="shared" si="38"/>
        <v/>
      </c>
      <c r="GE15" s="19" t="str">
        <f t="shared" si="38"/>
        <v/>
      </c>
      <c r="GF15" s="19">
        <f t="shared" si="38"/>
        <v>1</v>
      </c>
      <c r="GG15" s="19">
        <f t="shared" si="38"/>
        <v>1</v>
      </c>
      <c r="GH15" s="19">
        <f t="shared" si="38"/>
        <v>1</v>
      </c>
      <c r="GI15" s="19">
        <f t="shared" si="38"/>
        <v>1</v>
      </c>
      <c r="GJ15" s="19">
        <f t="shared" si="38"/>
        <v>2</v>
      </c>
      <c r="GK15" s="19">
        <f t="shared" si="38"/>
        <v>2</v>
      </c>
      <c r="GL15" s="19" t="str">
        <f t="shared" ref="GL15:IW15" si="39">IF(GL8&lt;&gt;"",VLOOKUP(GL8,Code,2,FALSE),"")</f>
        <v/>
      </c>
      <c r="GM15" s="19" t="str">
        <f t="shared" si="39"/>
        <v/>
      </c>
      <c r="GN15" s="19" t="str">
        <f t="shared" si="39"/>
        <v/>
      </c>
      <c r="GO15" s="19" t="str">
        <f t="shared" si="39"/>
        <v/>
      </c>
      <c r="GP15" s="19">
        <f t="shared" si="39"/>
        <v>1</v>
      </c>
      <c r="GQ15" s="19">
        <f t="shared" si="39"/>
        <v>1</v>
      </c>
      <c r="GR15" s="19">
        <f t="shared" si="39"/>
        <v>1</v>
      </c>
      <c r="GS15" s="19">
        <f t="shared" si="39"/>
        <v>1</v>
      </c>
      <c r="GT15" s="19">
        <f t="shared" si="39"/>
        <v>2</v>
      </c>
      <c r="GU15" s="19">
        <f t="shared" si="39"/>
        <v>2</v>
      </c>
      <c r="GV15" s="19" t="str">
        <f t="shared" si="39"/>
        <v/>
      </c>
      <c r="GW15" s="19" t="str">
        <f t="shared" si="39"/>
        <v/>
      </c>
      <c r="GX15" s="19" t="str">
        <f t="shared" si="39"/>
        <v/>
      </c>
      <c r="GY15" s="19" t="str">
        <f t="shared" si="39"/>
        <v/>
      </c>
      <c r="GZ15" s="19">
        <f t="shared" si="39"/>
        <v>1</v>
      </c>
      <c r="HA15" s="19">
        <f t="shared" si="39"/>
        <v>1</v>
      </c>
      <c r="HB15" s="19">
        <f t="shared" si="39"/>
        <v>1</v>
      </c>
      <c r="HC15" s="19">
        <f t="shared" si="39"/>
        <v>1</v>
      </c>
      <c r="HD15" s="19">
        <f t="shared" si="39"/>
        <v>2</v>
      </c>
      <c r="HE15" s="19">
        <f t="shared" si="39"/>
        <v>2</v>
      </c>
      <c r="HF15" s="19" t="str">
        <f t="shared" si="39"/>
        <v/>
      </c>
      <c r="HG15" s="19" t="str">
        <f t="shared" si="39"/>
        <v/>
      </c>
      <c r="HH15" s="19" t="str">
        <f t="shared" si="39"/>
        <v/>
      </c>
      <c r="HI15" s="19" t="str">
        <f t="shared" si="39"/>
        <v/>
      </c>
      <c r="HJ15" s="19">
        <f t="shared" si="39"/>
        <v>1</v>
      </c>
      <c r="HK15" s="19">
        <f t="shared" si="39"/>
        <v>1</v>
      </c>
      <c r="HL15" s="19">
        <f t="shared" si="39"/>
        <v>1</v>
      </c>
      <c r="HM15" s="19">
        <f t="shared" si="39"/>
        <v>1</v>
      </c>
      <c r="HN15" s="19">
        <f t="shared" si="39"/>
        <v>2</v>
      </c>
      <c r="HO15" s="19">
        <f t="shared" si="39"/>
        <v>2</v>
      </c>
      <c r="HP15" s="19" t="str">
        <f t="shared" si="39"/>
        <v/>
      </c>
      <c r="HQ15" s="19" t="str">
        <f t="shared" si="39"/>
        <v/>
      </c>
      <c r="HR15" s="19" t="str">
        <f t="shared" si="39"/>
        <v/>
      </c>
      <c r="HS15" s="19" t="str">
        <f t="shared" si="39"/>
        <v/>
      </c>
      <c r="HT15" s="19">
        <f t="shared" si="39"/>
        <v>1</v>
      </c>
      <c r="HU15" s="19">
        <f t="shared" si="39"/>
        <v>1</v>
      </c>
      <c r="HV15" s="19">
        <f t="shared" si="39"/>
        <v>1</v>
      </c>
      <c r="HW15" s="19">
        <f t="shared" si="39"/>
        <v>1</v>
      </c>
      <c r="HX15" s="19">
        <f t="shared" si="39"/>
        <v>2</v>
      </c>
      <c r="HY15" s="19">
        <f t="shared" si="39"/>
        <v>2</v>
      </c>
      <c r="HZ15" s="19" t="str">
        <f t="shared" si="39"/>
        <v/>
      </c>
      <c r="IA15" s="19" t="str">
        <f t="shared" si="39"/>
        <v/>
      </c>
      <c r="IB15" s="19" t="str">
        <f t="shared" si="39"/>
        <v/>
      </c>
      <c r="IC15" s="19" t="str">
        <f t="shared" si="39"/>
        <v/>
      </c>
      <c r="ID15" s="19">
        <f t="shared" si="39"/>
        <v>1</v>
      </c>
      <c r="IE15" s="19">
        <f t="shared" si="39"/>
        <v>1</v>
      </c>
      <c r="IF15" s="19">
        <f t="shared" si="39"/>
        <v>1</v>
      </c>
      <c r="IG15" s="19">
        <f t="shared" si="39"/>
        <v>1</v>
      </c>
      <c r="IH15" s="19">
        <f t="shared" si="39"/>
        <v>2</v>
      </c>
      <c r="II15" s="19">
        <f t="shared" si="39"/>
        <v>2</v>
      </c>
      <c r="IJ15" s="19" t="str">
        <f t="shared" si="39"/>
        <v/>
      </c>
      <c r="IK15" s="19" t="str">
        <f t="shared" si="39"/>
        <v/>
      </c>
      <c r="IL15" s="19" t="str">
        <f t="shared" si="39"/>
        <v/>
      </c>
      <c r="IM15" s="19" t="str">
        <f t="shared" si="39"/>
        <v/>
      </c>
      <c r="IN15" s="19">
        <f t="shared" si="39"/>
        <v>1</v>
      </c>
      <c r="IO15" s="19">
        <f t="shared" si="39"/>
        <v>1</v>
      </c>
      <c r="IP15" s="19">
        <f t="shared" si="39"/>
        <v>1</v>
      </c>
      <c r="IQ15" s="19">
        <f t="shared" si="39"/>
        <v>1</v>
      </c>
      <c r="IR15" s="19">
        <f t="shared" si="39"/>
        <v>2</v>
      </c>
      <c r="IS15" s="19">
        <f t="shared" si="39"/>
        <v>2</v>
      </c>
      <c r="IT15" s="19" t="str">
        <f t="shared" si="39"/>
        <v/>
      </c>
      <c r="IU15" s="19" t="str">
        <f t="shared" si="39"/>
        <v/>
      </c>
      <c r="IV15" s="19" t="str">
        <f t="shared" si="39"/>
        <v/>
      </c>
      <c r="IW15" s="19" t="str">
        <f t="shared" si="39"/>
        <v/>
      </c>
      <c r="IX15" s="19">
        <f t="shared" ref="IX15:LI15" si="40">IF(IX8&lt;&gt;"",VLOOKUP(IX8,Code,2,FALSE),"")</f>
        <v>1</v>
      </c>
      <c r="IY15" s="19">
        <f t="shared" si="40"/>
        <v>1</v>
      </c>
      <c r="IZ15" s="19">
        <f t="shared" si="40"/>
        <v>1</v>
      </c>
      <c r="JA15" s="19">
        <f t="shared" si="40"/>
        <v>1</v>
      </c>
      <c r="JB15" s="19">
        <f t="shared" si="40"/>
        <v>2</v>
      </c>
      <c r="JC15" s="19">
        <f t="shared" si="40"/>
        <v>2</v>
      </c>
      <c r="JD15" s="19" t="str">
        <f t="shared" si="40"/>
        <v/>
      </c>
      <c r="JE15" s="19" t="str">
        <f t="shared" si="40"/>
        <v/>
      </c>
      <c r="JF15" s="19" t="str">
        <f t="shared" si="40"/>
        <v/>
      </c>
      <c r="JG15" s="19" t="str">
        <f t="shared" si="40"/>
        <v/>
      </c>
      <c r="JH15" s="19">
        <f t="shared" si="40"/>
        <v>1</v>
      </c>
      <c r="JI15" s="19">
        <f t="shared" si="40"/>
        <v>1</v>
      </c>
      <c r="JJ15" s="19">
        <f t="shared" si="40"/>
        <v>1</v>
      </c>
      <c r="JK15" s="19">
        <f t="shared" si="40"/>
        <v>1</v>
      </c>
      <c r="JL15" s="19">
        <f t="shared" si="40"/>
        <v>2</v>
      </c>
      <c r="JM15" s="19">
        <f t="shared" si="40"/>
        <v>2</v>
      </c>
      <c r="JN15" s="19" t="str">
        <f t="shared" si="40"/>
        <v/>
      </c>
      <c r="JO15" s="19" t="str">
        <f t="shared" si="40"/>
        <v/>
      </c>
      <c r="JP15" s="19" t="str">
        <f t="shared" si="40"/>
        <v/>
      </c>
      <c r="JQ15" s="19" t="str">
        <f t="shared" si="40"/>
        <v/>
      </c>
      <c r="JR15" s="19">
        <f t="shared" si="40"/>
        <v>1</v>
      </c>
      <c r="JS15" s="19">
        <f t="shared" si="40"/>
        <v>1</v>
      </c>
      <c r="JT15" s="19">
        <f t="shared" si="40"/>
        <v>1</v>
      </c>
      <c r="JU15" s="19">
        <f t="shared" si="40"/>
        <v>1</v>
      </c>
      <c r="JV15" s="19">
        <f t="shared" si="40"/>
        <v>2</v>
      </c>
      <c r="JW15" s="19">
        <f t="shared" si="40"/>
        <v>2</v>
      </c>
      <c r="JX15" s="19" t="str">
        <f t="shared" si="40"/>
        <v/>
      </c>
      <c r="JY15" s="19" t="str">
        <f t="shared" si="40"/>
        <v/>
      </c>
      <c r="JZ15" s="19" t="str">
        <f t="shared" si="40"/>
        <v/>
      </c>
      <c r="KA15" s="19" t="str">
        <f t="shared" si="40"/>
        <v/>
      </c>
      <c r="KB15" s="19">
        <f t="shared" si="40"/>
        <v>1</v>
      </c>
      <c r="KC15" s="19">
        <f t="shared" si="40"/>
        <v>1</v>
      </c>
      <c r="KD15" s="19">
        <f t="shared" si="40"/>
        <v>1</v>
      </c>
      <c r="KE15" s="19">
        <f t="shared" si="40"/>
        <v>1</v>
      </c>
      <c r="KF15" s="19">
        <f t="shared" si="40"/>
        <v>2</v>
      </c>
      <c r="KG15" s="19">
        <f t="shared" si="40"/>
        <v>2</v>
      </c>
      <c r="KH15" s="19" t="str">
        <f t="shared" si="40"/>
        <v/>
      </c>
      <c r="KI15" s="19" t="str">
        <f t="shared" si="40"/>
        <v/>
      </c>
      <c r="KJ15" s="19" t="str">
        <f t="shared" si="40"/>
        <v/>
      </c>
      <c r="KK15" s="19" t="str">
        <f t="shared" si="40"/>
        <v/>
      </c>
      <c r="KL15" s="19">
        <f t="shared" si="40"/>
        <v>1</v>
      </c>
      <c r="KM15" s="19">
        <f t="shared" si="40"/>
        <v>1</v>
      </c>
      <c r="KN15" s="19">
        <f t="shared" si="40"/>
        <v>1</v>
      </c>
      <c r="KO15" s="19">
        <f t="shared" si="40"/>
        <v>1</v>
      </c>
      <c r="KP15" s="19">
        <f t="shared" si="40"/>
        <v>2</v>
      </c>
      <c r="KQ15" s="19">
        <f t="shared" si="40"/>
        <v>2</v>
      </c>
      <c r="KR15" s="19" t="str">
        <f t="shared" si="40"/>
        <v/>
      </c>
      <c r="KS15" s="19" t="str">
        <f t="shared" si="40"/>
        <v/>
      </c>
      <c r="KT15" s="19">
        <f t="shared" si="40"/>
        <v>2</v>
      </c>
      <c r="KU15" s="19">
        <f t="shared" si="40"/>
        <v>1</v>
      </c>
      <c r="KV15" s="19">
        <f t="shared" si="40"/>
        <v>1</v>
      </c>
      <c r="KW15" s="19">
        <f t="shared" si="40"/>
        <v>1</v>
      </c>
      <c r="KX15" s="19">
        <f t="shared" si="40"/>
        <v>1</v>
      </c>
      <c r="KY15" s="19">
        <f t="shared" si="40"/>
        <v>1</v>
      </c>
      <c r="KZ15" s="19">
        <f t="shared" si="40"/>
        <v>2</v>
      </c>
      <c r="LA15" s="19">
        <f t="shared" si="40"/>
        <v>2</v>
      </c>
      <c r="LB15" s="19" t="str">
        <f t="shared" si="40"/>
        <v/>
      </c>
      <c r="LC15" s="19" t="str">
        <f t="shared" si="40"/>
        <v/>
      </c>
      <c r="LD15" s="19" t="str">
        <f t="shared" si="40"/>
        <v/>
      </c>
      <c r="LE15" s="19" t="str">
        <f t="shared" si="40"/>
        <v/>
      </c>
      <c r="LF15" s="19">
        <f t="shared" si="40"/>
        <v>1</v>
      </c>
      <c r="LG15" s="19">
        <f t="shared" si="40"/>
        <v>1</v>
      </c>
      <c r="LH15" s="19">
        <f t="shared" si="40"/>
        <v>1</v>
      </c>
      <c r="LI15" s="19">
        <f t="shared" si="40"/>
        <v>1</v>
      </c>
      <c r="LJ15" s="19">
        <f t="shared" ref="LJ15:NC15" si="41">IF(LJ8&lt;&gt;"",VLOOKUP(LJ8,Code,2,FALSE),"")</f>
        <v>2</v>
      </c>
      <c r="LK15" s="19">
        <f t="shared" si="41"/>
        <v>2</v>
      </c>
      <c r="LL15" s="19" t="str">
        <f t="shared" si="41"/>
        <v/>
      </c>
      <c r="LM15" s="19" t="str">
        <f t="shared" si="41"/>
        <v/>
      </c>
      <c r="LN15" s="19" t="str">
        <f t="shared" si="41"/>
        <v/>
      </c>
      <c r="LO15" s="19" t="str">
        <f t="shared" si="41"/>
        <v/>
      </c>
      <c r="LP15" s="19">
        <f t="shared" si="41"/>
        <v>1</v>
      </c>
      <c r="LQ15" s="19">
        <f t="shared" si="41"/>
        <v>1</v>
      </c>
      <c r="LR15" s="19">
        <f t="shared" si="41"/>
        <v>1</v>
      </c>
      <c r="LS15" s="19">
        <f t="shared" si="41"/>
        <v>1</v>
      </c>
      <c r="LT15" s="19">
        <f t="shared" si="41"/>
        <v>2</v>
      </c>
      <c r="LU15" s="19">
        <f t="shared" si="41"/>
        <v>2</v>
      </c>
      <c r="LV15" s="19" t="str">
        <f t="shared" si="41"/>
        <v/>
      </c>
      <c r="LW15" s="19" t="str">
        <f t="shared" si="41"/>
        <v/>
      </c>
      <c r="LX15" s="19" t="str">
        <f t="shared" si="41"/>
        <v/>
      </c>
      <c r="LY15" s="19" t="str">
        <f t="shared" si="41"/>
        <v/>
      </c>
      <c r="LZ15" s="19">
        <f t="shared" si="41"/>
        <v>1</v>
      </c>
      <c r="MA15" s="19">
        <f t="shared" si="41"/>
        <v>1</v>
      </c>
      <c r="MB15" s="19">
        <f t="shared" si="41"/>
        <v>1</v>
      </c>
      <c r="MC15" s="19">
        <f t="shared" si="41"/>
        <v>1</v>
      </c>
      <c r="MD15" s="19">
        <f t="shared" si="41"/>
        <v>2</v>
      </c>
      <c r="ME15" s="19">
        <f t="shared" si="41"/>
        <v>2</v>
      </c>
      <c r="MF15" s="19" t="str">
        <f t="shared" si="41"/>
        <v/>
      </c>
      <c r="MG15" s="19" t="str">
        <f t="shared" si="41"/>
        <v/>
      </c>
      <c r="MH15" s="19" t="str">
        <f t="shared" si="41"/>
        <v/>
      </c>
      <c r="MI15" s="19" t="str">
        <f t="shared" si="41"/>
        <v/>
      </c>
      <c r="MJ15" s="19">
        <f t="shared" si="41"/>
        <v>1</v>
      </c>
      <c r="MK15" s="19">
        <f t="shared" si="41"/>
        <v>1</v>
      </c>
      <c r="ML15" s="19">
        <f t="shared" si="41"/>
        <v>1</v>
      </c>
      <c r="MM15" s="19">
        <f t="shared" si="41"/>
        <v>1</v>
      </c>
      <c r="MN15" s="19">
        <f t="shared" si="41"/>
        <v>2</v>
      </c>
      <c r="MO15" s="19">
        <f t="shared" si="41"/>
        <v>2</v>
      </c>
      <c r="MP15" s="19" t="str">
        <f t="shared" si="41"/>
        <v/>
      </c>
      <c r="MQ15" s="19" t="str">
        <f t="shared" si="41"/>
        <v/>
      </c>
      <c r="MR15" s="19" t="str">
        <f t="shared" si="41"/>
        <v/>
      </c>
      <c r="MS15" s="19" t="str">
        <f t="shared" si="41"/>
        <v/>
      </c>
      <c r="MT15" s="19">
        <f t="shared" si="41"/>
        <v>1</v>
      </c>
      <c r="MU15" s="19">
        <f t="shared" si="41"/>
        <v>1</v>
      </c>
      <c r="MV15" s="19">
        <f t="shared" si="41"/>
        <v>1</v>
      </c>
      <c r="MW15" s="19">
        <f t="shared" si="41"/>
        <v>1</v>
      </c>
      <c r="MX15" s="19">
        <f t="shared" si="41"/>
        <v>2</v>
      </c>
      <c r="MY15" s="19">
        <f t="shared" si="41"/>
        <v>2</v>
      </c>
      <c r="MZ15" s="19" t="str">
        <f t="shared" si="41"/>
        <v/>
      </c>
      <c r="NA15" s="19" t="str">
        <f t="shared" si="41"/>
        <v/>
      </c>
      <c r="NB15" s="19" t="str">
        <f t="shared" si="41"/>
        <v/>
      </c>
      <c r="NC15" s="19" t="str">
        <f t="shared" si="41"/>
        <v/>
      </c>
    </row>
    <row r="16" spans="1:367" s="14" customFormat="1" x14ac:dyDescent="0.25">
      <c r="A16" s="13" t="s">
        <v>57</v>
      </c>
      <c r="B16" s="17">
        <f>IF(B14&gt;=1,IF(OR(AND(WEEKDAY(B$6,2)&lt;6,B15&gt;=1),AND(WEEKDAY(B$6,2)=6,B15=1)),8,0),0)</f>
        <v>8</v>
      </c>
      <c r="C16" s="17">
        <f t="shared" ref="C16:BN16" si="42">IF(C14&gt;=1,IF(OR(AND(WEEKDAY(C$6,2)&lt;6,C15&gt;=1),AND(WEEKDAY(C$6,2)=6,C15=1)),8,0),0)</f>
        <v>8</v>
      </c>
      <c r="D16" s="17">
        <f t="shared" si="42"/>
        <v>8</v>
      </c>
      <c r="E16" s="17">
        <f t="shared" si="42"/>
        <v>0</v>
      </c>
      <c r="F16" s="17">
        <f t="shared" si="42"/>
        <v>0</v>
      </c>
      <c r="G16" s="17">
        <f t="shared" si="42"/>
        <v>8</v>
      </c>
      <c r="H16" s="17">
        <f t="shared" si="42"/>
        <v>8</v>
      </c>
      <c r="I16" s="17">
        <f t="shared" si="42"/>
        <v>8</v>
      </c>
      <c r="J16" s="17">
        <f t="shared" si="42"/>
        <v>8</v>
      </c>
      <c r="K16" s="17">
        <f t="shared" si="42"/>
        <v>8</v>
      </c>
      <c r="L16" s="17">
        <f t="shared" si="42"/>
        <v>0</v>
      </c>
      <c r="M16" s="17">
        <f t="shared" si="42"/>
        <v>0</v>
      </c>
      <c r="N16" s="17">
        <f t="shared" si="42"/>
        <v>8</v>
      </c>
      <c r="O16" s="17">
        <f t="shared" si="42"/>
        <v>8</v>
      </c>
      <c r="P16" s="17">
        <f t="shared" si="42"/>
        <v>8</v>
      </c>
      <c r="Q16" s="17">
        <f t="shared" si="42"/>
        <v>8</v>
      </c>
      <c r="R16" s="17">
        <f t="shared" si="42"/>
        <v>8</v>
      </c>
      <c r="S16" s="17">
        <f t="shared" si="42"/>
        <v>8</v>
      </c>
      <c r="T16" s="17">
        <f t="shared" si="42"/>
        <v>0</v>
      </c>
      <c r="U16" s="17">
        <f t="shared" si="42"/>
        <v>8</v>
      </c>
      <c r="V16" s="17">
        <f t="shared" si="42"/>
        <v>8</v>
      </c>
      <c r="W16" s="17">
        <f t="shared" si="42"/>
        <v>8</v>
      </c>
      <c r="X16" s="17">
        <f t="shared" si="42"/>
        <v>8</v>
      </c>
      <c r="Y16" s="17">
        <f t="shared" si="42"/>
        <v>8</v>
      </c>
      <c r="Z16" s="17">
        <f t="shared" si="42"/>
        <v>0</v>
      </c>
      <c r="AA16" s="17">
        <f t="shared" si="42"/>
        <v>0</v>
      </c>
      <c r="AB16" s="17">
        <f t="shared" si="42"/>
        <v>8</v>
      </c>
      <c r="AC16" s="17">
        <f t="shared" si="42"/>
        <v>8</v>
      </c>
      <c r="AD16" s="17">
        <f t="shared" si="42"/>
        <v>8</v>
      </c>
      <c r="AE16" s="17">
        <f t="shared" si="42"/>
        <v>8</v>
      </c>
      <c r="AF16" s="17">
        <f t="shared" si="42"/>
        <v>8</v>
      </c>
      <c r="AG16" s="17">
        <f t="shared" si="42"/>
        <v>0</v>
      </c>
      <c r="AH16" s="17">
        <f t="shared" si="42"/>
        <v>0</v>
      </c>
      <c r="AI16" s="17">
        <f t="shared" si="42"/>
        <v>8</v>
      </c>
      <c r="AJ16" s="17">
        <f t="shared" si="42"/>
        <v>8</v>
      </c>
      <c r="AK16" s="17">
        <f t="shared" si="42"/>
        <v>8</v>
      </c>
      <c r="AL16" s="17">
        <f t="shared" si="42"/>
        <v>8</v>
      </c>
      <c r="AM16" s="17">
        <f t="shared" si="42"/>
        <v>8</v>
      </c>
      <c r="AN16" s="17">
        <f t="shared" si="42"/>
        <v>8</v>
      </c>
      <c r="AO16" s="17">
        <f t="shared" si="42"/>
        <v>0</v>
      </c>
      <c r="AP16" s="17">
        <f t="shared" si="42"/>
        <v>8</v>
      </c>
      <c r="AQ16" s="17">
        <f t="shared" si="42"/>
        <v>8</v>
      </c>
      <c r="AR16" s="17">
        <f t="shared" si="42"/>
        <v>8</v>
      </c>
      <c r="AS16" s="17">
        <f t="shared" si="42"/>
        <v>8</v>
      </c>
      <c r="AT16" s="17">
        <f t="shared" si="42"/>
        <v>8</v>
      </c>
      <c r="AU16" s="17">
        <f t="shared" si="42"/>
        <v>0</v>
      </c>
      <c r="AV16" s="17">
        <f t="shared" si="42"/>
        <v>0</v>
      </c>
      <c r="AW16" s="17">
        <f t="shared" si="42"/>
        <v>8</v>
      </c>
      <c r="AX16" s="17">
        <f t="shared" si="42"/>
        <v>8</v>
      </c>
      <c r="AY16" s="17">
        <f t="shared" si="42"/>
        <v>8</v>
      </c>
      <c r="AZ16" s="17">
        <f t="shared" si="42"/>
        <v>8</v>
      </c>
      <c r="BA16" s="17">
        <f t="shared" si="42"/>
        <v>8</v>
      </c>
      <c r="BB16" s="17">
        <f t="shared" si="42"/>
        <v>0</v>
      </c>
      <c r="BC16" s="17">
        <f t="shared" si="42"/>
        <v>0</v>
      </c>
      <c r="BD16" s="17">
        <f t="shared" si="42"/>
        <v>8</v>
      </c>
      <c r="BE16" s="17">
        <f t="shared" si="42"/>
        <v>8</v>
      </c>
      <c r="BF16" s="17">
        <f t="shared" si="42"/>
        <v>8</v>
      </c>
      <c r="BG16" s="17">
        <f t="shared" si="42"/>
        <v>8</v>
      </c>
      <c r="BH16" s="17">
        <f t="shared" si="42"/>
        <v>8</v>
      </c>
      <c r="BI16" s="17">
        <f t="shared" si="42"/>
        <v>8</v>
      </c>
      <c r="BJ16" s="17">
        <f t="shared" si="42"/>
        <v>0</v>
      </c>
      <c r="BK16" s="17">
        <f t="shared" si="42"/>
        <v>8</v>
      </c>
      <c r="BL16" s="17">
        <f t="shared" si="42"/>
        <v>8</v>
      </c>
      <c r="BM16" s="17">
        <f t="shared" si="42"/>
        <v>8</v>
      </c>
      <c r="BN16" s="17">
        <f t="shared" si="42"/>
        <v>8</v>
      </c>
      <c r="BO16" s="17">
        <f t="shared" ref="BO16:DZ16" si="43">IF(BO14&gt;=1,IF(OR(AND(WEEKDAY(BO$6,2)&lt;6,BO15&gt;=1),AND(WEEKDAY(BO$6,2)=6,BO15=1)),8,0),0)</f>
        <v>8</v>
      </c>
      <c r="BP16" s="17">
        <f t="shared" si="43"/>
        <v>8</v>
      </c>
      <c r="BQ16" s="17">
        <f t="shared" si="43"/>
        <v>0</v>
      </c>
      <c r="BR16" s="17">
        <f t="shared" si="43"/>
        <v>8</v>
      </c>
      <c r="BS16" s="17">
        <f t="shared" si="43"/>
        <v>8</v>
      </c>
      <c r="BT16" s="17">
        <f t="shared" si="43"/>
        <v>8</v>
      </c>
      <c r="BU16" s="17">
        <f t="shared" si="43"/>
        <v>8</v>
      </c>
      <c r="BV16" s="17">
        <f t="shared" si="43"/>
        <v>8</v>
      </c>
      <c r="BW16" s="17">
        <f t="shared" si="43"/>
        <v>0</v>
      </c>
      <c r="BX16" s="17">
        <f t="shared" si="43"/>
        <v>0</v>
      </c>
      <c r="BY16" s="17">
        <f t="shared" si="43"/>
        <v>8</v>
      </c>
      <c r="BZ16" s="17">
        <f t="shared" si="43"/>
        <v>8</v>
      </c>
      <c r="CA16" s="17">
        <f t="shared" si="43"/>
        <v>8</v>
      </c>
      <c r="CB16" s="17">
        <f t="shared" si="43"/>
        <v>8</v>
      </c>
      <c r="CC16" s="17">
        <f t="shared" si="43"/>
        <v>8</v>
      </c>
      <c r="CD16" s="17">
        <f t="shared" si="43"/>
        <v>0</v>
      </c>
      <c r="CE16" s="17">
        <f t="shared" si="43"/>
        <v>0</v>
      </c>
      <c r="CF16" s="17">
        <f t="shared" si="43"/>
        <v>8</v>
      </c>
      <c r="CG16" s="17">
        <f t="shared" si="43"/>
        <v>8</v>
      </c>
      <c r="CH16" s="17">
        <f t="shared" si="43"/>
        <v>8</v>
      </c>
      <c r="CI16" s="17">
        <f t="shared" si="43"/>
        <v>8</v>
      </c>
      <c r="CJ16" s="17">
        <f t="shared" si="43"/>
        <v>8</v>
      </c>
      <c r="CK16" s="17">
        <f t="shared" si="43"/>
        <v>8</v>
      </c>
      <c r="CL16" s="17">
        <f t="shared" si="43"/>
        <v>0</v>
      </c>
      <c r="CM16" s="17">
        <f t="shared" si="43"/>
        <v>8</v>
      </c>
      <c r="CN16" s="17">
        <f t="shared" si="43"/>
        <v>8</v>
      </c>
      <c r="CO16" s="17">
        <f t="shared" si="43"/>
        <v>8</v>
      </c>
      <c r="CP16" s="17">
        <f t="shared" si="43"/>
        <v>8</v>
      </c>
      <c r="CQ16" s="17">
        <f t="shared" si="43"/>
        <v>8</v>
      </c>
      <c r="CR16" s="17">
        <f t="shared" si="43"/>
        <v>0</v>
      </c>
      <c r="CS16" s="17">
        <f t="shared" si="43"/>
        <v>0</v>
      </c>
      <c r="CT16" s="17">
        <f t="shared" si="43"/>
        <v>8</v>
      </c>
      <c r="CU16" s="17">
        <f t="shared" si="43"/>
        <v>8</v>
      </c>
      <c r="CV16" s="17">
        <f t="shared" si="43"/>
        <v>8</v>
      </c>
      <c r="CW16" s="17">
        <f t="shared" si="43"/>
        <v>8</v>
      </c>
      <c r="CX16" s="17">
        <f t="shared" si="43"/>
        <v>8</v>
      </c>
      <c r="CY16" s="17">
        <f t="shared" si="43"/>
        <v>0</v>
      </c>
      <c r="CZ16" s="17">
        <f t="shared" si="43"/>
        <v>0</v>
      </c>
      <c r="DA16" s="17">
        <f t="shared" si="43"/>
        <v>8</v>
      </c>
      <c r="DB16" s="17">
        <f t="shared" si="43"/>
        <v>8</v>
      </c>
      <c r="DC16" s="17">
        <f t="shared" si="43"/>
        <v>8</v>
      </c>
      <c r="DD16" s="17">
        <f t="shared" si="43"/>
        <v>8</v>
      </c>
      <c r="DE16" s="17">
        <f t="shared" si="43"/>
        <v>8</v>
      </c>
      <c r="DF16" s="17">
        <f t="shared" si="43"/>
        <v>8</v>
      </c>
      <c r="DG16" s="17">
        <f t="shared" si="43"/>
        <v>0</v>
      </c>
      <c r="DH16" s="17">
        <f t="shared" si="43"/>
        <v>8</v>
      </c>
      <c r="DI16" s="17">
        <f t="shared" si="43"/>
        <v>8</v>
      </c>
      <c r="DJ16" s="17">
        <f t="shared" si="43"/>
        <v>8</v>
      </c>
      <c r="DK16" s="17">
        <f t="shared" si="43"/>
        <v>8</v>
      </c>
      <c r="DL16" s="17">
        <f t="shared" si="43"/>
        <v>8</v>
      </c>
      <c r="DM16" s="17">
        <f t="shared" si="43"/>
        <v>0</v>
      </c>
      <c r="DN16" s="17">
        <f t="shared" si="43"/>
        <v>0</v>
      </c>
      <c r="DO16" s="17">
        <f t="shared" si="43"/>
        <v>8</v>
      </c>
      <c r="DP16" s="17">
        <f t="shared" si="43"/>
        <v>8</v>
      </c>
      <c r="DQ16" s="17">
        <f t="shared" si="43"/>
        <v>8</v>
      </c>
      <c r="DR16" s="17">
        <f t="shared" si="43"/>
        <v>8</v>
      </c>
      <c r="DS16" s="17">
        <f t="shared" si="43"/>
        <v>8</v>
      </c>
      <c r="DT16" s="17">
        <f t="shared" si="43"/>
        <v>0</v>
      </c>
      <c r="DU16" s="17">
        <f t="shared" si="43"/>
        <v>0</v>
      </c>
      <c r="DV16" s="17">
        <f t="shared" si="43"/>
        <v>8</v>
      </c>
      <c r="DW16" s="17">
        <f t="shared" si="43"/>
        <v>8</v>
      </c>
      <c r="DX16" s="17">
        <f t="shared" si="43"/>
        <v>8</v>
      </c>
      <c r="DY16" s="17">
        <f t="shared" si="43"/>
        <v>8</v>
      </c>
      <c r="DZ16" s="17">
        <f t="shared" si="43"/>
        <v>8</v>
      </c>
      <c r="EA16" s="17">
        <f t="shared" ref="EA16:GL16" si="44">IF(EA14&gt;=1,IF(OR(AND(WEEKDAY(EA$6,2)&lt;6,EA15&gt;=1),AND(WEEKDAY(EA$6,2)=6,EA15=1)),8,0),0)</f>
        <v>8</v>
      </c>
      <c r="EB16" s="17">
        <f t="shared" si="44"/>
        <v>0</v>
      </c>
      <c r="EC16" s="17">
        <f t="shared" si="44"/>
        <v>8</v>
      </c>
      <c r="ED16" s="17">
        <f t="shared" si="44"/>
        <v>8</v>
      </c>
      <c r="EE16" s="17">
        <f t="shared" si="44"/>
        <v>8</v>
      </c>
      <c r="EF16" s="17">
        <f t="shared" si="44"/>
        <v>8</v>
      </c>
      <c r="EG16" s="17">
        <f t="shared" si="44"/>
        <v>8</v>
      </c>
      <c r="EH16" s="17">
        <f t="shared" si="44"/>
        <v>8</v>
      </c>
      <c r="EI16" s="17">
        <f t="shared" si="44"/>
        <v>0</v>
      </c>
      <c r="EJ16" s="17">
        <f t="shared" si="44"/>
        <v>8</v>
      </c>
      <c r="EK16" s="17">
        <f t="shared" si="44"/>
        <v>8</v>
      </c>
      <c r="EL16" s="17">
        <f t="shared" si="44"/>
        <v>8</v>
      </c>
      <c r="EM16" s="17">
        <f t="shared" si="44"/>
        <v>8</v>
      </c>
      <c r="EN16" s="17">
        <f t="shared" si="44"/>
        <v>8</v>
      </c>
      <c r="EO16" s="17">
        <f t="shared" si="44"/>
        <v>0</v>
      </c>
      <c r="EP16" s="17">
        <f t="shared" si="44"/>
        <v>0</v>
      </c>
      <c r="EQ16" s="17">
        <f t="shared" si="44"/>
        <v>8</v>
      </c>
      <c r="ER16" s="17">
        <f t="shared" si="44"/>
        <v>8</v>
      </c>
      <c r="ES16" s="17">
        <f t="shared" si="44"/>
        <v>8</v>
      </c>
      <c r="ET16" s="17">
        <f t="shared" si="44"/>
        <v>8</v>
      </c>
      <c r="EU16" s="17">
        <f t="shared" si="44"/>
        <v>8</v>
      </c>
      <c r="EV16" s="17">
        <f t="shared" si="44"/>
        <v>0</v>
      </c>
      <c r="EW16" s="17">
        <f t="shared" si="44"/>
        <v>0</v>
      </c>
      <c r="EX16" s="17">
        <f t="shared" si="44"/>
        <v>8</v>
      </c>
      <c r="EY16" s="17">
        <f t="shared" si="44"/>
        <v>8</v>
      </c>
      <c r="EZ16" s="17">
        <f t="shared" si="44"/>
        <v>8</v>
      </c>
      <c r="FA16" s="17">
        <f t="shared" si="44"/>
        <v>8</v>
      </c>
      <c r="FB16" s="17">
        <f t="shared" si="44"/>
        <v>8</v>
      </c>
      <c r="FC16" s="17">
        <f t="shared" si="44"/>
        <v>8</v>
      </c>
      <c r="FD16" s="17">
        <f t="shared" si="44"/>
        <v>0</v>
      </c>
      <c r="FE16" s="17">
        <f t="shared" si="44"/>
        <v>8</v>
      </c>
      <c r="FF16" s="17">
        <f t="shared" si="44"/>
        <v>8</v>
      </c>
      <c r="FG16" s="17">
        <f t="shared" si="44"/>
        <v>8</v>
      </c>
      <c r="FH16" s="17">
        <f t="shared" si="44"/>
        <v>8</v>
      </c>
      <c r="FI16" s="17">
        <f t="shared" si="44"/>
        <v>8</v>
      </c>
      <c r="FJ16" s="17">
        <f t="shared" si="44"/>
        <v>0</v>
      </c>
      <c r="FK16" s="17">
        <f t="shared" si="44"/>
        <v>0</v>
      </c>
      <c r="FL16" s="17">
        <f t="shared" si="44"/>
        <v>8</v>
      </c>
      <c r="FM16" s="17">
        <f t="shared" si="44"/>
        <v>8</v>
      </c>
      <c r="FN16" s="17">
        <f t="shared" si="44"/>
        <v>8</v>
      </c>
      <c r="FO16" s="17">
        <f t="shared" si="44"/>
        <v>8</v>
      </c>
      <c r="FP16" s="17">
        <f t="shared" si="44"/>
        <v>8</v>
      </c>
      <c r="FQ16" s="17">
        <f t="shared" si="44"/>
        <v>0</v>
      </c>
      <c r="FR16" s="17">
        <f t="shared" si="44"/>
        <v>0</v>
      </c>
      <c r="FS16" s="17">
        <f t="shared" si="44"/>
        <v>8</v>
      </c>
      <c r="FT16" s="17">
        <f t="shared" si="44"/>
        <v>8</v>
      </c>
      <c r="FU16" s="17">
        <f t="shared" si="44"/>
        <v>8</v>
      </c>
      <c r="FV16" s="17">
        <f t="shared" si="44"/>
        <v>8</v>
      </c>
      <c r="FW16" s="17">
        <f t="shared" si="44"/>
        <v>8</v>
      </c>
      <c r="FX16" s="17">
        <f t="shared" si="44"/>
        <v>8</v>
      </c>
      <c r="FY16" s="17">
        <f t="shared" si="44"/>
        <v>0</v>
      </c>
      <c r="FZ16" s="17">
        <f t="shared" si="44"/>
        <v>8</v>
      </c>
      <c r="GA16" s="17">
        <f t="shared" si="44"/>
        <v>8</v>
      </c>
      <c r="GB16" s="17">
        <f t="shared" si="44"/>
        <v>8</v>
      </c>
      <c r="GC16" s="17">
        <f t="shared" si="44"/>
        <v>8</v>
      </c>
      <c r="GD16" s="17">
        <f t="shared" si="44"/>
        <v>8</v>
      </c>
      <c r="GE16" s="17">
        <f t="shared" si="44"/>
        <v>0</v>
      </c>
      <c r="GF16" s="17">
        <f t="shared" si="44"/>
        <v>0</v>
      </c>
      <c r="GG16" s="17">
        <f t="shared" si="44"/>
        <v>8</v>
      </c>
      <c r="GH16" s="17">
        <f t="shared" si="44"/>
        <v>8</v>
      </c>
      <c r="GI16" s="17">
        <f t="shared" si="44"/>
        <v>8</v>
      </c>
      <c r="GJ16" s="17">
        <f t="shared" si="44"/>
        <v>8</v>
      </c>
      <c r="GK16" s="17">
        <f t="shared" si="44"/>
        <v>8</v>
      </c>
      <c r="GL16" s="17">
        <f t="shared" si="44"/>
        <v>0</v>
      </c>
      <c r="GM16" s="17">
        <f t="shared" ref="GM16:IX16" si="45">IF(GM14&gt;=1,IF(OR(AND(WEEKDAY(GM$6,2)&lt;6,GM15&gt;=1),AND(WEEKDAY(GM$6,2)=6,GM15=1)),8,0),0)</f>
        <v>0</v>
      </c>
      <c r="GN16" s="17">
        <f t="shared" si="45"/>
        <v>8</v>
      </c>
      <c r="GO16" s="17">
        <f t="shared" si="45"/>
        <v>8</v>
      </c>
      <c r="GP16" s="17">
        <f t="shared" si="45"/>
        <v>8</v>
      </c>
      <c r="GQ16" s="17">
        <f t="shared" si="45"/>
        <v>8</v>
      </c>
      <c r="GR16" s="17">
        <f t="shared" si="45"/>
        <v>8</v>
      </c>
      <c r="GS16" s="17">
        <f t="shared" si="45"/>
        <v>8</v>
      </c>
      <c r="GT16" s="17">
        <f t="shared" si="45"/>
        <v>0</v>
      </c>
      <c r="GU16" s="17">
        <f t="shared" si="45"/>
        <v>8</v>
      </c>
      <c r="GV16" s="17">
        <f t="shared" si="45"/>
        <v>8</v>
      </c>
      <c r="GW16" s="17">
        <f t="shared" si="45"/>
        <v>8</v>
      </c>
      <c r="GX16" s="17">
        <f t="shared" si="45"/>
        <v>8</v>
      </c>
      <c r="GY16" s="17">
        <f t="shared" si="45"/>
        <v>8</v>
      </c>
      <c r="GZ16" s="17">
        <f t="shared" si="45"/>
        <v>8</v>
      </c>
      <c r="HA16" s="17">
        <f t="shared" si="45"/>
        <v>0</v>
      </c>
      <c r="HB16" s="17">
        <f t="shared" si="45"/>
        <v>8</v>
      </c>
      <c r="HC16" s="17">
        <f t="shared" si="45"/>
        <v>8</v>
      </c>
      <c r="HD16" s="17">
        <f t="shared" si="45"/>
        <v>8</v>
      </c>
      <c r="HE16" s="17">
        <f t="shared" si="45"/>
        <v>8</v>
      </c>
      <c r="HF16" s="17">
        <f t="shared" si="45"/>
        <v>8</v>
      </c>
      <c r="HG16" s="17">
        <f t="shared" si="45"/>
        <v>0</v>
      </c>
      <c r="HH16" s="17">
        <f t="shared" si="45"/>
        <v>0</v>
      </c>
      <c r="HI16" s="17">
        <f t="shared" si="45"/>
        <v>8</v>
      </c>
      <c r="HJ16" s="17">
        <f t="shared" si="45"/>
        <v>8</v>
      </c>
      <c r="HK16" s="17">
        <f t="shared" si="45"/>
        <v>8</v>
      </c>
      <c r="HL16" s="17">
        <f t="shared" si="45"/>
        <v>8</v>
      </c>
      <c r="HM16" s="17">
        <f t="shared" si="45"/>
        <v>8</v>
      </c>
      <c r="HN16" s="17">
        <f t="shared" si="45"/>
        <v>0</v>
      </c>
      <c r="HO16" s="17">
        <f t="shared" si="45"/>
        <v>0</v>
      </c>
      <c r="HP16" s="17">
        <f t="shared" si="45"/>
        <v>8</v>
      </c>
      <c r="HQ16" s="17">
        <f t="shared" si="45"/>
        <v>8</v>
      </c>
      <c r="HR16" s="17">
        <f t="shared" si="45"/>
        <v>8</v>
      </c>
      <c r="HS16" s="17">
        <f t="shared" si="45"/>
        <v>8</v>
      </c>
      <c r="HT16" s="17">
        <f t="shared" si="45"/>
        <v>8</v>
      </c>
      <c r="HU16" s="17">
        <f t="shared" si="45"/>
        <v>8</v>
      </c>
      <c r="HV16" s="17">
        <f t="shared" si="45"/>
        <v>0</v>
      </c>
      <c r="HW16" s="17">
        <f t="shared" si="45"/>
        <v>8</v>
      </c>
      <c r="HX16" s="17">
        <f t="shared" si="45"/>
        <v>8</v>
      </c>
      <c r="HY16" s="17">
        <f t="shared" si="45"/>
        <v>8</v>
      </c>
      <c r="HZ16" s="17">
        <f t="shared" si="45"/>
        <v>8</v>
      </c>
      <c r="IA16" s="17">
        <f t="shared" si="45"/>
        <v>8</v>
      </c>
      <c r="IB16" s="17">
        <f t="shared" si="45"/>
        <v>0</v>
      </c>
      <c r="IC16" s="17">
        <f t="shared" si="45"/>
        <v>0</v>
      </c>
      <c r="ID16" s="17">
        <f t="shared" si="45"/>
        <v>8</v>
      </c>
      <c r="IE16" s="17">
        <f t="shared" si="45"/>
        <v>8</v>
      </c>
      <c r="IF16" s="17">
        <f t="shared" si="45"/>
        <v>8</v>
      </c>
      <c r="IG16" s="17">
        <f t="shared" si="45"/>
        <v>8</v>
      </c>
      <c r="IH16" s="17">
        <f t="shared" si="45"/>
        <v>8</v>
      </c>
      <c r="II16" s="17">
        <f t="shared" si="45"/>
        <v>0</v>
      </c>
      <c r="IJ16" s="17">
        <f t="shared" si="45"/>
        <v>0</v>
      </c>
      <c r="IK16" s="17">
        <f t="shared" si="45"/>
        <v>8</v>
      </c>
      <c r="IL16" s="17">
        <f t="shared" si="45"/>
        <v>8</v>
      </c>
      <c r="IM16" s="17">
        <f t="shared" si="45"/>
        <v>8</v>
      </c>
      <c r="IN16" s="17">
        <f t="shared" si="45"/>
        <v>8</v>
      </c>
      <c r="IO16" s="17">
        <f t="shared" si="45"/>
        <v>8</v>
      </c>
      <c r="IP16" s="17">
        <f t="shared" si="45"/>
        <v>8</v>
      </c>
      <c r="IQ16" s="17">
        <f t="shared" si="45"/>
        <v>0</v>
      </c>
      <c r="IR16" s="17">
        <f t="shared" si="45"/>
        <v>8</v>
      </c>
      <c r="IS16" s="17">
        <f t="shared" si="45"/>
        <v>8</v>
      </c>
      <c r="IT16" s="17">
        <f t="shared" si="45"/>
        <v>8</v>
      </c>
      <c r="IU16" s="17">
        <f t="shared" si="45"/>
        <v>8</v>
      </c>
      <c r="IV16" s="17">
        <f t="shared" si="45"/>
        <v>8</v>
      </c>
      <c r="IW16" s="17">
        <f t="shared" si="45"/>
        <v>0</v>
      </c>
      <c r="IX16" s="17">
        <f t="shared" si="45"/>
        <v>0</v>
      </c>
      <c r="IY16" s="17">
        <f t="shared" ref="IY16:LJ16" si="46">IF(IY14&gt;=1,IF(OR(AND(WEEKDAY(IY$6,2)&lt;6,IY15&gt;=1),AND(WEEKDAY(IY$6,2)=6,IY15=1)),8,0),0)</f>
        <v>8</v>
      </c>
      <c r="IZ16" s="17">
        <f t="shared" si="46"/>
        <v>8</v>
      </c>
      <c r="JA16" s="17">
        <f t="shared" si="46"/>
        <v>8</v>
      </c>
      <c r="JB16" s="17">
        <f t="shared" si="46"/>
        <v>8</v>
      </c>
      <c r="JC16" s="17">
        <f t="shared" si="46"/>
        <v>8</v>
      </c>
      <c r="JD16" s="17">
        <f t="shared" si="46"/>
        <v>0</v>
      </c>
      <c r="JE16" s="17">
        <f t="shared" si="46"/>
        <v>0</v>
      </c>
      <c r="JF16" s="17">
        <f t="shared" si="46"/>
        <v>8</v>
      </c>
      <c r="JG16" s="17">
        <f t="shared" si="46"/>
        <v>8</v>
      </c>
      <c r="JH16" s="17">
        <f t="shared" si="46"/>
        <v>8</v>
      </c>
      <c r="JI16" s="17">
        <f t="shared" si="46"/>
        <v>8</v>
      </c>
      <c r="JJ16" s="17">
        <f t="shared" si="46"/>
        <v>8</v>
      </c>
      <c r="JK16" s="17">
        <f t="shared" si="46"/>
        <v>8</v>
      </c>
      <c r="JL16" s="17">
        <f t="shared" si="46"/>
        <v>0</v>
      </c>
      <c r="JM16" s="17">
        <f t="shared" si="46"/>
        <v>8</v>
      </c>
      <c r="JN16" s="17">
        <f t="shared" si="46"/>
        <v>8</v>
      </c>
      <c r="JO16" s="17">
        <f t="shared" si="46"/>
        <v>8</v>
      </c>
      <c r="JP16" s="17">
        <f t="shared" si="46"/>
        <v>8</v>
      </c>
      <c r="JQ16" s="17">
        <f t="shared" si="46"/>
        <v>8</v>
      </c>
      <c r="JR16" s="17">
        <f t="shared" si="46"/>
        <v>8</v>
      </c>
      <c r="JS16" s="17">
        <f t="shared" si="46"/>
        <v>0</v>
      </c>
      <c r="JT16" s="17">
        <f t="shared" si="46"/>
        <v>8</v>
      </c>
      <c r="JU16" s="17">
        <f t="shared" si="46"/>
        <v>8</v>
      </c>
      <c r="JV16" s="17">
        <f t="shared" si="46"/>
        <v>8</v>
      </c>
      <c r="JW16" s="17">
        <f t="shared" si="46"/>
        <v>8</v>
      </c>
      <c r="JX16" s="17">
        <f t="shared" si="46"/>
        <v>8</v>
      </c>
      <c r="JY16" s="17">
        <f t="shared" si="46"/>
        <v>0</v>
      </c>
      <c r="JZ16" s="17">
        <f t="shared" si="46"/>
        <v>0</v>
      </c>
      <c r="KA16" s="17">
        <f t="shared" si="46"/>
        <v>8</v>
      </c>
      <c r="KB16" s="17">
        <f t="shared" si="46"/>
        <v>8</v>
      </c>
      <c r="KC16" s="17">
        <f t="shared" si="46"/>
        <v>8</v>
      </c>
      <c r="KD16" s="17">
        <f t="shared" si="46"/>
        <v>8</v>
      </c>
      <c r="KE16" s="17">
        <f t="shared" si="46"/>
        <v>8</v>
      </c>
      <c r="KF16" s="17">
        <f t="shared" si="46"/>
        <v>0</v>
      </c>
      <c r="KG16" s="17">
        <f t="shared" si="46"/>
        <v>0</v>
      </c>
      <c r="KH16" s="17">
        <f t="shared" si="46"/>
        <v>8</v>
      </c>
      <c r="KI16" s="17">
        <f t="shared" si="46"/>
        <v>8</v>
      </c>
      <c r="KJ16" s="17">
        <f t="shared" si="46"/>
        <v>8</v>
      </c>
      <c r="KK16" s="17">
        <f t="shared" si="46"/>
        <v>8</v>
      </c>
      <c r="KL16" s="17">
        <f t="shared" si="46"/>
        <v>8</v>
      </c>
      <c r="KM16" s="17">
        <f t="shared" si="46"/>
        <v>8</v>
      </c>
      <c r="KN16" s="17">
        <f t="shared" si="46"/>
        <v>0</v>
      </c>
      <c r="KO16" s="17">
        <f t="shared" si="46"/>
        <v>8</v>
      </c>
      <c r="KP16" s="17">
        <f t="shared" si="46"/>
        <v>8</v>
      </c>
      <c r="KQ16" s="17">
        <f t="shared" si="46"/>
        <v>8</v>
      </c>
      <c r="KR16" s="17">
        <f t="shared" si="46"/>
        <v>8</v>
      </c>
      <c r="KS16" s="17">
        <f t="shared" si="46"/>
        <v>8</v>
      </c>
      <c r="KT16" s="17">
        <f t="shared" si="46"/>
        <v>0</v>
      </c>
      <c r="KU16" s="17">
        <f t="shared" si="46"/>
        <v>0</v>
      </c>
      <c r="KV16" s="17">
        <f t="shared" si="46"/>
        <v>8</v>
      </c>
      <c r="KW16" s="17">
        <f t="shared" si="46"/>
        <v>8</v>
      </c>
      <c r="KX16" s="17">
        <f t="shared" si="46"/>
        <v>8</v>
      </c>
      <c r="KY16" s="17">
        <f t="shared" si="46"/>
        <v>8</v>
      </c>
      <c r="KZ16" s="17">
        <f t="shared" si="46"/>
        <v>8</v>
      </c>
      <c r="LA16" s="17">
        <f t="shared" si="46"/>
        <v>0</v>
      </c>
      <c r="LB16" s="17">
        <f t="shared" si="46"/>
        <v>0</v>
      </c>
      <c r="LC16" s="17">
        <f t="shared" si="46"/>
        <v>8</v>
      </c>
      <c r="LD16" s="17">
        <f t="shared" si="46"/>
        <v>8</v>
      </c>
      <c r="LE16" s="17">
        <f t="shared" si="46"/>
        <v>8</v>
      </c>
      <c r="LF16" s="17">
        <f t="shared" si="46"/>
        <v>8</v>
      </c>
      <c r="LG16" s="17">
        <f t="shared" si="46"/>
        <v>8</v>
      </c>
      <c r="LH16" s="17">
        <f t="shared" si="46"/>
        <v>8</v>
      </c>
      <c r="LI16" s="17">
        <f t="shared" si="46"/>
        <v>0</v>
      </c>
      <c r="LJ16" s="17">
        <f t="shared" si="46"/>
        <v>8</v>
      </c>
      <c r="LK16" s="17">
        <f t="shared" ref="LK16:NC16" si="47">IF(LK14&gt;=1,IF(OR(AND(WEEKDAY(LK$6,2)&lt;6,LK15&gt;=1),AND(WEEKDAY(LK$6,2)=6,LK15=1)),8,0),0)</f>
        <v>8</v>
      </c>
      <c r="LL16" s="17">
        <f t="shared" si="47"/>
        <v>8</v>
      </c>
      <c r="LM16" s="17">
        <f t="shared" si="47"/>
        <v>8</v>
      </c>
      <c r="LN16" s="17">
        <f t="shared" si="47"/>
        <v>8</v>
      </c>
      <c r="LO16" s="17">
        <f t="shared" si="47"/>
        <v>0</v>
      </c>
      <c r="LP16" s="17">
        <f t="shared" si="47"/>
        <v>0</v>
      </c>
      <c r="LQ16" s="17">
        <f t="shared" si="47"/>
        <v>8</v>
      </c>
      <c r="LR16" s="17">
        <f t="shared" si="47"/>
        <v>8</v>
      </c>
      <c r="LS16" s="17">
        <f t="shared" si="47"/>
        <v>8</v>
      </c>
      <c r="LT16" s="17">
        <f t="shared" si="47"/>
        <v>8</v>
      </c>
      <c r="LU16" s="17">
        <f t="shared" si="47"/>
        <v>8</v>
      </c>
      <c r="LV16" s="17">
        <f t="shared" si="47"/>
        <v>0</v>
      </c>
      <c r="LW16" s="17">
        <f t="shared" si="47"/>
        <v>0</v>
      </c>
      <c r="LX16" s="17">
        <f t="shared" si="47"/>
        <v>8</v>
      </c>
      <c r="LY16" s="17">
        <f t="shared" si="47"/>
        <v>8</v>
      </c>
      <c r="LZ16" s="17">
        <f t="shared" si="47"/>
        <v>8</v>
      </c>
      <c r="MA16" s="17">
        <f t="shared" si="47"/>
        <v>8</v>
      </c>
      <c r="MB16" s="17">
        <f t="shared" si="47"/>
        <v>8</v>
      </c>
      <c r="MC16" s="17">
        <f t="shared" si="47"/>
        <v>8</v>
      </c>
      <c r="MD16" s="17">
        <f t="shared" si="47"/>
        <v>0</v>
      </c>
      <c r="ME16" s="17">
        <f t="shared" si="47"/>
        <v>8</v>
      </c>
      <c r="MF16" s="17">
        <f t="shared" si="47"/>
        <v>8</v>
      </c>
      <c r="MG16" s="17">
        <f t="shared" si="47"/>
        <v>8</v>
      </c>
      <c r="MH16" s="17">
        <f t="shared" si="47"/>
        <v>8</v>
      </c>
      <c r="MI16" s="17">
        <f t="shared" si="47"/>
        <v>8</v>
      </c>
      <c r="MJ16" s="17">
        <f t="shared" si="47"/>
        <v>8</v>
      </c>
      <c r="MK16" s="17">
        <f t="shared" si="47"/>
        <v>0</v>
      </c>
      <c r="ML16" s="17">
        <f t="shared" si="47"/>
        <v>8</v>
      </c>
      <c r="MM16" s="17">
        <f t="shared" si="47"/>
        <v>8</v>
      </c>
      <c r="MN16" s="17">
        <f t="shared" si="47"/>
        <v>8</v>
      </c>
      <c r="MO16" s="17">
        <f t="shared" si="47"/>
        <v>8</v>
      </c>
      <c r="MP16" s="17">
        <f t="shared" si="47"/>
        <v>8</v>
      </c>
      <c r="MQ16" s="17">
        <f t="shared" si="47"/>
        <v>0</v>
      </c>
      <c r="MR16" s="17">
        <f t="shared" si="47"/>
        <v>0</v>
      </c>
      <c r="MS16" s="17">
        <f t="shared" si="47"/>
        <v>8</v>
      </c>
      <c r="MT16" s="17">
        <f t="shared" si="47"/>
        <v>8</v>
      </c>
      <c r="MU16" s="17">
        <f t="shared" si="47"/>
        <v>8</v>
      </c>
      <c r="MV16" s="17">
        <f t="shared" si="47"/>
        <v>8</v>
      </c>
      <c r="MW16" s="17">
        <f t="shared" si="47"/>
        <v>8</v>
      </c>
      <c r="MX16" s="17">
        <f t="shared" si="47"/>
        <v>0</v>
      </c>
      <c r="MY16" s="17">
        <f t="shared" si="47"/>
        <v>0</v>
      </c>
      <c r="MZ16" s="17">
        <f t="shared" si="47"/>
        <v>8</v>
      </c>
      <c r="NA16" s="17">
        <f t="shared" si="47"/>
        <v>8</v>
      </c>
      <c r="NB16" s="17">
        <f t="shared" si="47"/>
        <v>8</v>
      </c>
      <c r="NC16" s="17">
        <f t="shared" si="47"/>
        <v>8</v>
      </c>
    </row>
    <row r="17" spans="1:367" s="14" customFormat="1" x14ac:dyDescent="0.25">
      <c r="A17" s="13" t="s">
        <v>58</v>
      </c>
      <c r="B17" s="18">
        <f>IF(B5="SA",1,0)*IF(AND(B15&gt;=2,(B14&gt;=1)),4,0)</f>
        <v>0</v>
      </c>
      <c r="C17" s="18">
        <f t="shared" ref="C17:BN17" si="48">IF(C5="SA",1,0)*IF(AND(C15&gt;=2,(C14&gt;=1)),4,0)</f>
        <v>0</v>
      </c>
      <c r="D17" s="18">
        <f t="shared" si="48"/>
        <v>0</v>
      </c>
      <c r="E17" s="18">
        <f t="shared" si="48"/>
        <v>4</v>
      </c>
      <c r="F17" s="18">
        <f t="shared" si="48"/>
        <v>0</v>
      </c>
      <c r="G17" s="18">
        <f t="shared" si="48"/>
        <v>0</v>
      </c>
      <c r="H17" s="18">
        <f t="shared" si="48"/>
        <v>0</v>
      </c>
      <c r="I17" s="18">
        <f t="shared" si="48"/>
        <v>0</v>
      </c>
      <c r="J17" s="18">
        <f t="shared" si="48"/>
        <v>0</v>
      </c>
      <c r="K17" s="18">
        <f t="shared" si="48"/>
        <v>0</v>
      </c>
      <c r="L17" s="18">
        <f t="shared" si="48"/>
        <v>4</v>
      </c>
      <c r="M17" s="18">
        <f t="shared" si="48"/>
        <v>0</v>
      </c>
      <c r="N17" s="18">
        <f t="shared" si="48"/>
        <v>0</v>
      </c>
      <c r="O17" s="18">
        <f t="shared" si="48"/>
        <v>0</v>
      </c>
      <c r="P17" s="18">
        <f t="shared" si="48"/>
        <v>0</v>
      </c>
      <c r="Q17" s="18">
        <f t="shared" si="48"/>
        <v>0</v>
      </c>
      <c r="R17" s="18">
        <f t="shared" si="48"/>
        <v>0</v>
      </c>
      <c r="S17" s="18">
        <f t="shared" si="48"/>
        <v>0</v>
      </c>
      <c r="T17" s="18">
        <f t="shared" si="48"/>
        <v>0</v>
      </c>
      <c r="U17" s="18">
        <f t="shared" si="48"/>
        <v>0</v>
      </c>
      <c r="V17" s="18">
        <f t="shared" si="48"/>
        <v>0</v>
      </c>
      <c r="W17" s="18">
        <f t="shared" si="48"/>
        <v>0</v>
      </c>
      <c r="X17" s="18">
        <f t="shared" si="48"/>
        <v>0</v>
      </c>
      <c r="Y17" s="18">
        <f t="shared" si="48"/>
        <v>0</v>
      </c>
      <c r="Z17" s="18">
        <f t="shared" si="48"/>
        <v>4</v>
      </c>
      <c r="AA17" s="18">
        <f t="shared" si="48"/>
        <v>0</v>
      </c>
      <c r="AB17" s="18">
        <f t="shared" si="48"/>
        <v>0</v>
      </c>
      <c r="AC17" s="18">
        <f t="shared" si="48"/>
        <v>0</v>
      </c>
      <c r="AD17" s="18">
        <f t="shared" si="48"/>
        <v>0</v>
      </c>
      <c r="AE17" s="18">
        <f t="shared" si="48"/>
        <v>0</v>
      </c>
      <c r="AF17" s="18">
        <f t="shared" si="48"/>
        <v>0</v>
      </c>
      <c r="AG17" s="18">
        <f t="shared" si="48"/>
        <v>4</v>
      </c>
      <c r="AH17" s="18">
        <f t="shared" si="48"/>
        <v>0</v>
      </c>
      <c r="AI17" s="18">
        <f t="shared" si="48"/>
        <v>0</v>
      </c>
      <c r="AJ17" s="18">
        <f t="shared" si="48"/>
        <v>0</v>
      </c>
      <c r="AK17" s="18">
        <f t="shared" si="48"/>
        <v>0</v>
      </c>
      <c r="AL17" s="18">
        <f t="shared" si="48"/>
        <v>0</v>
      </c>
      <c r="AM17" s="18">
        <f t="shared" si="48"/>
        <v>0</v>
      </c>
      <c r="AN17" s="18">
        <f t="shared" si="48"/>
        <v>0</v>
      </c>
      <c r="AO17" s="18">
        <f t="shared" si="48"/>
        <v>0</v>
      </c>
      <c r="AP17" s="18">
        <f t="shared" si="48"/>
        <v>0</v>
      </c>
      <c r="AQ17" s="18">
        <f t="shared" si="48"/>
        <v>0</v>
      </c>
      <c r="AR17" s="18">
        <f t="shared" si="48"/>
        <v>0</v>
      </c>
      <c r="AS17" s="18">
        <f t="shared" si="48"/>
        <v>0</v>
      </c>
      <c r="AT17" s="18">
        <f t="shared" si="48"/>
        <v>0</v>
      </c>
      <c r="AU17" s="18">
        <f t="shared" si="48"/>
        <v>4</v>
      </c>
      <c r="AV17" s="18">
        <f t="shared" si="48"/>
        <v>0</v>
      </c>
      <c r="AW17" s="18">
        <f t="shared" si="48"/>
        <v>0</v>
      </c>
      <c r="AX17" s="18">
        <f t="shared" si="48"/>
        <v>0</v>
      </c>
      <c r="AY17" s="18">
        <f t="shared" si="48"/>
        <v>0</v>
      </c>
      <c r="AZ17" s="18">
        <f t="shared" si="48"/>
        <v>0</v>
      </c>
      <c r="BA17" s="18">
        <f t="shared" si="48"/>
        <v>0</v>
      </c>
      <c r="BB17" s="18">
        <f t="shared" si="48"/>
        <v>4</v>
      </c>
      <c r="BC17" s="18">
        <f t="shared" si="48"/>
        <v>0</v>
      </c>
      <c r="BD17" s="18">
        <f t="shared" si="48"/>
        <v>0</v>
      </c>
      <c r="BE17" s="18">
        <f t="shared" si="48"/>
        <v>0</v>
      </c>
      <c r="BF17" s="18">
        <f t="shared" si="48"/>
        <v>0</v>
      </c>
      <c r="BG17" s="18">
        <f t="shared" si="48"/>
        <v>0</v>
      </c>
      <c r="BH17" s="18">
        <f t="shared" si="48"/>
        <v>0</v>
      </c>
      <c r="BI17" s="18">
        <f t="shared" si="48"/>
        <v>0</v>
      </c>
      <c r="BJ17" s="18">
        <f t="shared" si="48"/>
        <v>0</v>
      </c>
      <c r="BK17" s="18">
        <f t="shared" si="48"/>
        <v>0</v>
      </c>
      <c r="BL17" s="18">
        <f t="shared" si="48"/>
        <v>0</v>
      </c>
      <c r="BM17" s="18">
        <f t="shared" si="48"/>
        <v>0</v>
      </c>
      <c r="BN17" s="18">
        <f t="shared" si="48"/>
        <v>0</v>
      </c>
      <c r="BO17" s="18">
        <f t="shared" ref="BO17:DZ17" si="49">IF(BO5="SA",1,0)*IF(AND(BO15&gt;=2,(BO14&gt;=1)),4,0)</f>
        <v>0</v>
      </c>
      <c r="BP17" s="18">
        <f t="shared" si="49"/>
        <v>0</v>
      </c>
      <c r="BQ17" s="18">
        <f t="shared" si="49"/>
        <v>0</v>
      </c>
      <c r="BR17" s="18">
        <f t="shared" si="49"/>
        <v>0</v>
      </c>
      <c r="BS17" s="18">
        <f t="shared" si="49"/>
        <v>0</v>
      </c>
      <c r="BT17" s="18">
        <f t="shared" si="49"/>
        <v>0</v>
      </c>
      <c r="BU17" s="18">
        <f t="shared" si="49"/>
        <v>0</v>
      </c>
      <c r="BV17" s="18">
        <f t="shared" si="49"/>
        <v>0</v>
      </c>
      <c r="BW17" s="18">
        <f t="shared" si="49"/>
        <v>4</v>
      </c>
      <c r="BX17" s="18">
        <f t="shared" si="49"/>
        <v>0</v>
      </c>
      <c r="BY17" s="18">
        <f t="shared" si="49"/>
        <v>0</v>
      </c>
      <c r="BZ17" s="18">
        <f t="shared" si="49"/>
        <v>0</v>
      </c>
      <c r="CA17" s="18">
        <f t="shared" si="49"/>
        <v>0</v>
      </c>
      <c r="CB17" s="18">
        <f t="shared" si="49"/>
        <v>0</v>
      </c>
      <c r="CC17" s="18">
        <f t="shared" si="49"/>
        <v>0</v>
      </c>
      <c r="CD17" s="18">
        <f t="shared" si="49"/>
        <v>4</v>
      </c>
      <c r="CE17" s="18">
        <f t="shared" si="49"/>
        <v>0</v>
      </c>
      <c r="CF17" s="18">
        <f t="shared" si="49"/>
        <v>0</v>
      </c>
      <c r="CG17" s="18">
        <f t="shared" si="49"/>
        <v>0</v>
      </c>
      <c r="CH17" s="18">
        <f t="shared" si="49"/>
        <v>0</v>
      </c>
      <c r="CI17" s="18">
        <f t="shared" si="49"/>
        <v>0</v>
      </c>
      <c r="CJ17" s="18">
        <f t="shared" si="49"/>
        <v>0</v>
      </c>
      <c r="CK17" s="18">
        <f t="shared" si="49"/>
        <v>0</v>
      </c>
      <c r="CL17" s="18">
        <f t="shared" si="49"/>
        <v>0</v>
      </c>
      <c r="CM17" s="18">
        <f t="shared" si="49"/>
        <v>0</v>
      </c>
      <c r="CN17" s="18">
        <f t="shared" si="49"/>
        <v>0</v>
      </c>
      <c r="CO17" s="18">
        <f t="shared" si="49"/>
        <v>0</v>
      </c>
      <c r="CP17" s="18">
        <f t="shared" si="49"/>
        <v>0</v>
      </c>
      <c r="CQ17" s="18">
        <f t="shared" si="49"/>
        <v>0</v>
      </c>
      <c r="CR17" s="18">
        <f t="shared" si="49"/>
        <v>4</v>
      </c>
      <c r="CS17" s="18">
        <f t="shared" si="49"/>
        <v>0</v>
      </c>
      <c r="CT17" s="18">
        <f t="shared" si="49"/>
        <v>0</v>
      </c>
      <c r="CU17" s="18">
        <f t="shared" si="49"/>
        <v>0</v>
      </c>
      <c r="CV17" s="18">
        <f t="shared" si="49"/>
        <v>0</v>
      </c>
      <c r="CW17" s="18">
        <f t="shared" si="49"/>
        <v>0</v>
      </c>
      <c r="CX17" s="18">
        <f t="shared" si="49"/>
        <v>0</v>
      </c>
      <c r="CY17" s="18">
        <f t="shared" si="49"/>
        <v>4</v>
      </c>
      <c r="CZ17" s="18">
        <f t="shared" si="49"/>
        <v>0</v>
      </c>
      <c r="DA17" s="18">
        <f t="shared" si="49"/>
        <v>0</v>
      </c>
      <c r="DB17" s="18">
        <f t="shared" si="49"/>
        <v>0</v>
      </c>
      <c r="DC17" s="18">
        <f t="shared" si="49"/>
        <v>0</v>
      </c>
      <c r="DD17" s="18">
        <f t="shared" si="49"/>
        <v>0</v>
      </c>
      <c r="DE17" s="18">
        <f t="shared" si="49"/>
        <v>0</v>
      </c>
      <c r="DF17" s="18">
        <f t="shared" si="49"/>
        <v>0</v>
      </c>
      <c r="DG17" s="18">
        <f t="shared" si="49"/>
        <v>0</v>
      </c>
      <c r="DH17" s="18">
        <f t="shared" si="49"/>
        <v>0</v>
      </c>
      <c r="DI17" s="18">
        <f t="shared" si="49"/>
        <v>0</v>
      </c>
      <c r="DJ17" s="18">
        <f t="shared" si="49"/>
        <v>0</v>
      </c>
      <c r="DK17" s="18">
        <f t="shared" si="49"/>
        <v>0</v>
      </c>
      <c r="DL17" s="18">
        <f t="shared" si="49"/>
        <v>0</v>
      </c>
      <c r="DM17" s="18">
        <f t="shared" si="49"/>
        <v>4</v>
      </c>
      <c r="DN17" s="18">
        <f t="shared" si="49"/>
        <v>0</v>
      </c>
      <c r="DO17" s="18">
        <f t="shared" si="49"/>
        <v>0</v>
      </c>
      <c r="DP17" s="18">
        <f t="shared" si="49"/>
        <v>0</v>
      </c>
      <c r="DQ17" s="18">
        <f t="shared" si="49"/>
        <v>0</v>
      </c>
      <c r="DR17" s="18">
        <f t="shared" si="49"/>
        <v>0</v>
      </c>
      <c r="DS17" s="18">
        <f t="shared" si="49"/>
        <v>0</v>
      </c>
      <c r="DT17" s="18">
        <f t="shared" si="49"/>
        <v>4</v>
      </c>
      <c r="DU17" s="18">
        <f t="shared" si="49"/>
        <v>0</v>
      </c>
      <c r="DV17" s="18">
        <f t="shared" si="49"/>
        <v>0</v>
      </c>
      <c r="DW17" s="18">
        <f t="shared" si="49"/>
        <v>0</v>
      </c>
      <c r="DX17" s="18">
        <f t="shared" si="49"/>
        <v>0</v>
      </c>
      <c r="DY17" s="18">
        <f t="shared" si="49"/>
        <v>0</v>
      </c>
      <c r="DZ17" s="18">
        <f t="shared" si="49"/>
        <v>0</v>
      </c>
      <c r="EA17" s="18">
        <f t="shared" ref="EA17:GL17" si="50">IF(EA5="SA",1,0)*IF(AND(EA15&gt;=2,(EA14&gt;=1)),4,0)</f>
        <v>0</v>
      </c>
      <c r="EB17" s="18">
        <f t="shared" si="50"/>
        <v>0</v>
      </c>
      <c r="EC17" s="18">
        <f t="shared" si="50"/>
        <v>0</v>
      </c>
      <c r="ED17" s="18">
        <f t="shared" si="50"/>
        <v>0</v>
      </c>
      <c r="EE17" s="18">
        <f t="shared" si="50"/>
        <v>0</v>
      </c>
      <c r="EF17" s="18">
        <f t="shared" si="50"/>
        <v>0</v>
      </c>
      <c r="EG17" s="18">
        <f t="shared" si="50"/>
        <v>0</v>
      </c>
      <c r="EH17" s="18">
        <f t="shared" si="50"/>
        <v>0</v>
      </c>
      <c r="EI17" s="18">
        <f t="shared" si="50"/>
        <v>0</v>
      </c>
      <c r="EJ17" s="18">
        <f t="shared" si="50"/>
        <v>0</v>
      </c>
      <c r="EK17" s="18">
        <f t="shared" si="50"/>
        <v>0</v>
      </c>
      <c r="EL17" s="18">
        <f t="shared" si="50"/>
        <v>0</v>
      </c>
      <c r="EM17" s="18">
        <f t="shared" si="50"/>
        <v>0</v>
      </c>
      <c r="EN17" s="18">
        <f t="shared" si="50"/>
        <v>0</v>
      </c>
      <c r="EO17" s="18">
        <f t="shared" si="50"/>
        <v>4</v>
      </c>
      <c r="EP17" s="18">
        <f t="shared" si="50"/>
        <v>0</v>
      </c>
      <c r="EQ17" s="18">
        <f t="shared" si="50"/>
        <v>0</v>
      </c>
      <c r="ER17" s="18">
        <f t="shared" si="50"/>
        <v>0</v>
      </c>
      <c r="ES17" s="18">
        <f t="shared" si="50"/>
        <v>0</v>
      </c>
      <c r="ET17" s="18">
        <f t="shared" si="50"/>
        <v>0</v>
      </c>
      <c r="EU17" s="18">
        <f t="shared" si="50"/>
        <v>0</v>
      </c>
      <c r="EV17" s="18">
        <f t="shared" si="50"/>
        <v>4</v>
      </c>
      <c r="EW17" s="18">
        <f t="shared" si="50"/>
        <v>0</v>
      </c>
      <c r="EX17" s="18">
        <f t="shared" si="50"/>
        <v>0</v>
      </c>
      <c r="EY17" s="18">
        <f t="shared" si="50"/>
        <v>0</v>
      </c>
      <c r="EZ17" s="18">
        <f t="shared" si="50"/>
        <v>0</v>
      </c>
      <c r="FA17" s="18">
        <f t="shared" si="50"/>
        <v>0</v>
      </c>
      <c r="FB17" s="18">
        <f t="shared" si="50"/>
        <v>0</v>
      </c>
      <c r="FC17" s="18">
        <f t="shared" si="50"/>
        <v>0</v>
      </c>
      <c r="FD17" s="18">
        <f t="shared" si="50"/>
        <v>0</v>
      </c>
      <c r="FE17" s="18">
        <f t="shared" si="50"/>
        <v>0</v>
      </c>
      <c r="FF17" s="18">
        <f t="shared" si="50"/>
        <v>0</v>
      </c>
      <c r="FG17" s="18">
        <f t="shared" si="50"/>
        <v>0</v>
      </c>
      <c r="FH17" s="18">
        <f t="shared" si="50"/>
        <v>0</v>
      </c>
      <c r="FI17" s="18">
        <f t="shared" si="50"/>
        <v>0</v>
      </c>
      <c r="FJ17" s="18">
        <f t="shared" si="50"/>
        <v>4</v>
      </c>
      <c r="FK17" s="18">
        <f t="shared" si="50"/>
        <v>0</v>
      </c>
      <c r="FL17" s="18">
        <f t="shared" si="50"/>
        <v>0</v>
      </c>
      <c r="FM17" s="18">
        <f t="shared" si="50"/>
        <v>0</v>
      </c>
      <c r="FN17" s="18">
        <f t="shared" si="50"/>
        <v>0</v>
      </c>
      <c r="FO17" s="18">
        <f t="shared" si="50"/>
        <v>0</v>
      </c>
      <c r="FP17" s="18">
        <f t="shared" si="50"/>
        <v>0</v>
      </c>
      <c r="FQ17" s="18">
        <f t="shared" si="50"/>
        <v>4</v>
      </c>
      <c r="FR17" s="18">
        <f t="shared" si="50"/>
        <v>0</v>
      </c>
      <c r="FS17" s="18">
        <f t="shared" si="50"/>
        <v>0</v>
      </c>
      <c r="FT17" s="18">
        <f t="shared" si="50"/>
        <v>0</v>
      </c>
      <c r="FU17" s="18">
        <f t="shared" si="50"/>
        <v>0</v>
      </c>
      <c r="FV17" s="18">
        <f t="shared" si="50"/>
        <v>0</v>
      </c>
      <c r="FW17" s="18">
        <f t="shared" si="50"/>
        <v>0</v>
      </c>
      <c r="FX17" s="18">
        <f t="shared" si="50"/>
        <v>0</v>
      </c>
      <c r="FY17" s="18">
        <f t="shared" si="50"/>
        <v>0</v>
      </c>
      <c r="FZ17" s="18">
        <f t="shared" si="50"/>
        <v>0</v>
      </c>
      <c r="GA17" s="18">
        <f t="shared" si="50"/>
        <v>0</v>
      </c>
      <c r="GB17" s="18">
        <f t="shared" si="50"/>
        <v>0</v>
      </c>
      <c r="GC17" s="18">
        <f t="shared" si="50"/>
        <v>0</v>
      </c>
      <c r="GD17" s="18">
        <f t="shared" si="50"/>
        <v>0</v>
      </c>
      <c r="GE17" s="18">
        <f t="shared" si="50"/>
        <v>4</v>
      </c>
      <c r="GF17" s="18">
        <f t="shared" si="50"/>
        <v>0</v>
      </c>
      <c r="GG17" s="18">
        <f t="shared" si="50"/>
        <v>0</v>
      </c>
      <c r="GH17" s="18">
        <f t="shared" si="50"/>
        <v>0</v>
      </c>
      <c r="GI17" s="18">
        <f t="shared" si="50"/>
        <v>0</v>
      </c>
      <c r="GJ17" s="18">
        <f t="shared" si="50"/>
        <v>0</v>
      </c>
      <c r="GK17" s="18">
        <f t="shared" si="50"/>
        <v>0</v>
      </c>
      <c r="GL17" s="18">
        <f t="shared" si="50"/>
        <v>4</v>
      </c>
      <c r="GM17" s="18">
        <f t="shared" ref="GM17:IX17" si="51">IF(GM5="SA",1,0)*IF(AND(GM15&gt;=2,(GM14&gt;=1)),4,0)</f>
        <v>0</v>
      </c>
      <c r="GN17" s="18">
        <f t="shared" si="51"/>
        <v>0</v>
      </c>
      <c r="GO17" s="18">
        <f t="shared" si="51"/>
        <v>0</v>
      </c>
      <c r="GP17" s="18">
        <f t="shared" si="51"/>
        <v>0</v>
      </c>
      <c r="GQ17" s="18">
        <f t="shared" si="51"/>
        <v>0</v>
      </c>
      <c r="GR17" s="18">
        <f t="shared" si="51"/>
        <v>0</v>
      </c>
      <c r="GS17" s="18">
        <f t="shared" si="51"/>
        <v>0</v>
      </c>
      <c r="GT17" s="18">
        <f t="shared" si="51"/>
        <v>0</v>
      </c>
      <c r="GU17" s="18">
        <f t="shared" si="51"/>
        <v>0</v>
      </c>
      <c r="GV17" s="18">
        <f t="shared" si="51"/>
        <v>0</v>
      </c>
      <c r="GW17" s="18">
        <f t="shared" si="51"/>
        <v>0</v>
      </c>
      <c r="GX17" s="18">
        <f t="shared" si="51"/>
        <v>0</v>
      </c>
      <c r="GY17" s="18">
        <f t="shared" si="51"/>
        <v>0</v>
      </c>
      <c r="GZ17" s="18">
        <f t="shared" si="51"/>
        <v>0</v>
      </c>
      <c r="HA17" s="18">
        <f t="shared" si="51"/>
        <v>0</v>
      </c>
      <c r="HB17" s="18">
        <f t="shared" si="51"/>
        <v>0</v>
      </c>
      <c r="HC17" s="18">
        <f t="shared" si="51"/>
        <v>0</v>
      </c>
      <c r="HD17" s="18">
        <f t="shared" si="51"/>
        <v>0</v>
      </c>
      <c r="HE17" s="18">
        <f t="shared" si="51"/>
        <v>0</v>
      </c>
      <c r="HF17" s="18">
        <f t="shared" si="51"/>
        <v>0</v>
      </c>
      <c r="HG17" s="18">
        <f t="shared" si="51"/>
        <v>4</v>
      </c>
      <c r="HH17" s="18">
        <f t="shared" si="51"/>
        <v>0</v>
      </c>
      <c r="HI17" s="18">
        <f t="shared" si="51"/>
        <v>0</v>
      </c>
      <c r="HJ17" s="18">
        <f t="shared" si="51"/>
        <v>0</v>
      </c>
      <c r="HK17" s="18">
        <f t="shared" si="51"/>
        <v>0</v>
      </c>
      <c r="HL17" s="18">
        <f t="shared" si="51"/>
        <v>0</v>
      </c>
      <c r="HM17" s="18">
        <f t="shared" si="51"/>
        <v>0</v>
      </c>
      <c r="HN17" s="18">
        <f t="shared" si="51"/>
        <v>4</v>
      </c>
      <c r="HO17" s="18">
        <f t="shared" si="51"/>
        <v>0</v>
      </c>
      <c r="HP17" s="18">
        <f t="shared" si="51"/>
        <v>0</v>
      </c>
      <c r="HQ17" s="18">
        <f t="shared" si="51"/>
        <v>0</v>
      </c>
      <c r="HR17" s="18">
        <f t="shared" si="51"/>
        <v>0</v>
      </c>
      <c r="HS17" s="18">
        <f t="shared" si="51"/>
        <v>0</v>
      </c>
      <c r="HT17" s="18">
        <f t="shared" si="51"/>
        <v>0</v>
      </c>
      <c r="HU17" s="18">
        <f t="shared" si="51"/>
        <v>0</v>
      </c>
      <c r="HV17" s="18">
        <f t="shared" si="51"/>
        <v>0</v>
      </c>
      <c r="HW17" s="18">
        <f t="shared" si="51"/>
        <v>0</v>
      </c>
      <c r="HX17" s="18">
        <f t="shared" si="51"/>
        <v>0</v>
      </c>
      <c r="HY17" s="18">
        <f t="shared" si="51"/>
        <v>0</v>
      </c>
      <c r="HZ17" s="18">
        <f t="shared" si="51"/>
        <v>0</v>
      </c>
      <c r="IA17" s="18">
        <f t="shared" si="51"/>
        <v>0</v>
      </c>
      <c r="IB17" s="18">
        <f t="shared" si="51"/>
        <v>4</v>
      </c>
      <c r="IC17" s="18">
        <f t="shared" si="51"/>
        <v>0</v>
      </c>
      <c r="ID17" s="18">
        <f t="shared" si="51"/>
        <v>0</v>
      </c>
      <c r="IE17" s="18">
        <f t="shared" si="51"/>
        <v>0</v>
      </c>
      <c r="IF17" s="18">
        <f t="shared" si="51"/>
        <v>0</v>
      </c>
      <c r="IG17" s="18">
        <f t="shared" si="51"/>
        <v>0</v>
      </c>
      <c r="IH17" s="18">
        <f t="shared" si="51"/>
        <v>0</v>
      </c>
      <c r="II17" s="18">
        <f t="shared" si="51"/>
        <v>4</v>
      </c>
      <c r="IJ17" s="18">
        <f t="shared" si="51"/>
        <v>0</v>
      </c>
      <c r="IK17" s="18">
        <f t="shared" si="51"/>
        <v>0</v>
      </c>
      <c r="IL17" s="18">
        <f t="shared" si="51"/>
        <v>0</v>
      </c>
      <c r="IM17" s="18">
        <f t="shared" si="51"/>
        <v>0</v>
      </c>
      <c r="IN17" s="18">
        <f t="shared" si="51"/>
        <v>0</v>
      </c>
      <c r="IO17" s="18">
        <f t="shared" si="51"/>
        <v>0</v>
      </c>
      <c r="IP17" s="18">
        <f t="shared" si="51"/>
        <v>0</v>
      </c>
      <c r="IQ17" s="18">
        <f t="shared" si="51"/>
        <v>0</v>
      </c>
      <c r="IR17" s="18">
        <f t="shared" si="51"/>
        <v>0</v>
      </c>
      <c r="IS17" s="18">
        <f t="shared" si="51"/>
        <v>0</v>
      </c>
      <c r="IT17" s="18">
        <f t="shared" si="51"/>
        <v>0</v>
      </c>
      <c r="IU17" s="18">
        <f t="shared" si="51"/>
        <v>0</v>
      </c>
      <c r="IV17" s="18">
        <f t="shared" si="51"/>
        <v>0</v>
      </c>
      <c r="IW17" s="18">
        <f t="shared" si="51"/>
        <v>4</v>
      </c>
      <c r="IX17" s="18">
        <f t="shared" si="51"/>
        <v>0</v>
      </c>
      <c r="IY17" s="18">
        <f t="shared" ref="IY17:LJ17" si="52">IF(IY5="SA",1,0)*IF(AND(IY15&gt;=2,(IY14&gt;=1)),4,0)</f>
        <v>0</v>
      </c>
      <c r="IZ17" s="18">
        <f t="shared" si="52"/>
        <v>0</v>
      </c>
      <c r="JA17" s="18">
        <f t="shared" si="52"/>
        <v>0</v>
      </c>
      <c r="JB17" s="18">
        <f t="shared" si="52"/>
        <v>0</v>
      </c>
      <c r="JC17" s="18">
        <f t="shared" si="52"/>
        <v>0</v>
      </c>
      <c r="JD17" s="18">
        <f t="shared" si="52"/>
        <v>4</v>
      </c>
      <c r="JE17" s="18">
        <f t="shared" si="52"/>
        <v>0</v>
      </c>
      <c r="JF17" s="18">
        <f t="shared" si="52"/>
        <v>0</v>
      </c>
      <c r="JG17" s="18">
        <f t="shared" si="52"/>
        <v>0</v>
      </c>
      <c r="JH17" s="18">
        <f t="shared" si="52"/>
        <v>0</v>
      </c>
      <c r="JI17" s="18">
        <f t="shared" si="52"/>
        <v>0</v>
      </c>
      <c r="JJ17" s="18">
        <f t="shared" si="52"/>
        <v>0</v>
      </c>
      <c r="JK17" s="18">
        <f t="shared" si="52"/>
        <v>0</v>
      </c>
      <c r="JL17" s="18">
        <f t="shared" si="52"/>
        <v>0</v>
      </c>
      <c r="JM17" s="18">
        <f t="shared" si="52"/>
        <v>0</v>
      </c>
      <c r="JN17" s="18">
        <f t="shared" si="52"/>
        <v>0</v>
      </c>
      <c r="JO17" s="18">
        <f t="shared" si="52"/>
        <v>0</v>
      </c>
      <c r="JP17" s="18">
        <f t="shared" si="52"/>
        <v>0</v>
      </c>
      <c r="JQ17" s="18">
        <f t="shared" si="52"/>
        <v>0</v>
      </c>
      <c r="JR17" s="18">
        <f t="shared" si="52"/>
        <v>0</v>
      </c>
      <c r="JS17" s="18">
        <f t="shared" si="52"/>
        <v>0</v>
      </c>
      <c r="JT17" s="18">
        <f t="shared" si="52"/>
        <v>0</v>
      </c>
      <c r="JU17" s="18">
        <f t="shared" si="52"/>
        <v>0</v>
      </c>
      <c r="JV17" s="18">
        <f t="shared" si="52"/>
        <v>0</v>
      </c>
      <c r="JW17" s="18">
        <f t="shared" si="52"/>
        <v>0</v>
      </c>
      <c r="JX17" s="18">
        <f t="shared" si="52"/>
        <v>0</v>
      </c>
      <c r="JY17" s="18">
        <f t="shared" si="52"/>
        <v>4</v>
      </c>
      <c r="JZ17" s="18">
        <f t="shared" si="52"/>
        <v>0</v>
      </c>
      <c r="KA17" s="18">
        <f t="shared" si="52"/>
        <v>0</v>
      </c>
      <c r="KB17" s="18">
        <f t="shared" si="52"/>
        <v>0</v>
      </c>
      <c r="KC17" s="18">
        <f t="shared" si="52"/>
        <v>0</v>
      </c>
      <c r="KD17" s="18">
        <f t="shared" si="52"/>
        <v>0</v>
      </c>
      <c r="KE17" s="18">
        <f t="shared" si="52"/>
        <v>0</v>
      </c>
      <c r="KF17" s="18">
        <f t="shared" si="52"/>
        <v>4</v>
      </c>
      <c r="KG17" s="18">
        <f t="shared" si="52"/>
        <v>0</v>
      </c>
      <c r="KH17" s="18">
        <f t="shared" si="52"/>
        <v>0</v>
      </c>
      <c r="KI17" s="18">
        <f t="shared" si="52"/>
        <v>0</v>
      </c>
      <c r="KJ17" s="18">
        <f t="shared" si="52"/>
        <v>0</v>
      </c>
      <c r="KK17" s="18">
        <f t="shared" si="52"/>
        <v>0</v>
      </c>
      <c r="KL17" s="18">
        <f t="shared" si="52"/>
        <v>0</v>
      </c>
      <c r="KM17" s="18">
        <f t="shared" si="52"/>
        <v>0</v>
      </c>
      <c r="KN17" s="18">
        <f t="shared" si="52"/>
        <v>0</v>
      </c>
      <c r="KO17" s="18">
        <f t="shared" si="52"/>
        <v>0</v>
      </c>
      <c r="KP17" s="18">
        <f t="shared" si="52"/>
        <v>0</v>
      </c>
      <c r="KQ17" s="18">
        <f t="shared" si="52"/>
        <v>0</v>
      </c>
      <c r="KR17" s="18">
        <f t="shared" si="52"/>
        <v>0</v>
      </c>
      <c r="KS17" s="18">
        <f t="shared" si="52"/>
        <v>0</v>
      </c>
      <c r="KT17" s="18">
        <f t="shared" si="52"/>
        <v>4</v>
      </c>
      <c r="KU17" s="18">
        <f t="shared" si="52"/>
        <v>0</v>
      </c>
      <c r="KV17" s="18">
        <f t="shared" si="52"/>
        <v>0</v>
      </c>
      <c r="KW17" s="18">
        <f t="shared" si="52"/>
        <v>0</v>
      </c>
      <c r="KX17" s="18">
        <f t="shared" si="52"/>
        <v>0</v>
      </c>
      <c r="KY17" s="18">
        <f t="shared" si="52"/>
        <v>0</v>
      </c>
      <c r="KZ17" s="18">
        <f t="shared" si="52"/>
        <v>0</v>
      </c>
      <c r="LA17" s="18">
        <f t="shared" si="52"/>
        <v>4</v>
      </c>
      <c r="LB17" s="18">
        <f t="shared" si="52"/>
        <v>0</v>
      </c>
      <c r="LC17" s="18">
        <f t="shared" si="52"/>
        <v>0</v>
      </c>
      <c r="LD17" s="18">
        <f t="shared" si="52"/>
        <v>0</v>
      </c>
      <c r="LE17" s="18">
        <f t="shared" si="52"/>
        <v>0</v>
      </c>
      <c r="LF17" s="18">
        <f t="shared" si="52"/>
        <v>0</v>
      </c>
      <c r="LG17" s="18">
        <f t="shared" si="52"/>
        <v>0</v>
      </c>
      <c r="LH17" s="18">
        <f t="shared" si="52"/>
        <v>0</v>
      </c>
      <c r="LI17" s="18">
        <f t="shared" si="52"/>
        <v>0</v>
      </c>
      <c r="LJ17" s="18">
        <f t="shared" si="52"/>
        <v>0</v>
      </c>
      <c r="LK17" s="18">
        <f t="shared" ref="LK17:NC17" si="53">IF(LK5="SA",1,0)*IF(AND(LK15&gt;=2,(LK14&gt;=1)),4,0)</f>
        <v>0</v>
      </c>
      <c r="LL17" s="18">
        <f t="shared" si="53"/>
        <v>0</v>
      </c>
      <c r="LM17" s="18">
        <f t="shared" si="53"/>
        <v>0</v>
      </c>
      <c r="LN17" s="18">
        <f t="shared" si="53"/>
        <v>0</v>
      </c>
      <c r="LO17" s="18">
        <f t="shared" si="53"/>
        <v>4</v>
      </c>
      <c r="LP17" s="18">
        <f t="shared" si="53"/>
        <v>0</v>
      </c>
      <c r="LQ17" s="18">
        <f t="shared" si="53"/>
        <v>0</v>
      </c>
      <c r="LR17" s="18">
        <f t="shared" si="53"/>
        <v>0</v>
      </c>
      <c r="LS17" s="18">
        <f t="shared" si="53"/>
        <v>0</v>
      </c>
      <c r="LT17" s="18">
        <f t="shared" si="53"/>
        <v>0</v>
      </c>
      <c r="LU17" s="18">
        <f t="shared" si="53"/>
        <v>0</v>
      </c>
      <c r="LV17" s="18">
        <f t="shared" si="53"/>
        <v>4</v>
      </c>
      <c r="LW17" s="18">
        <f t="shared" si="53"/>
        <v>0</v>
      </c>
      <c r="LX17" s="18">
        <f t="shared" si="53"/>
        <v>0</v>
      </c>
      <c r="LY17" s="18">
        <f t="shared" si="53"/>
        <v>0</v>
      </c>
      <c r="LZ17" s="18">
        <f t="shared" si="53"/>
        <v>0</v>
      </c>
      <c r="MA17" s="18">
        <f t="shared" si="53"/>
        <v>0</v>
      </c>
      <c r="MB17" s="18">
        <f t="shared" si="53"/>
        <v>0</v>
      </c>
      <c r="MC17" s="18">
        <f t="shared" si="53"/>
        <v>0</v>
      </c>
      <c r="MD17" s="18">
        <f t="shared" si="53"/>
        <v>0</v>
      </c>
      <c r="ME17" s="18">
        <f t="shared" si="53"/>
        <v>0</v>
      </c>
      <c r="MF17" s="18">
        <f t="shared" si="53"/>
        <v>0</v>
      </c>
      <c r="MG17" s="18">
        <f t="shared" si="53"/>
        <v>0</v>
      </c>
      <c r="MH17" s="18">
        <f t="shared" si="53"/>
        <v>0</v>
      </c>
      <c r="MI17" s="18">
        <f t="shared" si="53"/>
        <v>0</v>
      </c>
      <c r="MJ17" s="18">
        <f t="shared" si="53"/>
        <v>0</v>
      </c>
      <c r="MK17" s="18">
        <f t="shared" si="53"/>
        <v>0</v>
      </c>
      <c r="ML17" s="18">
        <f t="shared" si="53"/>
        <v>0</v>
      </c>
      <c r="MM17" s="18">
        <f t="shared" si="53"/>
        <v>0</v>
      </c>
      <c r="MN17" s="18">
        <f t="shared" si="53"/>
        <v>0</v>
      </c>
      <c r="MO17" s="18">
        <f t="shared" si="53"/>
        <v>0</v>
      </c>
      <c r="MP17" s="18">
        <f t="shared" si="53"/>
        <v>0</v>
      </c>
      <c r="MQ17" s="18">
        <f t="shared" si="53"/>
        <v>4</v>
      </c>
      <c r="MR17" s="18">
        <f t="shared" si="53"/>
        <v>0</v>
      </c>
      <c r="MS17" s="18">
        <f t="shared" si="53"/>
        <v>0</v>
      </c>
      <c r="MT17" s="18">
        <f t="shared" si="53"/>
        <v>0</v>
      </c>
      <c r="MU17" s="18">
        <f t="shared" si="53"/>
        <v>0</v>
      </c>
      <c r="MV17" s="18">
        <f t="shared" si="53"/>
        <v>0</v>
      </c>
      <c r="MW17" s="18">
        <f t="shared" si="53"/>
        <v>0</v>
      </c>
      <c r="MX17" s="18">
        <f t="shared" si="53"/>
        <v>4</v>
      </c>
      <c r="MY17" s="18">
        <f t="shared" si="53"/>
        <v>0</v>
      </c>
      <c r="MZ17" s="18">
        <f t="shared" si="53"/>
        <v>0</v>
      </c>
      <c r="NA17" s="18">
        <f t="shared" si="53"/>
        <v>0</v>
      </c>
      <c r="NB17" s="18">
        <f t="shared" si="53"/>
        <v>0</v>
      </c>
      <c r="NC17" s="18">
        <f t="shared" si="53"/>
        <v>0</v>
      </c>
    </row>
    <row r="18" spans="1:367" s="14" customFormat="1" x14ac:dyDescent="0.25">
      <c r="A18" s="13" t="s">
        <v>59</v>
      </c>
      <c r="B18" s="17">
        <f>IF(B5="DI",1,0)*IF(AND(B15=1,(B14&gt;=1)),8,0)</f>
        <v>0</v>
      </c>
      <c r="C18" s="17">
        <f t="shared" ref="C18:BN18" si="54">IF(C5="DI",1,0)*IF(AND(C15=1,(C14&gt;=1)),8,0)</f>
        <v>0</v>
      </c>
      <c r="D18" s="17">
        <f t="shared" si="54"/>
        <v>0</v>
      </c>
      <c r="E18" s="17">
        <f t="shared" si="54"/>
        <v>0</v>
      </c>
      <c r="F18" s="17">
        <f t="shared" si="54"/>
        <v>0</v>
      </c>
      <c r="G18" s="17">
        <f t="shared" si="54"/>
        <v>0</v>
      </c>
      <c r="H18" s="17">
        <f t="shared" si="54"/>
        <v>0</v>
      </c>
      <c r="I18" s="17">
        <f t="shared" si="54"/>
        <v>0</v>
      </c>
      <c r="J18" s="17">
        <f t="shared" si="54"/>
        <v>0</v>
      </c>
      <c r="K18" s="17">
        <f t="shared" si="54"/>
        <v>0</v>
      </c>
      <c r="L18" s="17">
        <f t="shared" si="54"/>
        <v>0</v>
      </c>
      <c r="M18" s="17">
        <f t="shared" si="54"/>
        <v>0</v>
      </c>
      <c r="N18" s="17">
        <f t="shared" si="54"/>
        <v>0</v>
      </c>
      <c r="O18" s="17">
        <f t="shared" si="54"/>
        <v>0</v>
      </c>
      <c r="P18" s="17">
        <f t="shared" si="54"/>
        <v>0</v>
      </c>
      <c r="Q18" s="17">
        <f t="shared" si="54"/>
        <v>0</v>
      </c>
      <c r="R18" s="17">
        <f t="shared" si="54"/>
        <v>0</v>
      </c>
      <c r="S18" s="17">
        <f t="shared" si="54"/>
        <v>0</v>
      </c>
      <c r="T18" s="17">
        <f t="shared" si="54"/>
        <v>8</v>
      </c>
      <c r="U18" s="17">
        <f t="shared" si="54"/>
        <v>0</v>
      </c>
      <c r="V18" s="17">
        <f t="shared" si="54"/>
        <v>0</v>
      </c>
      <c r="W18" s="17">
        <f t="shared" si="54"/>
        <v>0</v>
      </c>
      <c r="X18" s="17">
        <f t="shared" si="54"/>
        <v>0</v>
      </c>
      <c r="Y18" s="17">
        <f t="shared" si="54"/>
        <v>0</v>
      </c>
      <c r="Z18" s="17">
        <f t="shared" si="54"/>
        <v>0</v>
      </c>
      <c r="AA18" s="17">
        <f t="shared" si="54"/>
        <v>0</v>
      </c>
      <c r="AB18" s="17">
        <f t="shared" si="54"/>
        <v>0</v>
      </c>
      <c r="AC18" s="17">
        <f t="shared" si="54"/>
        <v>0</v>
      </c>
      <c r="AD18" s="17">
        <f t="shared" si="54"/>
        <v>0</v>
      </c>
      <c r="AE18" s="17">
        <f t="shared" si="54"/>
        <v>0</v>
      </c>
      <c r="AF18" s="17">
        <f t="shared" si="54"/>
        <v>0</v>
      </c>
      <c r="AG18" s="17">
        <f t="shared" si="54"/>
        <v>0</v>
      </c>
      <c r="AH18" s="17">
        <f t="shared" si="54"/>
        <v>0</v>
      </c>
      <c r="AI18" s="17">
        <f t="shared" si="54"/>
        <v>0</v>
      </c>
      <c r="AJ18" s="17">
        <f t="shared" si="54"/>
        <v>0</v>
      </c>
      <c r="AK18" s="17">
        <f t="shared" si="54"/>
        <v>0</v>
      </c>
      <c r="AL18" s="17">
        <f t="shared" si="54"/>
        <v>0</v>
      </c>
      <c r="AM18" s="17">
        <f t="shared" si="54"/>
        <v>0</v>
      </c>
      <c r="AN18" s="17">
        <f t="shared" si="54"/>
        <v>0</v>
      </c>
      <c r="AO18" s="17">
        <f t="shared" si="54"/>
        <v>8</v>
      </c>
      <c r="AP18" s="17">
        <f t="shared" si="54"/>
        <v>0</v>
      </c>
      <c r="AQ18" s="17">
        <f t="shared" si="54"/>
        <v>0</v>
      </c>
      <c r="AR18" s="17">
        <f t="shared" si="54"/>
        <v>0</v>
      </c>
      <c r="AS18" s="17">
        <f t="shared" si="54"/>
        <v>0</v>
      </c>
      <c r="AT18" s="17">
        <f t="shared" si="54"/>
        <v>0</v>
      </c>
      <c r="AU18" s="17">
        <f t="shared" si="54"/>
        <v>0</v>
      </c>
      <c r="AV18" s="17">
        <f t="shared" si="54"/>
        <v>8</v>
      </c>
      <c r="AW18" s="17">
        <f t="shared" si="54"/>
        <v>0</v>
      </c>
      <c r="AX18" s="17">
        <f t="shared" si="54"/>
        <v>0</v>
      </c>
      <c r="AY18" s="17">
        <f t="shared" si="54"/>
        <v>0</v>
      </c>
      <c r="AZ18" s="17">
        <f t="shared" si="54"/>
        <v>0</v>
      </c>
      <c r="BA18" s="17">
        <f t="shared" si="54"/>
        <v>0</v>
      </c>
      <c r="BB18" s="17">
        <f t="shared" si="54"/>
        <v>0</v>
      </c>
      <c r="BC18" s="17">
        <f t="shared" si="54"/>
        <v>0</v>
      </c>
      <c r="BD18" s="17">
        <f t="shared" si="54"/>
        <v>0</v>
      </c>
      <c r="BE18" s="17">
        <f t="shared" si="54"/>
        <v>0</v>
      </c>
      <c r="BF18" s="17">
        <f t="shared" si="54"/>
        <v>0</v>
      </c>
      <c r="BG18" s="17">
        <f t="shared" si="54"/>
        <v>0</v>
      </c>
      <c r="BH18" s="17">
        <f t="shared" si="54"/>
        <v>0</v>
      </c>
      <c r="BI18" s="17">
        <f t="shared" si="54"/>
        <v>0</v>
      </c>
      <c r="BJ18" s="17">
        <f t="shared" si="54"/>
        <v>0</v>
      </c>
      <c r="BK18" s="17">
        <f t="shared" si="54"/>
        <v>0</v>
      </c>
      <c r="BL18" s="17">
        <f t="shared" si="54"/>
        <v>0</v>
      </c>
      <c r="BM18" s="17">
        <f t="shared" si="54"/>
        <v>0</v>
      </c>
      <c r="BN18" s="17">
        <f t="shared" si="54"/>
        <v>0</v>
      </c>
      <c r="BO18" s="17">
        <f t="shared" ref="BO18:DZ18" si="55">IF(BO5="DI",1,0)*IF(AND(BO15=1,(BO14&gt;=1)),8,0)</f>
        <v>0</v>
      </c>
      <c r="BP18" s="17">
        <f t="shared" si="55"/>
        <v>0</v>
      </c>
      <c r="BQ18" s="17">
        <f t="shared" si="55"/>
        <v>8</v>
      </c>
      <c r="BR18" s="17">
        <f t="shared" si="55"/>
        <v>0</v>
      </c>
      <c r="BS18" s="17">
        <f t="shared" si="55"/>
        <v>0</v>
      </c>
      <c r="BT18" s="17">
        <f t="shared" si="55"/>
        <v>0</v>
      </c>
      <c r="BU18" s="17">
        <f t="shared" si="55"/>
        <v>0</v>
      </c>
      <c r="BV18" s="17">
        <f t="shared" si="55"/>
        <v>0</v>
      </c>
      <c r="BW18" s="17">
        <f t="shared" si="55"/>
        <v>0</v>
      </c>
      <c r="BX18" s="17">
        <f t="shared" si="55"/>
        <v>0</v>
      </c>
      <c r="BY18" s="17">
        <f t="shared" si="55"/>
        <v>0</v>
      </c>
      <c r="BZ18" s="17">
        <f t="shared" si="55"/>
        <v>0</v>
      </c>
      <c r="CA18" s="17">
        <f t="shared" si="55"/>
        <v>0</v>
      </c>
      <c r="CB18" s="17">
        <f t="shared" si="55"/>
        <v>0</v>
      </c>
      <c r="CC18" s="17">
        <f t="shared" si="55"/>
        <v>0</v>
      </c>
      <c r="CD18" s="17">
        <f t="shared" si="55"/>
        <v>0</v>
      </c>
      <c r="CE18" s="17">
        <f t="shared" si="55"/>
        <v>0</v>
      </c>
      <c r="CF18" s="17">
        <f t="shared" si="55"/>
        <v>0</v>
      </c>
      <c r="CG18" s="17">
        <f t="shared" si="55"/>
        <v>0</v>
      </c>
      <c r="CH18" s="17">
        <f t="shared" si="55"/>
        <v>0</v>
      </c>
      <c r="CI18" s="17">
        <f t="shared" si="55"/>
        <v>0</v>
      </c>
      <c r="CJ18" s="17">
        <f t="shared" si="55"/>
        <v>0</v>
      </c>
      <c r="CK18" s="17">
        <f t="shared" si="55"/>
        <v>0</v>
      </c>
      <c r="CL18" s="17">
        <f t="shared" si="55"/>
        <v>8</v>
      </c>
      <c r="CM18" s="17">
        <f t="shared" si="55"/>
        <v>0</v>
      </c>
      <c r="CN18" s="17">
        <f t="shared" si="55"/>
        <v>0</v>
      </c>
      <c r="CO18" s="17">
        <f t="shared" si="55"/>
        <v>0</v>
      </c>
      <c r="CP18" s="17">
        <f t="shared" si="55"/>
        <v>0</v>
      </c>
      <c r="CQ18" s="17">
        <f t="shared" si="55"/>
        <v>0</v>
      </c>
      <c r="CR18" s="17">
        <f t="shared" si="55"/>
        <v>0</v>
      </c>
      <c r="CS18" s="17">
        <f t="shared" si="55"/>
        <v>0</v>
      </c>
      <c r="CT18" s="17">
        <f t="shared" si="55"/>
        <v>0</v>
      </c>
      <c r="CU18" s="17">
        <f t="shared" si="55"/>
        <v>0</v>
      </c>
      <c r="CV18" s="17">
        <f t="shared" si="55"/>
        <v>0</v>
      </c>
      <c r="CW18" s="17">
        <f t="shared" si="55"/>
        <v>0</v>
      </c>
      <c r="CX18" s="17">
        <f t="shared" si="55"/>
        <v>0</v>
      </c>
      <c r="CY18" s="17">
        <f t="shared" si="55"/>
        <v>0</v>
      </c>
      <c r="CZ18" s="17">
        <f t="shared" si="55"/>
        <v>0</v>
      </c>
      <c r="DA18" s="17">
        <f t="shared" si="55"/>
        <v>0</v>
      </c>
      <c r="DB18" s="17">
        <f t="shared" si="55"/>
        <v>0</v>
      </c>
      <c r="DC18" s="17">
        <f t="shared" si="55"/>
        <v>0</v>
      </c>
      <c r="DD18" s="17">
        <f t="shared" si="55"/>
        <v>0</v>
      </c>
      <c r="DE18" s="17">
        <f t="shared" si="55"/>
        <v>0</v>
      </c>
      <c r="DF18" s="17">
        <f t="shared" si="55"/>
        <v>0</v>
      </c>
      <c r="DG18" s="17">
        <f t="shared" si="55"/>
        <v>8</v>
      </c>
      <c r="DH18" s="17">
        <f t="shared" si="55"/>
        <v>0</v>
      </c>
      <c r="DI18" s="17">
        <f t="shared" si="55"/>
        <v>0</v>
      </c>
      <c r="DJ18" s="17">
        <f t="shared" si="55"/>
        <v>0</v>
      </c>
      <c r="DK18" s="17">
        <f t="shared" si="55"/>
        <v>0</v>
      </c>
      <c r="DL18" s="17">
        <f t="shared" si="55"/>
        <v>0</v>
      </c>
      <c r="DM18" s="17">
        <f t="shared" si="55"/>
        <v>0</v>
      </c>
      <c r="DN18" s="17">
        <f t="shared" si="55"/>
        <v>8</v>
      </c>
      <c r="DO18" s="17">
        <f t="shared" si="55"/>
        <v>0</v>
      </c>
      <c r="DP18" s="17">
        <f t="shared" si="55"/>
        <v>0</v>
      </c>
      <c r="DQ18" s="17">
        <f t="shared" si="55"/>
        <v>0</v>
      </c>
      <c r="DR18" s="17">
        <f t="shared" si="55"/>
        <v>0</v>
      </c>
      <c r="DS18" s="17">
        <f t="shared" si="55"/>
        <v>0</v>
      </c>
      <c r="DT18" s="17">
        <f t="shared" si="55"/>
        <v>0</v>
      </c>
      <c r="DU18" s="17">
        <f t="shared" si="55"/>
        <v>0</v>
      </c>
      <c r="DV18" s="17">
        <f t="shared" si="55"/>
        <v>0</v>
      </c>
      <c r="DW18" s="17">
        <f t="shared" si="55"/>
        <v>0</v>
      </c>
      <c r="DX18" s="17">
        <f t="shared" si="55"/>
        <v>0</v>
      </c>
      <c r="DY18" s="17">
        <f t="shared" si="55"/>
        <v>0</v>
      </c>
      <c r="DZ18" s="17">
        <f t="shared" si="55"/>
        <v>0</v>
      </c>
      <c r="EA18" s="17">
        <f t="shared" ref="EA18:GL18" si="56">IF(EA5="DI",1,0)*IF(AND(EA15=1,(EA14&gt;=1)),8,0)</f>
        <v>0</v>
      </c>
      <c r="EB18" s="17">
        <f t="shared" si="56"/>
        <v>0</v>
      </c>
      <c r="EC18" s="17">
        <f t="shared" si="56"/>
        <v>0</v>
      </c>
      <c r="ED18" s="17">
        <f t="shared" si="56"/>
        <v>0</v>
      </c>
      <c r="EE18" s="17">
        <f t="shared" si="56"/>
        <v>0</v>
      </c>
      <c r="EF18" s="17">
        <f t="shared" si="56"/>
        <v>0</v>
      </c>
      <c r="EG18" s="17">
        <f t="shared" si="56"/>
        <v>0</v>
      </c>
      <c r="EH18" s="17">
        <f t="shared" si="56"/>
        <v>0</v>
      </c>
      <c r="EI18" s="17">
        <f t="shared" si="56"/>
        <v>8</v>
      </c>
      <c r="EJ18" s="17">
        <f t="shared" si="56"/>
        <v>0</v>
      </c>
      <c r="EK18" s="17">
        <f t="shared" si="56"/>
        <v>0</v>
      </c>
      <c r="EL18" s="17">
        <f t="shared" si="56"/>
        <v>0</v>
      </c>
      <c r="EM18" s="17">
        <f t="shared" si="56"/>
        <v>0</v>
      </c>
      <c r="EN18" s="17">
        <f t="shared" si="56"/>
        <v>0</v>
      </c>
      <c r="EO18" s="17">
        <f t="shared" si="56"/>
        <v>0</v>
      </c>
      <c r="EP18" s="17">
        <f t="shared" si="56"/>
        <v>0</v>
      </c>
      <c r="EQ18" s="17">
        <f t="shared" si="56"/>
        <v>0</v>
      </c>
      <c r="ER18" s="17">
        <f t="shared" si="56"/>
        <v>0</v>
      </c>
      <c r="ES18" s="17">
        <f t="shared" si="56"/>
        <v>0</v>
      </c>
      <c r="ET18" s="17">
        <f t="shared" si="56"/>
        <v>0</v>
      </c>
      <c r="EU18" s="17">
        <f t="shared" si="56"/>
        <v>0</v>
      </c>
      <c r="EV18" s="17">
        <f t="shared" si="56"/>
        <v>0</v>
      </c>
      <c r="EW18" s="17">
        <f t="shared" si="56"/>
        <v>0</v>
      </c>
      <c r="EX18" s="17">
        <f t="shared" si="56"/>
        <v>0</v>
      </c>
      <c r="EY18" s="17">
        <f t="shared" si="56"/>
        <v>0</v>
      </c>
      <c r="EZ18" s="17">
        <f t="shared" si="56"/>
        <v>0</v>
      </c>
      <c r="FA18" s="17">
        <f t="shared" si="56"/>
        <v>0</v>
      </c>
      <c r="FB18" s="17">
        <f t="shared" si="56"/>
        <v>0</v>
      </c>
      <c r="FC18" s="17">
        <f t="shared" si="56"/>
        <v>0</v>
      </c>
      <c r="FD18" s="17">
        <f t="shared" si="56"/>
        <v>8</v>
      </c>
      <c r="FE18" s="17">
        <f t="shared" si="56"/>
        <v>0</v>
      </c>
      <c r="FF18" s="17">
        <f t="shared" si="56"/>
        <v>0</v>
      </c>
      <c r="FG18" s="17">
        <f t="shared" si="56"/>
        <v>0</v>
      </c>
      <c r="FH18" s="17">
        <f t="shared" si="56"/>
        <v>0</v>
      </c>
      <c r="FI18" s="17">
        <f t="shared" si="56"/>
        <v>0</v>
      </c>
      <c r="FJ18" s="17">
        <f t="shared" si="56"/>
        <v>0</v>
      </c>
      <c r="FK18" s="17">
        <f t="shared" si="56"/>
        <v>0</v>
      </c>
      <c r="FL18" s="17">
        <f t="shared" si="56"/>
        <v>0</v>
      </c>
      <c r="FM18" s="17">
        <f t="shared" si="56"/>
        <v>0</v>
      </c>
      <c r="FN18" s="17">
        <f t="shared" si="56"/>
        <v>0</v>
      </c>
      <c r="FO18" s="17">
        <f t="shared" si="56"/>
        <v>0</v>
      </c>
      <c r="FP18" s="17">
        <f t="shared" si="56"/>
        <v>0</v>
      </c>
      <c r="FQ18" s="17">
        <f t="shared" si="56"/>
        <v>0</v>
      </c>
      <c r="FR18" s="17">
        <f t="shared" si="56"/>
        <v>0</v>
      </c>
      <c r="FS18" s="17">
        <f t="shared" si="56"/>
        <v>0</v>
      </c>
      <c r="FT18" s="17">
        <f t="shared" si="56"/>
        <v>0</v>
      </c>
      <c r="FU18" s="17">
        <f t="shared" si="56"/>
        <v>0</v>
      </c>
      <c r="FV18" s="17">
        <f t="shared" si="56"/>
        <v>0</v>
      </c>
      <c r="FW18" s="17">
        <f t="shared" si="56"/>
        <v>0</v>
      </c>
      <c r="FX18" s="17">
        <f t="shared" si="56"/>
        <v>0</v>
      </c>
      <c r="FY18" s="17">
        <f t="shared" si="56"/>
        <v>8</v>
      </c>
      <c r="FZ18" s="17">
        <f t="shared" si="56"/>
        <v>0</v>
      </c>
      <c r="GA18" s="17">
        <f t="shared" si="56"/>
        <v>0</v>
      </c>
      <c r="GB18" s="17">
        <f t="shared" si="56"/>
        <v>0</v>
      </c>
      <c r="GC18" s="17">
        <f t="shared" si="56"/>
        <v>0</v>
      </c>
      <c r="GD18" s="17">
        <f t="shared" si="56"/>
        <v>0</v>
      </c>
      <c r="GE18" s="17">
        <f t="shared" si="56"/>
        <v>0</v>
      </c>
      <c r="GF18" s="17">
        <f t="shared" si="56"/>
        <v>8</v>
      </c>
      <c r="GG18" s="17">
        <f t="shared" si="56"/>
        <v>0</v>
      </c>
      <c r="GH18" s="17">
        <f t="shared" si="56"/>
        <v>0</v>
      </c>
      <c r="GI18" s="17">
        <f t="shared" si="56"/>
        <v>0</v>
      </c>
      <c r="GJ18" s="17">
        <f t="shared" si="56"/>
        <v>0</v>
      </c>
      <c r="GK18" s="17">
        <f t="shared" si="56"/>
        <v>0</v>
      </c>
      <c r="GL18" s="17">
        <f t="shared" si="56"/>
        <v>0</v>
      </c>
      <c r="GM18" s="17">
        <f t="shared" ref="GM18:IX18" si="57">IF(GM5="DI",1,0)*IF(AND(GM15=1,(GM14&gt;=1)),8,0)</f>
        <v>0</v>
      </c>
      <c r="GN18" s="17">
        <f t="shared" si="57"/>
        <v>0</v>
      </c>
      <c r="GO18" s="17">
        <f t="shared" si="57"/>
        <v>0</v>
      </c>
      <c r="GP18" s="17">
        <f t="shared" si="57"/>
        <v>0</v>
      </c>
      <c r="GQ18" s="17">
        <f t="shared" si="57"/>
        <v>0</v>
      </c>
      <c r="GR18" s="17">
        <f t="shared" si="57"/>
        <v>0</v>
      </c>
      <c r="GS18" s="17">
        <f t="shared" si="57"/>
        <v>0</v>
      </c>
      <c r="GT18" s="17">
        <f t="shared" si="57"/>
        <v>0</v>
      </c>
      <c r="GU18" s="17">
        <f t="shared" si="57"/>
        <v>0</v>
      </c>
      <c r="GV18" s="17">
        <f t="shared" si="57"/>
        <v>0</v>
      </c>
      <c r="GW18" s="17">
        <f t="shared" si="57"/>
        <v>0</v>
      </c>
      <c r="GX18" s="17">
        <f t="shared" si="57"/>
        <v>0</v>
      </c>
      <c r="GY18" s="17">
        <f t="shared" si="57"/>
        <v>0</v>
      </c>
      <c r="GZ18" s="17">
        <f t="shared" si="57"/>
        <v>0</v>
      </c>
      <c r="HA18" s="17">
        <f t="shared" si="57"/>
        <v>8</v>
      </c>
      <c r="HB18" s="17">
        <f t="shared" si="57"/>
        <v>0</v>
      </c>
      <c r="HC18" s="17">
        <f t="shared" si="57"/>
        <v>0</v>
      </c>
      <c r="HD18" s="17">
        <f t="shared" si="57"/>
        <v>0</v>
      </c>
      <c r="HE18" s="17">
        <f t="shared" si="57"/>
        <v>0</v>
      </c>
      <c r="HF18" s="17">
        <f t="shared" si="57"/>
        <v>0</v>
      </c>
      <c r="HG18" s="17">
        <f t="shared" si="57"/>
        <v>0</v>
      </c>
      <c r="HH18" s="17">
        <f t="shared" si="57"/>
        <v>0</v>
      </c>
      <c r="HI18" s="17">
        <f t="shared" si="57"/>
        <v>0</v>
      </c>
      <c r="HJ18" s="17">
        <f t="shared" si="57"/>
        <v>0</v>
      </c>
      <c r="HK18" s="17">
        <f t="shared" si="57"/>
        <v>0</v>
      </c>
      <c r="HL18" s="17">
        <f t="shared" si="57"/>
        <v>0</v>
      </c>
      <c r="HM18" s="17">
        <f t="shared" si="57"/>
        <v>0</v>
      </c>
      <c r="HN18" s="17">
        <f t="shared" si="57"/>
        <v>0</v>
      </c>
      <c r="HO18" s="17">
        <f t="shared" si="57"/>
        <v>0</v>
      </c>
      <c r="HP18" s="17">
        <f t="shared" si="57"/>
        <v>0</v>
      </c>
      <c r="HQ18" s="17">
        <f t="shared" si="57"/>
        <v>0</v>
      </c>
      <c r="HR18" s="17">
        <f t="shared" si="57"/>
        <v>0</v>
      </c>
      <c r="HS18" s="17">
        <f t="shared" si="57"/>
        <v>0</v>
      </c>
      <c r="HT18" s="17">
        <f t="shared" si="57"/>
        <v>0</v>
      </c>
      <c r="HU18" s="17">
        <f t="shared" si="57"/>
        <v>0</v>
      </c>
      <c r="HV18" s="17">
        <f t="shared" si="57"/>
        <v>8</v>
      </c>
      <c r="HW18" s="17">
        <f t="shared" si="57"/>
        <v>0</v>
      </c>
      <c r="HX18" s="17">
        <f t="shared" si="57"/>
        <v>0</v>
      </c>
      <c r="HY18" s="17">
        <f t="shared" si="57"/>
        <v>0</v>
      </c>
      <c r="HZ18" s="17">
        <f t="shared" si="57"/>
        <v>0</v>
      </c>
      <c r="IA18" s="17">
        <f t="shared" si="57"/>
        <v>0</v>
      </c>
      <c r="IB18" s="17">
        <f t="shared" si="57"/>
        <v>0</v>
      </c>
      <c r="IC18" s="17">
        <f t="shared" si="57"/>
        <v>0</v>
      </c>
      <c r="ID18" s="17">
        <f t="shared" si="57"/>
        <v>0</v>
      </c>
      <c r="IE18" s="17">
        <f t="shared" si="57"/>
        <v>0</v>
      </c>
      <c r="IF18" s="17">
        <f t="shared" si="57"/>
        <v>0</v>
      </c>
      <c r="IG18" s="17">
        <f t="shared" si="57"/>
        <v>0</v>
      </c>
      <c r="IH18" s="17">
        <f t="shared" si="57"/>
        <v>0</v>
      </c>
      <c r="II18" s="17">
        <f t="shared" si="57"/>
        <v>0</v>
      </c>
      <c r="IJ18" s="17">
        <f t="shared" si="57"/>
        <v>0</v>
      </c>
      <c r="IK18" s="17">
        <f t="shared" si="57"/>
        <v>0</v>
      </c>
      <c r="IL18" s="17">
        <f t="shared" si="57"/>
        <v>0</v>
      </c>
      <c r="IM18" s="17">
        <f t="shared" si="57"/>
        <v>0</v>
      </c>
      <c r="IN18" s="17">
        <f t="shared" si="57"/>
        <v>0</v>
      </c>
      <c r="IO18" s="17">
        <f t="shared" si="57"/>
        <v>0</v>
      </c>
      <c r="IP18" s="17">
        <f t="shared" si="57"/>
        <v>0</v>
      </c>
      <c r="IQ18" s="17">
        <f t="shared" si="57"/>
        <v>8</v>
      </c>
      <c r="IR18" s="17">
        <f t="shared" si="57"/>
        <v>0</v>
      </c>
      <c r="IS18" s="17">
        <f t="shared" si="57"/>
        <v>0</v>
      </c>
      <c r="IT18" s="17">
        <f t="shared" si="57"/>
        <v>0</v>
      </c>
      <c r="IU18" s="17">
        <f t="shared" si="57"/>
        <v>0</v>
      </c>
      <c r="IV18" s="17">
        <f t="shared" si="57"/>
        <v>0</v>
      </c>
      <c r="IW18" s="17">
        <f t="shared" si="57"/>
        <v>0</v>
      </c>
      <c r="IX18" s="17">
        <f t="shared" si="57"/>
        <v>8</v>
      </c>
      <c r="IY18" s="17">
        <f t="shared" ref="IY18:LJ18" si="58">IF(IY5="DI",1,0)*IF(AND(IY15=1,(IY14&gt;=1)),8,0)</f>
        <v>0</v>
      </c>
      <c r="IZ18" s="17">
        <f t="shared" si="58"/>
        <v>0</v>
      </c>
      <c r="JA18" s="17">
        <f t="shared" si="58"/>
        <v>0</v>
      </c>
      <c r="JB18" s="17">
        <f t="shared" si="58"/>
        <v>0</v>
      </c>
      <c r="JC18" s="17">
        <f t="shared" si="58"/>
        <v>0</v>
      </c>
      <c r="JD18" s="17">
        <f t="shared" si="58"/>
        <v>0</v>
      </c>
      <c r="JE18" s="17">
        <f t="shared" si="58"/>
        <v>0</v>
      </c>
      <c r="JF18" s="17">
        <f t="shared" si="58"/>
        <v>0</v>
      </c>
      <c r="JG18" s="17">
        <f t="shared" si="58"/>
        <v>0</v>
      </c>
      <c r="JH18" s="17">
        <f t="shared" si="58"/>
        <v>0</v>
      </c>
      <c r="JI18" s="17">
        <f t="shared" si="58"/>
        <v>0</v>
      </c>
      <c r="JJ18" s="17">
        <f t="shared" si="58"/>
        <v>0</v>
      </c>
      <c r="JK18" s="17">
        <f t="shared" si="58"/>
        <v>0</v>
      </c>
      <c r="JL18" s="17">
        <f t="shared" si="58"/>
        <v>0</v>
      </c>
      <c r="JM18" s="17">
        <f t="shared" si="58"/>
        <v>0</v>
      </c>
      <c r="JN18" s="17">
        <f t="shared" si="58"/>
        <v>0</v>
      </c>
      <c r="JO18" s="17">
        <f t="shared" si="58"/>
        <v>0</v>
      </c>
      <c r="JP18" s="17">
        <f t="shared" si="58"/>
        <v>0</v>
      </c>
      <c r="JQ18" s="17">
        <f t="shared" si="58"/>
        <v>0</v>
      </c>
      <c r="JR18" s="17">
        <f t="shared" si="58"/>
        <v>0</v>
      </c>
      <c r="JS18" s="17">
        <f t="shared" si="58"/>
        <v>8</v>
      </c>
      <c r="JT18" s="17">
        <f t="shared" si="58"/>
        <v>0</v>
      </c>
      <c r="JU18" s="17">
        <f t="shared" si="58"/>
        <v>0</v>
      </c>
      <c r="JV18" s="17">
        <f t="shared" si="58"/>
        <v>0</v>
      </c>
      <c r="JW18" s="17">
        <f t="shared" si="58"/>
        <v>0</v>
      </c>
      <c r="JX18" s="17">
        <f t="shared" si="58"/>
        <v>0</v>
      </c>
      <c r="JY18" s="17">
        <f t="shared" si="58"/>
        <v>0</v>
      </c>
      <c r="JZ18" s="17">
        <f t="shared" si="58"/>
        <v>0</v>
      </c>
      <c r="KA18" s="17">
        <f t="shared" si="58"/>
        <v>0</v>
      </c>
      <c r="KB18" s="17">
        <f t="shared" si="58"/>
        <v>0</v>
      </c>
      <c r="KC18" s="17">
        <f t="shared" si="58"/>
        <v>0</v>
      </c>
      <c r="KD18" s="17">
        <f t="shared" si="58"/>
        <v>0</v>
      </c>
      <c r="KE18" s="17">
        <f t="shared" si="58"/>
        <v>0</v>
      </c>
      <c r="KF18" s="17">
        <f t="shared" si="58"/>
        <v>0</v>
      </c>
      <c r="KG18" s="17">
        <f t="shared" si="58"/>
        <v>0</v>
      </c>
      <c r="KH18" s="17">
        <f t="shared" si="58"/>
        <v>0</v>
      </c>
      <c r="KI18" s="17">
        <f t="shared" si="58"/>
        <v>0</v>
      </c>
      <c r="KJ18" s="17">
        <f t="shared" si="58"/>
        <v>0</v>
      </c>
      <c r="KK18" s="17">
        <f t="shared" si="58"/>
        <v>0</v>
      </c>
      <c r="KL18" s="17">
        <f t="shared" si="58"/>
        <v>0</v>
      </c>
      <c r="KM18" s="17">
        <f t="shared" si="58"/>
        <v>0</v>
      </c>
      <c r="KN18" s="17">
        <f t="shared" si="58"/>
        <v>8</v>
      </c>
      <c r="KO18" s="17">
        <f t="shared" si="58"/>
        <v>0</v>
      </c>
      <c r="KP18" s="17">
        <f t="shared" si="58"/>
        <v>0</v>
      </c>
      <c r="KQ18" s="17">
        <f t="shared" si="58"/>
        <v>0</v>
      </c>
      <c r="KR18" s="17">
        <f t="shared" si="58"/>
        <v>0</v>
      </c>
      <c r="KS18" s="17">
        <f t="shared" si="58"/>
        <v>0</v>
      </c>
      <c r="KT18" s="17">
        <f t="shared" si="58"/>
        <v>0</v>
      </c>
      <c r="KU18" s="17">
        <f t="shared" si="58"/>
        <v>8</v>
      </c>
      <c r="KV18" s="17">
        <f t="shared" si="58"/>
        <v>0</v>
      </c>
      <c r="KW18" s="17">
        <f t="shared" si="58"/>
        <v>0</v>
      </c>
      <c r="KX18" s="17">
        <f t="shared" si="58"/>
        <v>0</v>
      </c>
      <c r="KY18" s="17">
        <f t="shared" si="58"/>
        <v>0</v>
      </c>
      <c r="KZ18" s="17">
        <f t="shared" si="58"/>
        <v>0</v>
      </c>
      <c r="LA18" s="17">
        <f t="shared" si="58"/>
        <v>0</v>
      </c>
      <c r="LB18" s="17">
        <f t="shared" si="58"/>
        <v>0</v>
      </c>
      <c r="LC18" s="17">
        <f t="shared" si="58"/>
        <v>0</v>
      </c>
      <c r="LD18" s="17">
        <f t="shared" si="58"/>
        <v>0</v>
      </c>
      <c r="LE18" s="17">
        <f t="shared" si="58"/>
        <v>0</v>
      </c>
      <c r="LF18" s="17">
        <f t="shared" si="58"/>
        <v>0</v>
      </c>
      <c r="LG18" s="17">
        <f t="shared" si="58"/>
        <v>0</v>
      </c>
      <c r="LH18" s="17">
        <f t="shared" si="58"/>
        <v>0</v>
      </c>
      <c r="LI18" s="17">
        <f t="shared" si="58"/>
        <v>8</v>
      </c>
      <c r="LJ18" s="17">
        <f t="shared" si="58"/>
        <v>0</v>
      </c>
      <c r="LK18" s="17">
        <f t="shared" ref="LK18:NC18" si="59">IF(LK5="DI",1,0)*IF(AND(LK15=1,(LK14&gt;=1)),8,0)</f>
        <v>0</v>
      </c>
      <c r="LL18" s="17">
        <f t="shared" si="59"/>
        <v>0</v>
      </c>
      <c r="LM18" s="17">
        <f t="shared" si="59"/>
        <v>0</v>
      </c>
      <c r="LN18" s="17">
        <f t="shared" si="59"/>
        <v>0</v>
      </c>
      <c r="LO18" s="17">
        <f t="shared" si="59"/>
        <v>0</v>
      </c>
      <c r="LP18" s="17">
        <f t="shared" si="59"/>
        <v>8</v>
      </c>
      <c r="LQ18" s="17">
        <f t="shared" si="59"/>
        <v>0</v>
      </c>
      <c r="LR18" s="17">
        <f t="shared" si="59"/>
        <v>0</v>
      </c>
      <c r="LS18" s="17">
        <f t="shared" si="59"/>
        <v>0</v>
      </c>
      <c r="LT18" s="17">
        <f t="shared" si="59"/>
        <v>0</v>
      </c>
      <c r="LU18" s="17">
        <f t="shared" si="59"/>
        <v>0</v>
      </c>
      <c r="LV18" s="17">
        <f t="shared" si="59"/>
        <v>0</v>
      </c>
      <c r="LW18" s="17">
        <f t="shared" si="59"/>
        <v>0</v>
      </c>
      <c r="LX18" s="17">
        <f t="shared" si="59"/>
        <v>0</v>
      </c>
      <c r="LY18" s="17">
        <f t="shared" si="59"/>
        <v>0</v>
      </c>
      <c r="LZ18" s="17">
        <f t="shared" si="59"/>
        <v>0</v>
      </c>
      <c r="MA18" s="17">
        <f t="shared" si="59"/>
        <v>0</v>
      </c>
      <c r="MB18" s="17">
        <f t="shared" si="59"/>
        <v>0</v>
      </c>
      <c r="MC18" s="17">
        <f t="shared" si="59"/>
        <v>0</v>
      </c>
      <c r="MD18" s="17">
        <f t="shared" si="59"/>
        <v>0</v>
      </c>
      <c r="ME18" s="17">
        <f t="shared" si="59"/>
        <v>0</v>
      </c>
      <c r="MF18" s="17">
        <f t="shared" si="59"/>
        <v>0</v>
      </c>
      <c r="MG18" s="17">
        <f t="shared" si="59"/>
        <v>0</v>
      </c>
      <c r="MH18" s="17">
        <f t="shared" si="59"/>
        <v>0</v>
      </c>
      <c r="MI18" s="17">
        <f t="shared" si="59"/>
        <v>0</v>
      </c>
      <c r="MJ18" s="17">
        <f t="shared" si="59"/>
        <v>0</v>
      </c>
      <c r="MK18" s="17">
        <f t="shared" si="59"/>
        <v>8</v>
      </c>
      <c r="ML18" s="17">
        <f t="shared" si="59"/>
        <v>0</v>
      </c>
      <c r="MM18" s="17">
        <f t="shared" si="59"/>
        <v>0</v>
      </c>
      <c r="MN18" s="17">
        <f t="shared" si="59"/>
        <v>0</v>
      </c>
      <c r="MO18" s="17">
        <f t="shared" si="59"/>
        <v>0</v>
      </c>
      <c r="MP18" s="17">
        <f t="shared" si="59"/>
        <v>0</v>
      </c>
      <c r="MQ18" s="17">
        <f t="shared" si="59"/>
        <v>0</v>
      </c>
      <c r="MR18" s="17">
        <f t="shared" si="59"/>
        <v>0</v>
      </c>
      <c r="MS18" s="17">
        <f t="shared" si="59"/>
        <v>0</v>
      </c>
      <c r="MT18" s="17">
        <f t="shared" si="59"/>
        <v>0</v>
      </c>
      <c r="MU18" s="17">
        <f t="shared" si="59"/>
        <v>0</v>
      </c>
      <c r="MV18" s="17">
        <f t="shared" si="59"/>
        <v>0</v>
      </c>
      <c r="MW18" s="17">
        <f t="shared" si="59"/>
        <v>0</v>
      </c>
      <c r="MX18" s="17">
        <f t="shared" si="59"/>
        <v>0</v>
      </c>
      <c r="MY18" s="17">
        <f t="shared" si="59"/>
        <v>0</v>
      </c>
      <c r="MZ18" s="17">
        <f t="shared" si="59"/>
        <v>0</v>
      </c>
      <c r="NA18" s="17">
        <f t="shared" si="59"/>
        <v>0</v>
      </c>
      <c r="NB18" s="17">
        <f t="shared" si="59"/>
        <v>0</v>
      </c>
      <c r="NC18" s="17">
        <f t="shared" si="59"/>
        <v>0</v>
      </c>
    </row>
    <row r="19" spans="1:367" s="14" customFormat="1" x14ac:dyDescent="0.25">
      <c r="A19" s="13" t="s">
        <v>60</v>
      </c>
      <c r="B19" s="17">
        <f>IF(B5="DI",1,0)*IF(AND(B15&gt;=2,(B14&gt;=1)),4,0)</f>
        <v>0</v>
      </c>
      <c r="C19" s="17">
        <f t="shared" ref="C19:BN19" si="60">IF(C5="DI",1,0)*IF(AND(C15&gt;=2,(C14&gt;=1)),4,0)</f>
        <v>0</v>
      </c>
      <c r="D19" s="17">
        <f t="shared" si="60"/>
        <v>0</v>
      </c>
      <c r="E19" s="17">
        <f t="shared" si="60"/>
        <v>0</v>
      </c>
      <c r="F19" s="17">
        <f t="shared" si="60"/>
        <v>4</v>
      </c>
      <c r="G19" s="17">
        <f t="shared" si="60"/>
        <v>0</v>
      </c>
      <c r="H19" s="17">
        <f t="shared" si="60"/>
        <v>0</v>
      </c>
      <c r="I19" s="17">
        <f t="shared" si="60"/>
        <v>0</v>
      </c>
      <c r="J19" s="17">
        <f t="shared" si="60"/>
        <v>0</v>
      </c>
      <c r="K19" s="17">
        <f t="shared" si="60"/>
        <v>0</v>
      </c>
      <c r="L19" s="17">
        <f t="shared" si="60"/>
        <v>0</v>
      </c>
      <c r="M19" s="17">
        <f t="shared" si="60"/>
        <v>4</v>
      </c>
      <c r="N19" s="17">
        <f t="shared" si="60"/>
        <v>0</v>
      </c>
      <c r="O19" s="17">
        <f t="shared" si="60"/>
        <v>0</v>
      </c>
      <c r="P19" s="17">
        <f t="shared" si="60"/>
        <v>0</v>
      </c>
      <c r="Q19" s="17">
        <f t="shared" si="60"/>
        <v>0</v>
      </c>
      <c r="R19" s="17">
        <f t="shared" si="60"/>
        <v>0</v>
      </c>
      <c r="S19" s="17">
        <f t="shared" si="60"/>
        <v>0</v>
      </c>
      <c r="T19" s="17">
        <f t="shared" si="60"/>
        <v>0</v>
      </c>
      <c r="U19" s="17">
        <f t="shared" si="60"/>
        <v>0</v>
      </c>
      <c r="V19" s="17">
        <f t="shared" si="60"/>
        <v>0</v>
      </c>
      <c r="W19" s="17">
        <f t="shared" si="60"/>
        <v>0</v>
      </c>
      <c r="X19" s="17">
        <f t="shared" si="60"/>
        <v>0</v>
      </c>
      <c r="Y19" s="17">
        <f t="shared" si="60"/>
        <v>0</v>
      </c>
      <c r="Z19" s="17">
        <f t="shared" si="60"/>
        <v>0</v>
      </c>
      <c r="AA19" s="17">
        <f t="shared" si="60"/>
        <v>4</v>
      </c>
      <c r="AB19" s="17">
        <f t="shared" si="60"/>
        <v>0</v>
      </c>
      <c r="AC19" s="17">
        <f t="shared" si="60"/>
        <v>0</v>
      </c>
      <c r="AD19" s="17">
        <f t="shared" si="60"/>
        <v>0</v>
      </c>
      <c r="AE19" s="17">
        <f t="shared" si="60"/>
        <v>0</v>
      </c>
      <c r="AF19" s="17">
        <f t="shared" si="60"/>
        <v>0</v>
      </c>
      <c r="AG19" s="17">
        <f t="shared" si="60"/>
        <v>0</v>
      </c>
      <c r="AH19" s="17">
        <f t="shared" si="60"/>
        <v>4</v>
      </c>
      <c r="AI19" s="17">
        <f t="shared" si="60"/>
        <v>0</v>
      </c>
      <c r="AJ19" s="17">
        <f t="shared" si="60"/>
        <v>0</v>
      </c>
      <c r="AK19" s="17">
        <f t="shared" si="60"/>
        <v>0</v>
      </c>
      <c r="AL19" s="17">
        <f t="shared" si="60"/>
        <v>0</v>
      </c>
      <c r="AM19" s="17">
        <f t="shared" si="60"/>
        <v>0</v>
      </c>
      <c r="AN19" s="17">
        <f t="shared" si="60"/>
        <v>0</v>
      </c>
      <c r="AO19" s="17">
        <f t="shared" si="60"/>
        <v>0</v>
      </c>
      <c r="AP19" s="17">
        <f t="shared" si="60"/>
        <v>0</v>
      </c>
      <c r="AQ19" s="17">
        <f t="shared" si="60"/>
        <v>0</v>
      </c>
      <c r="AR19" s="17">
        <f t="shared" si="60"/>
        <v>0</v>
      </c>
      <c r="AS19" s="17">
        <f t="shared" si="60"/>
        <v>0</v>
      </c>
      <c r="AT19" s="17">
        <f t="shared" si="60"/>
        <v>0</v>
      </c>
      <c r="AU19" s="17">
        <f t="shared" si="60"/>
        <v>0</v>
      </c>
      <c r="AV19" s="17">
        <f t="shared" si="60"/>
        <v>0</v>
      </c>
      <c r="AW19" s="17">
        <f t="shared" si="60"/>
        <v>0</v>
      </c>
      <c r="AX19" s="17">
        <f t="shared" si="60"/>
        <v>0</v>
      </c>
      <c r="AY19" s="17">
        <f t="shared" si="60"/>
        <v>0</v>
      </c>
      <c r="AZ19" s="17">
        <f t="shared" si="60"/>
        <v>0</v>
      </c>
      <c r="BA19" s="17">
        <f t="shared" si="60"/>
        <v>0</v>
      </c>
      <c r="BB19" s="17">
        <f t="shared" si="60"/>
        <v>0</v>
      </c>
      <c r="BC19" s="17">
        <f t="shared" si="60"/>
        <v>4</v>
      </c>
      <c r="BD19" s="17">
        <f t="shared" si="60"/>
        <v>0</v>
      </c>
      <c r="BE19" s="17">
        <f t="shared" si="60"/>
        <v>0</v>
      </c>
      <c r="BF19" s="17">
        <f t="shared" si="60"/>
        <v>0</v>
      </c>
      <c r="BG19" s="17">
        <f t="shared" si="60"/>
        <v>0</v>
      </c>
      <c r="BH19" s="17">
        <f t="shared" si="60"/>
        <v>0</v>
      </c>
      <c r="BI19" s="17">
        <f t="shared" si="60"/>
        <v>0</v>
      </c>
      <c r="BJ19" s="17">
        <f t="shared" si="60"/>
        <v>4</v>
      </c>
      <c r="BK19" s="17">
        <f t="shared" si="60"/>
        <v>0</v>
      </c>
      <c r="BL19" s="17">
        <f t="shared" si="60"/>
        <v>0</v>
      </c>
      <c r="BM19" s="17">
        <f t="shared" si="60"/>
        <v>0</v>
      </c>
      <c r="BN19" s="17">
        <f t="shared" si="60"/>
        <v>0</v>
      </c>
      <c r="BO19" s="17">
        <f t="shared" ref="BO19:DZ19" si="61">IF(BO5="DI",1,0)*IF(AND(BO15&gt;=2,(BO14&gt;=1)),4,0)</f>
        <v>0</v>
      </c>
      <c r="BP19" s="17">
        <f t="shared" si="61"/>
        <v>0</v>
      </c>
      <c r="BQ19" s="17">
        <f t="shared" si="61"/>
        <v>0</v>
      </c>
      <c r="BR19" s="17">
        <f t="shared" si="61"/>
        <v>0</v>
      </c>
      <c r="BS19" s="17">
        <f t="shared" si="61"/>
        <v>0</v>
      </c>
      <c r="BT19" s="17">
        <f t="shared" si="61"/>
        <v>0</v>
      </c>
      <c r="BU19" s="17">
        <f t="shared" si="61"/>
        <v>0</v>
      </c>
      <c r="BV19" s="17">
        <f t="shared" si="61"/>
        <v>0</v>
      </c>
      <c r="BW19" s="17">
        <f t="shared" si="61"/>
        <v>0</v>
      </c>
      <c r="BX19" s="17">
        <f t="shared" si="61"/>
        <v>4</v>
      </c>
      <c r="BY19" s="17">
        <f t="shared" si="61"/>
        <v>0</v>
      </c>
      <c r="BZ19" s="17">
        <f t="shared" si="61"/>
        <v>0</v>
      </c>
      <c r="CA19" s="17">
        <f t="shared" si="61"/>
        <v>0</v>
      </c>
      <c r="CB19" s="17">
        <f t="shared" si="61"/>
        <v>0</v>
      </c>
      <c r="CC19" s="17">
        <f t="shared" si="61"/>
        <v>0</v>
      </c>
      <c r="CD19" s="17">
        <f t="shared" si="61"/>
        <v>0</v>
      </c>
      <c r="CE19" s="17">
        <f t="shared" si="61"/>
        <v>4</v>
      </c>
      <c r="CF19" s="17">
        <f t="shared" si="61"/>
        <v>0</v>
      </c>
      <c r="CG19" s="17">
        <f t="shared" si="61"/>
        <v>0</v>
      </c>
      <c r="CH19" s="17">
        <f t="shared" si="61"/>
        <v>0</v>
      </c>
      <c r="CI19" s="17">
        <f t="shared" si="61"/>
        <v>0</v>
      </c>
      <c r="CJ19" s="17">
        <f t="shared" si="61"/>
        <v>0</v>
      </c>
      <c r="CK19" s="17">
        <f t="shared" si="61"/>
        <v>0</v>
      </c>
      <c r="CL19" s="17">
        <f t="shared" si="61"/>
        <v>0</v>
      </c>
      <c r="CM19" s="17">
        <f t="shared" si="61"/>
        <v>0</v>
      </c>
      <c r="CN19" s="17">
        <f t="shared" si="61"/>
        <v>0</v>
      </c>
      <c r="CO19" s="17">
        <f t="shared" si="61"/>
        <v>0</v>
      </c>
      <c r="CP19" s="17">
        <f t="shared" si="61"/>
        <v>0</v>
      </c>
      <c r="CQ19" s="17">
        <f t="shared" si="61"/>
        <v>0</v>
      </c>
      <c r="CR19" s="17">
        <f t="shared" si="61"/>
        <v>0</v>
      </c>
      <c r="CS19" s="17">
        <f t="shared" si="61"/>
        <v>4</v>
      </c>
      <c r="CT19" s="17">
        <f t="shared" si="61"/>
        <v>0</v>
      </c>
      <c r="CU19" s="17">
        <f t="shared" si="61"/>
        <v>0</v>
      </c>
      <c r="CV19" s="17">
        <f t="shared" si="61"/>
        <v>0</v>
      </c>
      <c r="CW19" s="17">
        <f t="shared" si="61"/>
        <v>0</v>
      </c>
      <c r="CX19" s="17">
        <f t="shared" si="61"/>
        <v>0</v>
      </c>
      <c r="CY19" s="17">
        <f t="shared" si="61"/>
        <v>0</v>
      </c>
      <c r="CZ19" s="17">
        <f t="shared" si="61"/>
        <v>4</v>
      </c>
      <c r="DA19" s="17">
        <f t="shared" si="61"/>
        <v>0</v>
      </c>
      <c r="DB19" s="17">
        <f t="shared" si="61"/>
        <v>0</v>
      </c>
      <c r="DC19" s="17">
        <f t="shared" si="61"/>
        <v>0</v>
      </c>
      <c r="DD19" s="17">
        <f t="shared" si="61"/>
        <v>0</v>
      </c>
      <c r="DE19" s="17">
        <f t="shared" si="61"/>
        <v>0</v>
      </c>
      <c r="DF19" s="17">
        <f t="shared" si="61"/>
        <v>0</v>
      </c>
      <c r="DG19" s="17">
        <f t="shared" si="61"/>
        <v>0</v>
      </c>
      <c r="DH19" s="17">
        <f t="shared" si="61"/>
        <v>0</v>
      </c>
      <c r="DI19" s="17">
        <f t="shared" si="61"/>
        <v>0</v>
      </c>
      <c r="DJ19" s="17">
        <f t="shared" si="61"/>
        <v>0</v>
      </c>
      <c r="DK19" s="17">
        <f t="shared" si="61"/>
        <v>0</v>
      </c>
      <c r="DL19" s="17">
        <f t="shared" si="61"/>
        <v>0</v>
      </c>
      <c r="DM19" s="17">
        <f t="shared" si="61"/>
        <v>0</v>
      </c>
      <c r="DN19" s="17">
        <f t="shared" si="61"/>
        <v>0</v>
      </c>
      <c r="DO19" s="17">
        <f t="shared" si="61"/>
        <v>0</v>
      </c>
      <c r="DP19" s="17">
        <f t="shared" si="61"/>
        <v>0</v>
      </c>
      <c r="DQ19" s="17">
        <f t="shared" si="61"/>
        <v>0</v>
      </c>
      <c r="DR19" s="17">
        <f t="shared" si="61"/>
        <v>0</v>
      </c>
      <c r="DS19" s="17">
        <f t="shared" si="61"/>
        <v>0</v>
      </c>
      <c r="DT19" s="17">
        <f t="shared" si="61"/>
        <v>0</v>
      </c>
      <c r="DU19" s="17">
        <f t="shared" si="61"/>
        <v>4</v>
      </c>
      <c r="DV19" s="17">
        <f t="shared" si="61"/>
        <v>0</v>
      </c>
      <c r="DW19" s="17">
        <f t="shared" si="61"/>
        <v>0</v>
      </c>
      <c r="DX19" s="17">
        <f t="shared" si="61"/>
        <v>0</v>
      </c>
      <c r="DY19" s="17">
        <f t="shared" si="61"/>
        <v>0</v>
      </c>
      <c r="DZ19" s="17">
        <f t="shared" si="61"/>
        <v>0</v>
      </c>
      <c r="EA19" s="17">
        <f t="shared" ref="EA19:GL19" si="62">IF(EA5="DI",1,0)*IF(AND(EA15&gt;=2,(EA14&gt;=1)),4,0)</f>
        <v>0</v>
      </c>
      <c r="EB19" s="17">
        <f t="shared" si="62"/>
        <v>4</v>
      </c>
      <c r="EC19" s="17">
        <f t="shared" si="62"/>
        <v>0</v>
      </c>
      <c r="ED19" s="17">
        <f t="shared" si="62"/>
        <v>0</v>
      </c>
      <c r="EE19" s="17">
        <f t="shared" si="62"/>
        <v>0</v>
      </c>
      <c r="EF19" s="17">
        <f t="shared" si="62"/>
        <v>0</v>
      </c>
      <c r="EG19" s="17">
        <f t="shared" si="62"/>
        <v>0</v>
      </c>
      <c r="EH19" s="17">
        <f t="shared" si="62"/>
        <v>0</v>
      </c>
      <c r="EI19" s="17">
        <f t="shared" si="62"/>
        <v>0</v>
      </c>
      <c r="EJ19" s="17">
        <f t="shared" si="62"/>
        <v>0</v>
      </c>
      <c r="EK19" s="17">
        <f t="shared" si="62"/>
        <v>0</v>
      </c>
      <c r="EL19" s="17">
        <f t="shared" si="62"/>
        <v>0</v>
      </c>
      <c r="EM19" s="17">
        <f t="shared" si="62"/>
        <v>0</v>
      </c>
      <c r="EN19" s="17">
        <f t="shared" si="62"/>
        <v>0</v>
      </c>
      <c r="EO19" s="17">
        <f t="shared" si="62"/>
        <v>0</v>
      </c>
      <c r="EP19" s="17">
        <f t="shared" si="62"/>
        <v>4</v>
      </c>
      <c r="EQ19" s="17">
        <f t="shared" si="62"/>
        <v>0</v>
      </c>
      <c r="ER19" s="17">
        <f t="shared" si="62"/>
        <v>0</v>
      </c>
      <c r="ES19" s="17">
        <f t="shared" si="62"/>
        <v>0</v>
      </c>
      <c r="ET19" s="17">
        <f t="shared" si="62"/>
        <v>0</v>
      </c>
      <c r="EU19" s="17">
        <f t="shared" si="62"/>
        <v>0</v>
      </c>
      <c r="EV19" s="17">
        <f t="shared" si="62"/>
        <v>0</v>
      </c>
      <c r="EW19" s="17">
        <f t="shared" si="62"/>
        <v>4</v>
      </c>
      <c r="EX19" s="17">
        <f t="shared" si="62"/>
        <v>0</v>
      </c>
      <c r="EY19" s="17">
        <f t="shared" si="62"/>
        <v>0</v>
      </c>
      <c r="EZ19" s="17">
        <f t="shared" si="62"/>
        <v>0</v>
      </c>
      <c r="FA19" s="17">
        <f t="shared" si="62"/>
        <v>0</v>
      </c>
      <c r="FB19" s="17">
        <f t="shared" si="62"/>
        <v>0</v>
      </c>
      <c r="FC19" s="17">
        <f t="shared" si="62"/>
        <v>0</v>
      </c>
      <c r="FD19" s="17">
        <f t="shared" si="62"/>
        <v>0</v>
      </c>
      <c r="FE19" s="17">
        <f t="shared" si="62"/>
        <v>0</v>
      </c>
      <c r="FF19" s="17">
        <f t="shared" si="62"/>
        <v>0</v>
      </c>
      <c r="FG19" s="17">
        <f t="shared" si="62"/>
        <v>0</v>
      </c>
      <c r="FH19" s="17">
        <f t="shared" si="62"/>
        <v>0</v>
      </c>
      <c r="FI19" s="17">
        <f t="shared" si="62"/>
        <v>0</v>
      </c>
      <c r="FJ19" s="17">
        <f t="shared" si="62"/>
        <v>0</v>
      </c>
      <c r="FK19" s="17">
        <f t="shared" si="62"/>
        <v>4</v>
      </c>
      <c r="FL19" s="17">
        <f t="shared" si="62"/>
        <v>0</v>
      </c>
      <c r="FM19" s="17">
        <f t="shared" si="62"/>
        <v>0</v>
      </c>
      <c r="FN19" s="17">
        <f t="shared" si="62"/>
        <v>0</v>
      </c>
      <c r="FO19" s="17">
        <f t="shared" si="62"/>
        <v>0</v>
      </c>
      <c r="FP19" s="17">
        <f t="shared" si="62"/>
        <v>0</v>
      </c>
      <c r="FQ19" s="17">
        <f t="shared" si="62"/>
        <v>0</v>
      </c>
      <c r="FR19" s="17">
        <f t="shared" si="62"/>
        <v>4</v>
      </c>
      <c r="FS19" s="17">
        <f t="shared" si="62"/>
        <v>0</v>
      </c>
      <c r="FT19" s="17">
        <f t="shared" si="62"/>
        <v>0</v>
      </c>
      <c r="FU19" s="17">
        <f t="shared" si="62"/>
        <v>0</v>
      </c>
      <c r="FV19" s="17">
        <f t="shared" si="62"/>
        <v>0</v>
      </c>
      <c r="FW19" s="17">
        <f t="shared" si="62"/>
        <v>0</v>
      </c>
      <c r="FX19" s="17">
        <f t="shared" si="62"/>
        <v>0</v>
      </c>
      <c r="FY19" s="17">
        <f t="shared" si="62"/>
        <v>0</v>
      </c>
      <c r="FZ19" s="17">
        <f t="shared" si="62"/>
        <v>0</v>
      </c>
      <c r="GA19" s="17">
        <f t="shared" si="62"/>
        <v>0</v>
      </c>
      <c r="GB19" s="17">
        <f t="shared" si="62"/>
        <v>0</v>
      </c>
      <c r="GC19" s="17">
        <f t="shared" si="62"/>
        <v>0</v>
      </c>
      <c r="GD19" s="17">
        <f t="shared" si="62"/>
        <v>0</v>
      </c>
      <c r="GE19" s="17">
        <f t="shared" si="62"/>
        <v>0</v>
      </c>
      <c r="GF19" s="17">
        <f t="shared" si="62"/>
        <v>0</v>
      </c>
      <c r="GG19" s="17">
        <f t="shared" si="62"/>
        <v>0</v>
      </c>
      <c r="GH19" s="17">
        <f t="shared" si="62"/>
        <v>0</v>
      </c>
      <c r="GI19" s="17">
        <f t="shared" si="62"/>
        <v>0</v>
      </c>
      <c r="GJ19" s="17">
        <f t="shared" si="62"/>
        <v>0</v>
      </c>
      <c r="GK19" s="17">
        <f t="shared" si="62"/>
        <v>0</v>
      </c>
      <c r="GL19" s="17">
        <f t="shared" si="62"/>
        <v>0</v>
      </c>
      <c r="GM19" s="17">
        <f t="shared" ref="GM19:IX19" si="63">IF(GM5="DI",1,0)*IF(AND(GM15&gt;=2,(GM14&gt;=1)),4,0)</f>
        <v>4</v>
      </c>
      <c r="GN19" s="17">
        <f t="shared" si="63"/>
        <v>0</v>
      </c>
      <c r="GO19" s="17">
        <f t="shared" si="63"/>
        <v>0</v>
      </c>
      <c r="GP19" s="17">
        <f t="shared" si="63"/>
        <v>0</v>
      </c>
      <c r="GQ19" s="17">
        <f t="shared" si="63"/>
        <v>0</v>
      </c>
      <c r="GR19" s="17">
        <f t="shared" si="63"/>
        <v>0</v>
      </c>
      <c r="GS19" s="17">
        <f t="shared" si="63"/>
        <v>0</v>
      </c>
      <c r="GT19" s="17">
        <f t="shared" si="63"/>
        <v>4</v>
      </c>
      <c r="GU19" s="17">
        <f t="shared" si="63"/>
        <v>0</v>
      </c>
      <c r="GV19" s="17">
        <f t="shared" si="63"/>
        <v>0</v>
      </c>
      <c r="GW19" s="17">
        <f t="shared" si="63"/>
        <v>0</v>
      </c>
      <c r="GX19" s="17">
        <f t="shared" si="63"/>
        <v>0</v>
      </c>
      <c r="GY19" s="17">
        <f t="shared" si="63"/>
        <v>0</v>
      </c>
      <c r="GZ19" s="17">
        <f t="shared" si="63"/>
        <v>0</v>
      </c>
      <c r="HA19" s="17">
        <f t="shared" si="63"/>
        <v>0</v>
      </c>
      <c r="HB19" s="17">
        <f t="shared" si="63"/>
        <v>0</v>
      </c>
      <c r="HC19" s="17">
        <f t="shared" si="63"/>
        <v>0</v>
      </c>
      <c r="HD19" s="17">
        <f t="shared" si="63"/>
        <v>0</v>
      </c>
      <c r="HE19" s="17">
        <f t="shared" si="63"/>
        <v>0</v>
      </c>
      <c r="HF19" s="17">
        <f t="shared" si="63"/>
        <v>0</v>
      </c>
      <c r="HG19" s="17">
        <f t="shared" si="63"/>
        <v>0</v>
      </c>
      <c r="HH19" s="17">
        <f t="shared" si="63"/>
        <v>4</v>
      </c>
      <c r="HI19" s="17">
        <f t="shared" si="63"/>
        <v>0</v>
      </c>
      <c r="HJ19" s="17">
        <f t="shared" si="63"/>
        <v>0</v>
      </c>
      <c r="HK19" s="17">
        <f t="shared" si="63"/>
        <v>0</v>
      </c>
      <c r="HL19" s="17">
        <f t="shared" si="63"/>
        <v>0</v>
      </c>
      <c r="HM19" s="17">
        <f t="shared" si="63"/>
        <v>0</v>
      </c>
      <c r="HN19" s="17">
        <f t="shared" si="63"/>
        <v>0</v>
      </c>
      <c r="HO19" s="17">
        <f t="shared" si="63"/>
        <v>4</v>
      </c>
      <c r="HP19" s="17">
        <f t="shared" si="63"/>
        <v>0</v>
      </c>
      <c r="HQ19" s="17">
        <f t="shared" si="63"/>
        <v>0</v>
      </c>
      <c r="HR19" s="17">
        <f t="shared" si="63"/>
        <v>0</v>
      </c>
      <c r="HS19" s="17">
        <f t="shared" si="63"/>
        <v>0</v>
      </c>
      <c r="HT19" s="17">
        <f t="shared" si="63"/>
        <v>0</v>
      </c>
      <c r="HU19" s="17">
        <f t="shared" si="63"/>
        <v>0</v>
      </c>
      <c r="HV19" s="17">
        <f t="shared" si="63"/>
        <v>0</v>
      </c>
      <c r="HW19" s="17">
        <f t="shared" si="63"/>
        <v>0</v>
      </c>
      <c r="HX19" s="17">
        <f t="shared" si="63"/>
        <v>0</v>
      </c>
      <c r="HY19" s="17">
        <f t="shared" si="63"/>
        <v>0</v>
      </c>
      <c r="HZ19" s="17">
        <f t="shared" si="63"/>
        <v>0</v>
      </c>
      <c r="IA19" s="17">
        <f t="shared" si="63"/>
        <v>0</v>
      </c>
      <c r="IB19" s="17">
        <f t="shared" si="63"/>
        <v>0</v>
      </c>
      <c r="IC19" s="17">
        <f t="shared" si="63"/>
        <v>4</v>
      </c>
      <c r="ID19" s="17">
        <f t="shared" si="63"/>
        <v>0</v>
      </c>
      <c r="IE19" s="17">
        <f t="shared" si="63"/>
        <v>0</v>
      </c>
      <c r="IF19" s="17">
        <f t="shared" si="63"/>
        <v>0</v>
      </c>
      <c r="IG19" s="17">
        <f t="shared" si="63"/>
        <v>0</v>
      </c>
      <c r="IH19" s="17">
        <f t="shared" si="63"/>
        <v>0</v>
      </c>
      <c r="II19" s="17">
        <f t="shared" si="63"/>
        <v>0</v>
      </c>
      <c r="IJ19" s="17">
        <f t="shared" si="63"/>
        <v>4</v>
      </c>
      <c r="IK19" s="17">
        <f t="shared" si="63"/>
        <v>0</v>
      </c>
      <c r="IL19" s="17">
        <f t="shared" si="63"/>
        <v>0</v>
      </c>
      <c r="IM19" s="17">
        <f t="shared" si="63"/>
        <v>0</v>
      </c>
      <c r="IN19" s="17">
        <f t="shared" si="63"/>
        <v>0</v>
      </c>
      <c r="IO19" s="17">
        <f t="shared" si="63"/>
        <v>0</v>
      </c>
      <c r="IP19" s="17">
        <f t="shared" si="63"/>
        <v>0</v>
      </c>
      <c r="IQ19" s="17">
        <f t="shared" si="63"/>
        <v>0</v>
      </c>
      <c r="IR19" s="17">
        <f t="shared" si="63"/>
        <v>0</v>
      </c>
      <c r="IS19" s="17">
        <f t="shared" si="63"/>
        <v>0</v>
      </c>
      <c r="IT19" s="17">
        <f t="shared" si="63"/>
        <v>0</v>
      </c>
      <c r="IU19" s="17">
        <f t="shared" si="63"/>
        <v>0</v>
      </c>
      <c r="IV19" s="17">
        <f t="shared" si="63"/>
        <v>0</v>
      </c>
      <c r="IW19" s="17">
        <f t="shared" si="63"/>
        <v>0</v>
      </c>
      <c r="IX19" s="17">
        <f t="shared" si="63"/>
        <v>0</v>
      </c>
      <c r="IY19" s="17">
        <f t="shared" ref="IY19:LJ19" si="64">IF(IY5="DI",1,0)*IF(AND(IY15&gt;=2,(IY14&gt;=1)),4,0)</f>
        <v>0</v>
      </c>
      <c r="IZ19" s="17">
        <f t="shared" si="64"/>
        <v>0</v>
      </c>
      <c r="JA19" s="17">
        <f t="shared" si="64"/>
        <v>0</v>
      </c>
      <c r="JB19" s="17">
        <f t="shared" si="64"/>
        <v>0</v>
      </c>
      <c r="JC19" s="17">
        <f t="shared" si="64"/>
        <v>0</v>
      </c>
      <c r="JD19" s="17">
        <f t="shared" si="64"/>
        <v>0</v>
      </c>
      <c r="JE19" s="17">
        <f t="shared" si="64"/>
        <v>4</v>
      </c>
      <c r="JF19" s="17">
        <f t="shared" si="64"/>
        <v>0</v>
      </c>
      <c r="JG19" s="17">
        <f t="shared" si="64"/>
        <v>0</v>
      </c>
      <c r="JH19" s="17">
        <f t="shared" si="64"/>
        <v>0</v>
      </c>
      <c r="JI19" s="17">
        <f t="shared" si="64"/>
        <v>0</v>
      </c>
      <c r="JJ19" s="17">
        <f t="shared" si="64"/>
        <v>0</v>
      </c>
      <c r="JK19" s="17">
        <f t="shared" si="64"/>
        <v>0</v>
      </c>
      <c r="JL19" s="17">
        <f t="shared" si="64"/>
        <v>4</v>
      </c>
      <c r="JM19" s="17">
        <f t="shared" si="64"/>
        <v>0</v>
      </c>
      <c r="JN19" s="17">
        <f t="shared" si="64"/>
        <v>0</v>
      </c>
      <c r="JO19" s="17">
        <f t="shared" si="64"/>
        <v>0</v>
      </c>
      <c r="JP19" s="17">
        <f t="shared" si="64"/>
        <v>0</v>
      </c>
      <c r="JQ19" s="17">
        <f t="shared" si="64"/>
        <v>0</v>
      </c>
      <c r="JR19" s="17">
        <f t="shared" si="64"/>
        <v>0</v>
      </c>
      <c r="JS19" s="17">
        <f t="shared" si="64"/>
        <v>0</v>
      </c>
      <c r="JT19" s="17">
        <f t="shared" si="64"/>
        <v>0</v>
      </c>
      <c r="JU19" s="17">
        <f t="shared" si="64"/>
        <v>0</v>
      </c>
      <c r="JV19" s="17">
        <f t="shared" si="64"/>
        <v>0</v>
      </c>
      <c r="JW19" s="17">
        <f t="shared" si="64"/>
        <v>0</v>
      </c>
      <c r="JX19" s="17">
        <f t="shared" si="64"/>
        <v>0</v>
      </c>
      <c r="JY19" s="17">
        <f t="shared" si="64"/>
        <v>0</v>
      </c>
      <c r="JZ19" s="17">
        <f t="shared" si="64"/>
        <v>4</v>
      </c>
      <c r="KA19" s="17">
        <f t="shared" si="64"/>
        <v>0</v>
      </c>
      <c r="KB19" s="17">
        <f t="shared" si="64"/>
        <v>0</v>
      </c>
      <c r="KC19" s="17">
        <f t="shared" si="64"/>
        <v>0</v>
      </c>
      <c r="KD19" s="17">
        <f t="shared" si="64"/>
        <v>0</v>
      </c>
      <c r="KE19" s="17">
        <f t="shared" si="64"/>
        <v>0</v>
      </c>
      <c r="KF19" s="17">
        <f t="shared" si="64"/>
        <v>0</v>
      </c>
      <c r="KG19" s="17">
        <f t="shared" si="64"/>
        <v>4</v>
      </c>
      <c r="KH19" s="17">
        <f t="shared" si="64"/>
        <v>0</v>
      </c>
      <c r="KI19" s="17">
        <f t="shared" si="64"/>
        <v>0</v>
      </c>
      <c r="KJ19" s="17">
        <f t="shared" si="64"/>
        <v>0</v>
      </c>
      <c r="KK19" s="17">
        <f t="shared" si="64"/>
        <v>0</v>
      </c>
      <c r="KL19" s="17">
        <f t="shared" si="64"/>
        <v>0</v>
      </c>
      <c r="KM19" s="17">
        <f t="shared" si="64"/>
        <v>0</v>
      </c>
      <c r="KN19" s="17">
        <f t="shared" si="64"/>
        <v>0</v>
      </c>
      <c r="KO19" s="17">
        <f t="shared" si="64"/>
        <v>0</v>
      </c>
      <c r="KP19" s="17">
        <f t="shared" si="64"/>
        <v>0</v>
      </c>
      <c r="KQ19" s="17">
        <f t="shared" si="64"/>
        <v>0</v>
      </c>
      <c r="KR19" s="17">
        <f t="shared" si="64"/>
        <v>0</v>
      </c>
      <c r="KS19" s="17">
        <f t="shared" si="64"/>
        <v>0</v>
      </c>
      <c r="KT19" s="17">
        <f t="shared" si="64"/>
        <v>0</v>
      </c>
      <c r="KU19" s="17">
        <f t="shared" si="64"/>
        <v>0</v>
      </c>
      <c r="KV19" s="17">
        <f t="shared" si="64"/>
        <v>0</v>
      </c>
      <c r="KW19" s="17">
        <f t="shared" si="64"/>
        <v>0</v>
      </c>
      <c r="KX19" s="17">
        <f t="shared" si="64"/>
        <v>0</v>
      </c>
      <c r="KY19" s="17">
        <f t="shared" si="64"/>
        <v>0</v>
      </c>
      <c r="KZ19" s="17">
        <f t="shared" si="64"/>
        <v>0</v>
      </c>
      <c r="LA19" s="17">
        <f t="shared" si="64"/>
        <v>0</v>
      </c>
      <c r="LB19" s="17">
        <f t="shared" si="64"/>
        <v>4</v>
      </c>
      <c r="LC19" s="17">
        <f t="shared" si="64"/>
        <v>0</v>
      </c>
      <c r="LD19" s="17">
        <f t="shared" si="64"/>
        <v>0</v>
      </c>
      <c r="LE19" s="17">
        <f t="shared" si="64"/>
        <v>0</v>
      </c>
      <c r="LF19" s="17">
        <f t="shared" si="64"/>
        <v>0</v>
      </c>
      <c r="LG19" s="17">
        <f t="shared" si="64"/>
        <v>0</v>
      </c>
      <c r="LH19" s="17">
        <f t="shared" si="64"/>
        <v>0</v>
      </c>
      <c r="LI19" s="17">
        <f t="shared" si="64"/>
        <v>0</v>
      </c>
      <c r="LJ19" s="17">
        <f t="shared" si="64"/>
        <v>0</v>
      </c>
      <c r="LK19" s="17">
        <f t="shared" ref="LK19:NC19" si="65">IF(LK5="DI",1,0)*IF(AND(LK15&gt;=2,(LK14&gt;=1)),4,0)</f>
        <v>0</v>
      </c>
      <c r="LL19" s="17">
        <f t="shared" si="65"/>
        <v>0</v>
      </c>
      <c r="LM19" s="17">
        <f t="shared" si="65"/>
        <v>0</v>
      </c>
      <c r="LN19" s="17">
        <f t="shared" si="65"/>
        <v>0</v>
      </c>
      <c r="LO19" s="17">
        <f t="shared" si="65"/>
        <v>0</v>
      </c>
      <c r="LP19" s="17">
        <f t="shared" si="65"/>
        <v>0</v>
      </c>
      <c r="LQ19" s="17">
        <f t="shared" si="65"/>
        <v>0</v>
      </c>
      <c r="LR19" s="17">
        <f t="shared" si="65"/>
        <v>0</v>
      </c>
      <c r="LS19" s="17">
        <f t="shared" si="65"/>
        <v>0</v>
      </c>
      <c r="LT19" s="17">
        <f t="shared" si="65"/>
        <v>0</v>
      </c>
      <c r="LU19" s="17">
        <f t="shared" si="65"/>
        <v>0</v>
      </c>
      <c r="LV19" s="17">
        <f t="shared" si="65"/>
        <v>0</v>
      </c>
      <c r="LW19" s="17">
        <f t="shared" si="65"/>
        <v>4</v>
      </c>
      <c r="LX19" s="17">
        <f t="shared" si="65"/>
        <v>0</v>
      </c>
      <c r="LY19" s="17">
        <f t="shared" si="65"/>
        <v>0</v>
      </c>
      <c r="LZ19" s="17">
        <f t="shared" si="65"/>
        <v>0</v>
      </c>
      <c r="MA19" s="17">
        <f t="shared" si="65"/>
        <v>0</v>
      </c>
      <c r="MB19" s="17">
        <f t="shared" si="65"/>
        <v>0</v>
      </c>
      <c r="MC19" s="17">
        <f t="shared" si="65"/>
        <v>0</v>
      </c>
      <c r="MD19" s="17">
        <f t="shared" si="65"/>
        <v>4</v>
      </c>
      <c r="ME19" s="17">
        <f t="shared" si="65"/>
        <v>0</v>
      </c>
      <c r="MF19" s="17">
        <f t="shared" si="65"/>
        <v>0</v>
      </c>
      <c r="MG19" s="17">
        <f t="shared" si="65"/>
        <v>0</v>
      </c>
      <c r="MH19" s="17">
        <f t="shared" si="65"/>
        <v>0</v>
      </c>
      <c r="MI19" s="17">
        <f t="shared" si="65"/>
        <v>0</v>
      </c>
      <c r="MJ19" s="17">
        <f t="shared" si="65"/>
        <v>0</v>
      </c>
      <c r="MK19" s="17">
        <f t="shared" si="65"/>
        <v>0</v>
      </c>
      <c r="ML19" s="17">
        <f t="shared" si="65"/>
        <v>0</v>
      </c>
      <c r="MM19" s="17">
        <f t="shared" si="65"/>
        <v>0</v>
      </c>
      <c r="MN19" s="17">
        <f t="shared" si="65"/>
        <v>0</v>
      </c>
      <c r="MO19" s="17">
        <f t="shared" si="65"/>
        <v>0</v>
      </c>
      <c r="MP19" s="17">
        <f t="shared" si="65"/>
        <v>0</v>
      </c>
      <c r="MQ19" s="17">
        <f t="shared" si="65"/>
        <v>0</v>
      </c>
      <c r="MR19" s="17">
        <f t="shared" si="65"/>
        <v>4</v>
      </c>
      <c r="MS19" s="17">
        <f t="shared" si="65"/>
        <v>0</v>
      </c>
      <c r="MT19" s="17">
        <f t="shared" si="65"/>
        <v>0</v>
      </c>
      <c r="MU19" s="17">
        <f t="shared" si="65"/>
        <v>0</v>
      </c>
      <c r="MV19" s="17">
        <f t="shared" si="65"/>
        <v>0</v>
      </c>
      <c r="MW19" s="17">
        <f t="shared" si="65"/>
        <v>0</v>
      </c>
      <c r="MX19" s="17">
        <f t="shared" si="65"/>
        <v>0</v>
      </c>
      <c r="MY19" s="17">
        <f t="shared" si="65"/>
        <v>4</v>
      </c>
      <c r="MZ19" s="17">
        <f t="shared" si="65"/>
        <v>0</v>
      </c>
      <c r="NA19" s="17">
        <f t="shared" si="65"/>
        <v>0</v>
      </c>
      <c r="NB19" s="17">
        <f t="shared" si="65"/>
        <v>0</v>
      </c>
      <c r="NC19" s="17">
        <f t="shared" si="65"/>
        <v>0</v>
      </c>
    </row>
    <row r="20" spans="1:367" s="14" customFormat="1" x14ac:dyDescent="0.25">
      <c r="A20" s="13" t="s">
        <v>61</v>
      </c>
      <c r="B20" s="1">
        <f>COUNTIF(B$13,1)*4</f>
        <v>0</v>
      </c>
      <c r="C20" s="1">
        <f t="shared" ref="C20:BN20" si="66">COUNTIF(C$13,1)*4</f>
        <v>0</v>
      </c>
      <c r="D20" s="1">
        <f t="shared" si="66"/>
        <v>0</v>
      </c>
      <c r="E20" s="1">
        <f t="shared" si="66"/>
        <v>0</v>
      </c>
      <c r="F20" s="1">
        <f t="shared" si="66"/>
        <v>0</v>
      </c>
      <c r="G20" s="1">
        <f t="shared" si="66"/>
        <v>0</v>
      </c>
      <c r="H20" s="1">
        <f t="shared" si="66"/>
        <v>0</v>
      </c>
      <c r="I20" s="1">
        <f t="shared" si="66"/>
        <v>0</v>
      </c>
      <c r="J20" s="1">
        <f t="shared" si="66"/>
        <v>0</v>
      </c>
      <c r="K20" s="1">
        <f t="shared" si="66"/>
        <v>0</v>
      </c>
      <c r="L20" s="1">
        <f t="shared" si="66"/>
        <v>4</v>
      </c>
      <c r="M20" s="1">
        <f t="shared" si="66"/>
        <v>0</v>
      </c>
      <c r="N20" s="1">
        <f t="shared" si="66"/>
        <v>0</v>
      </c>
      <c r="O20" s="1">
        <f t="shared" si="66"/>
        <v>0</v>
      </c>
      <c r="P20" s="1">
        <f t="shared" si="66"/>
        <v>0</v>
      </c>
      <c r="Q20" s="1">
        <f t="shared" si="66"/>
        <v>0</v>
      </c>
      <c r="R20" s="1">
        <f t="shared" si="66"/>
        <v>0</v>
      </c>
      <c r="S20" s="1">
        <f t="shared" si="66"/>
        <v>0</v>
      </c>
      <c r="T20" s="1">
        <f t="shared" si="66"/>
        <v>0</v>
      </c>
      <c r="U20" s="1">
        <f t="shared" si="66"/>
        <v>0</v>
      </c>
      <c r="V20" s="1">
        <f t="shared" si="66"/>
        <v>0</v>
      </c>
      <c r="W20" s="1">
        <f t="shared" si="66"/>
        <v>0</v>
      </c>
      <c r="X20" s="1">
        <f t="shared" si="66"/>
        <v>0</v>
      </c>
      <c r="Y20" s="1">
        <f t="shared" si="66"/>
        <v>0</v>
      </c>
      <c r="Z20" s="1">
        <f t="shared" si="66"/>
        <v>0</v>
      </c>
      <c r="AA20" s="1">
        <f t="shared" si="66"/>
        <v>0</v>
      </c>
      <c r="AB20" s="1">
        <f t="shared" si="66"/>
        <v>0</v>
      </c>
      <c r="AC20" s="1">
        <f t="shared" si="66"/>
        <v>0</v>
      </c>
      <c r="AD20" s="1">
        <f t="shared" si="66"/>
        <v>0</v>
      </c>
      <c r="AE20" s="1">
        <f t="shared" si="66"/>
        <v>0</v>
      </c>
      <c r="AF20" s="1">
        <f t="shared" si="66"/>
        <v>0</v>
      </c>
      <c r="AG20" s="1">
        <f t="shared" si="66"/>
        <v>4</v>
      </c>
      <c r="AH20" s="1">
        <f t="shared" si="66"/>
        <v>0</v>
      </c>
      <c r="AI20" s="1">
        <f t="shared" si="66"/>
        <v>0</v>
      </c>
      <c r="AJ20" s="1">
        <f t="shared" si="66"/>
        <v>0</v>
      </c>
      <c r="AK20" s="1">
        <f t="shared" si="66"/>
        <v>0</v>
      </c>
      <c r="AL20" s="1">
        <f t="shared" si="66"/>
        <v>0</v>
      </c>
      <c r="AM20" s="1">
        <f t="shared" si="66"/>
        <v>0</v>
      </c>
      <c r="AN20" s="1">
        <f t="shared" si="66"/>
        <v>0</v>
      </c>
      <c r="AO20" s="1">
        <f t="shared" si="66"/>
        <v>0</v>
      </c>
      <c r="AP20" s="1">
        <f t="shared" si="66"/>
        <v>0</v>
      </c>
      <c r="AQ20" s="1">
        <f t="shared" si="66"/>
        <v>0</v>
      </c>
      <c r="AR20" s="1">
        <f t="shared" si="66"/>
        <v>0</v>
      </c>
      <c r="AS20" s="1">
        <f t="shared" si="66"/>
        <v>0</v>
      </c>
      <c r="AT20" s="1">
        <f t="shared" si="66"/>
        <v>0</v>
      </c>
      <c r="AU20" s="1">
        <f t="shared" si="66"/>
        <v>0</v>
      </c>
      <c r="AV20" s="1">
        <f t="shared" si="66"/>
        <v>0</v>
      </c>
      <c r="AW20" s="1">
        <f t="shared" si="66"/>
        <v>0</v>
      </c>
      <c r="AX20" s="1">
        <f t="shared" si="66"/>
        <v>0</v>
      </c>
      <c r="AY20" s="1">
        <f t="shared" si="66"/>
        <v>0</v>
      </c>
      <c r="AZ20" s="1">
        <f t="shared" si="66"/>
        <v>0</v>
      </c>
      <c r="BA20" s="1">
        <f t="shared" si="66"/>
        <v>0</v>
      </c>
      <c r="BB20" s="1">
        <f t="shared" si="66"/>
        <v>0</v>
      </c>
      <c r="BC20" s="1">
        <f t="shared" si="66"/>
        <v>0</v>
      </c>
      <c r="BD20" s="1">
        <f t="shared" si="66"/>
        <v>0</v>
      </c>
      <c r="BE20" s="1">
        <f t="shared" si="66"/>
        <v>0</v>
      </c>
      <c r="BF20" s="1">
        <f t="shared" si="66"/>
        <v>0</v>
      </c>
      <c r="BG20" s="1">
        <f t="shared" si="66"/>
        <v>0</v>
      </c>
      <c r="BH20" s="1">
        <f t="shared" si="66"/>
        <v>0</v>
      </c>
      <c r="BI20" s="1">
        <f t="shared" si="66"/>
        <v>0</v>
      </c>
      <c r="BJ20" s="1">
        <f t="shared" si="66"/>
        <v>0</v>
      </c>
      <c r="BK20" s="1">
        <f t="shared" si="66"/>
        <v>0</v>
      </c>
      <c r="BL20" s="1">
        <f t="shared" si="66"/>
        <v>0</v>
      </c>
      <c r="BM20" s="1">
        <f t="shared" si="66"/>
        <v>0</v>
      </c>
      <c r="BN20" s="1">
        <f t="shared" si="66"/>
        <v>0</v>
      </c>
      <c r="BO20" s="1">
        <f t="shared" ref="BO20:DZ20" si="67">COUNTIF(BO$13,1)*4</f>
        <v>0</v>
      </c>
      <c r="BP20" s="1">
        <f t="shared" si="67"/>
        <v>0</v>
      </c>
      <c r="BQ20" s="1">
        <f t="shared" si="67"/>
        <v>0</v>
      </c>
      <c r="BR20" s="1">
        <f t="shared" si="67"/>
        <v>0</v>
      </c>
      <c r="BS20" s="1">
        <f t="shared" si="67"/>
        <v>0</v>
      </c>
      <c r="BT20" s="1">
        <f t="shared" si="67"/>
        <v>0</v>
      </c>
      <c r="BU20" s="1">
        <f t="shared" si="67"/>
        <v>0</v>
      </c>
      <c r="BV20" s="1">
        <f t="shared" si="67"/>
        <v>0</v>
      </c>
      <c r="BW20" s="1">
        <f t="shared" si="67"/>
        <v>0</v>
      </c>
      <c r="BX20" s="1">
        <f t="shared" si="67"/>
        <v>0</v>
      </c>
      <c r="BY20" s="1">
        <f t="shared" si="67"/>
        <v>0</v>
      </c>
      <c r="BZ20" s="1">
        <f t="shared" si="67"/>
        <v>0</v>
      </c>
      <c r="CA20" s="1">
        <f t="shared" si="67"/>
        <v>0</v>
      </c>
      <c r="CB20" s="1">
        <f t="shared" si="67"/>
        <v>0</v>
      </c>
      <c r="CC20" s="1">
        <f t="shared" si="67"/>
        <v>0</v>
      </c>
      <c r="CD20" s="1">
        <f t="shared" si="67"/>
        <v>4</v>
      </c>
      <c r="CE20" s="1">
        <f t="shared" si="67"/>
        <v>0</v>
      </c>
      <c r="CF20" s="1">
        <f t="shared" si="67"/>
        <v>0</v>
      </c>
      <c r="CG20" s="1">
        <f t="shared" si="67"/>
        <v>0</v>
      </c>
      <c r="CH20" s="1">
        <f t="shared" si="67"/>
        <v>0</v>
      </c>
      <c r="CI20" s="1">
        <f t="shared" si="67"/>
        <v>0</v>
      </c>
      <c r="CJ20" s="1">
        <f t="shared" si="67"/>
        <v>0</v>
      </c>
      <c r="CK20" s="1">
        <f t="shared" si="67"/>
        <v>0</v>
      </c>
      <c r="CL20" s="1">
        <f t="shared" si="67"/>
        <v>0</v>
      </c>
      <c r="CM20" s="1">
        <f t="shared" si="67"/>
        <v>0</v>
      </c>
      <c r="CN20" s="1">
        <f t="shared" si="67"/>
        <v>0</v>
      </c>
      <c r="CO20" s="1">
        <f t="shared" si="67"/>
        <v>0</v>
      </c>
      <c r="CP20" s="1">
        <f t="shared" si="67"/>
        <v>0</v>
      </c>
      <c r="CQ20" s="1">
        <f t="shared" si="67"/>
        <v>0</v>
      </c>
      <c r="CR20" s="1">
        <f t="shared" si="67"/>
        <v>0</v>
      </c>
      <c r="CS20" s="1">
        <f t="shared" si="67"/>
        <v>0</v>
      </c>
      <c r="CT20" s="1">
        <f t="shared" si="67"/>
        <v>0</v>
      </c>
      <c r="CU20" s="1">
        <f t="shared" si="67"/>
        <v>0</v>
      </c>
      <c r="CV20" s="1">
        <f t="shared" si="67"/>
        <v>0</v>
      </c>
      <c r="CW20" s="1">
        <f t="shared" si="67"/>
        <v>0</v>
      </c>
      <c r="CX20" s="1">
        <f t="shared" si="67"/>
        <v>0</v>
      </c>
      <c r="CY20" s="1">
        <f t="shared" si="67"/>
        <v>4</v>
      </c>
      <c r="CZ20" s="1">
        <f t="shared" si="67"/>
        <v>0</v>
      </c>
      <c r="DA20" s="1">
        <f t="shared" si="67"/>
        <v>0</v>
      </c>
      <c r="DB20" s="1">
        <f t="shared" si="67"/>
        <v>0</v>
      </c>
      <c r="DC20" s="1">
        <f t="shared" si="67"/>
        <v>0</v>
      </c>
      <c r="DD20" s="1">
        <f t="shared" si="67"/>
        <v>0</v>
      </c>
      <c r="DE20" s="1">
        <f t="shared" si="67"/>
        <v>0</v>
      </c>
      <c r="DF20" s="1">
        <f t="shared" si="67"/>
        <v>0</v>
      </c>
      <c r="DG20" s="1">
        <f t="shared" si="67"/>
        <v>0</v>
      </c>
      <c r="DH20" s="1">
        <f t="shared" si="67"/>
        <v>0</v>
      </c>
      <c r="DI20" s="1">
        <f t="shared" si="67"/>
        <v>0</v>
      </c>
      <c r="DJ20" s="1">
        <f t="shared" si="67"/>
        <v>0</v>
      </c>
      <c r="DK20" s="1">
        <f t="shared" si="67"/>
        <v>0</v>
      </c>
      <c r="DL20" s="1">
        <f t="shared" si="67"/>
        <v>0</v>
      </c>
      <c r="DM20" s="1">
        <f t="shared" si="67"/>
        <v>0</v>
      </c>
      <c r="DN20" s="1">
        <f t="shared" si="67"/>
        <v>0</v>
      </c>
      <c r="DO20" s="1">
        <f t="shared" si="67"/>
        <v>0</v>
      </c>
      <c r="DP20" s="1">
        <f t="shared" si="67"/>
        <v>0</v>
      </c>
      <c r="DQ20" s="1">
        <f t="shared" si="67"/>
        <v>0</v>
      </c>
      <c r="DR20" s="1">
        <f t="shared" si="67"/>
        <v>0</v>
      </c>
      <c r="DS20" s="1">
        <f t="shared" si="67"/>
        <v>0</v>
      </c>
      <c r="DT20" s="1">
        <f t="shared" si="67"/>
        <v>0</v>
      </c>
      <c r="DU20" s="1">
        <f t="shared" si="67"/>
        <v>0</v>
      </c>
      <c r="DV20" s="1">
        <f t="shared" si="67"/>
        <v>0</v>
      </c>
      <c r="DW20" s="1">
        <f t="shared" si="67"/>
        <v>0</v>
      </c>
      <c r="DX20" s="1">
        <f t="shared" si="67"/>
        <v>0</v>
      </c>
      <c r="DY20" s="1">
        <f t="shared" si="67"/>
        <v>0</v>
      </c>
      <c r="DZ20" s="1">
        <f t="shared" si="67"/>
        <v>0</v>
      </c>
      <c r="EA20" s="1">
        <f t="shared" ref="EA20:GL20" si="68">COUNTIF(EA$13,1)*4</f>
        <v>0</v>
      </c>
      <c r="EB20" s="1">
        <f t="shared" si="68"/>
        <v>0</v>
      </c>
      <c r="EC20" s="1">
        <f t="shared" si="68"/>
        <v>0</v>
      </c>
      <c r="ED20" s="1">
        <f t="shared" si="68"/>
        <v>0</v>
      </c>
      <c r="EE20" s="1">
        <f t="shared" si="68"/>
        <v>0</v>
      </c>
      <c r="EF20" s="1">
        <f t="shared" si="68"/>
        <v>0</v>
      </c>
      <c r="EG20" s="1">
        <f t="shared" si="68"/>
        <v>0</v>
      </c>
      <c r="EH20" s="1">
        <f t="shared" si="68"/>
        <v>0</v>
      </c>
      <c r="EI20" s="1">
        <f t="shared" si="68"/>
        <v>0</v>
      </c>
      <c r="EJ20" s="1">
        <f t="shared" si="68"/>
        <v>0</v>
      </c>
      <c r="EK20" s="1">
        <f t="shared" si="68"/>
        <v>0</v>
      </c>
      <c r="EL20" s="1">
        <f t="shared" si="68"/>
        <v>0</v>
      </c>
      <c r="EM20" s="1">
        <f t="shared" si="68"/>
        <v>0</v>
      </c>
      <c r="EN20" s="1">
        <f t="shared" si="68"/>
        <v>0</v>
      </c>
      <c r="EO20" s="1">
        <f t="shared" si="68"/>
        <v>0</v>
      </c>
      <c r="EP20" s="1">
        <f t="shared" si="68"/>
        <v>0</v>
      </c>
      <c r="EQ20" s="1">
        <f t="shared" si="68"/>
        <v>0</v>
      </c>
      <c r="ER20" s="1">
        <f t="shared" si="68"/>
        <v>0</v>
      </c>
      <c r="ES20" s="1">
        <f t="shared" si="68"/>
        <v>0</v>
      </c>
      <c r="ET20" s="1">
        <f t="shared" si="68"/>
        <v>0</v>
      </c>
      <c r="EU20" s="1">
        <f t="shared" si="68"/>
        <v>0</v>
      </c>
      <c r="EV20" s="1">
        <f t="shared" si="68"/>
        <v>4</v>
      </c>
      <c r="EW20" s="1">
        <f t="shared" si="68"/>
        <v>0</v>
      </c>
      <c r="EX20" s="1">
        <f t="shared" si="68"/>
        <v>0</v>
      </c>
      <c r="EY20" s="1">
        <f t="shared" si="68"/>
        <v>0</v>
      </c>
      <c r="EZ20" s="1">
        <f t="shared" si="68"/>
        <v>0</v>
      </c>
      <c r="FA20" s="1">
        <f t="shared" si="68"/>
        <v>0</v>
      </c>
      <c r="FB20" s="1">
        <f t="shared" si="68"/>
        <v>0</v>
      </c>
      <c r="FC20" s="1">
        <f t="shared" si="68"/>
        <v>0</v>
      </c>
      <c r="FD20" s="1">
        <f t="shared" si="68"/>
        <v>0</v>
      </c>
      <c r="FE20" s="1">
        <f t="shared" si="68"/>
        <v>0</v>
      </c>
      <c r="FF20" s="1">
        <f t="shared" si="68"/>
        <v>0</v>
      </c>
      <c r="FG20" s="1">
        <f t="shared" si="68"/>
        <v>0</v>
      </c>
      <c r="FH20" s="1">
        <f t="shared" si="68"/>
        <v>0</v>
      </c>
      <c r="FI20" s="1">
        <f t="shared" si="68"/>
        <v>0</v>
      </c>
      <c r="FJ20" s="1">
        <f t="shared" si="68"/>
        <v>0</v>
      </c>
      <c r="FK20" s="1">
        <f t="shared" si="68"/>
        <v>0</v>
      </c>
      <c r="FL20" s="1">
        <f t="shared" si="68"/>
        <v>0</v>
      </c>
      <c r="FM20" s="1">
        <f t="shared" si="68"/>
        <v>0</v>
      </c>
      <c r="FN20" s="1">
        <f t="shared" si="68"/>
        <v>0</v>
      </c>
      <c r="FO20" s="1">
        <f t="shared" si="68"/>
        <v>0</v>
      </c>
      <c r="FP20" s="1">
        <f t="shared" si="68"/>
        <v>0</v>
      </c>
      <c r="FQ20" s="1">
        <f t="shared" si="68"/>
        <v>4</v>
      </c>
      <c r="FR20" s="1">
        <f t="shared" si="68"/>
        <v>0</v>
      </c>
      <c r="FS20" s="1">
        <f t="shared" si="68"/>
        <v>0</v>
      </c>
      <c r="FT20" s="1">
        <f t="shared" si="68"/>
        <v>0</v>
      </c>
      <c r="FU20" s="1">
        <f t="shared" si="68"/>
        <v>0</v>
      </c>
      <c r="FV20" s="1">
        <f t="shared" si="68"/>
        <v>0</v>
      </c>
      <c r="FW20" s="1">
        <f t="shared" si="68"/>
        <v>0</v>
      </c>
      <c r="FX20" s="1">
        <f t="shared" si="68"/>
        <v>0</v>
      </c>
      <c r="FY20" s="1">
        <f t="shared" si="68"/>
        <v>0</v>
      </c>
      <c r="FZ20" s="1">
        <f t="shared" si="68"/>
        <v>0</v>
      </c>
      <c r="GA20" s="1">
        <f t="shared" si="68"/>
        <v>0</v>
      </c>
      <c r="GB20" s="1">
        <f t="shared" si="68"/>
        <v>0</v>
      </c>
      <c r="GC20" s="1">
        <f t="shared" si="68"/>
        <v>0</v>
      </c>
      <c r="GD20" s="1">
        <f t="shared" si="68"/>
        <v>0</v>
      </c>
      <c r="GE20" s="1">
        <f t="shared" si="68"/>
        <v>0</v>
      </c>
      <c r="GF20" s="1">
        <f t="shared" si="68"/>
        <v>0</v>
      </c>
      <c r="GG20" s="1">
        <f t="shared" si="68"/>
        <v>0</v>
      </c>
      <c r="GH20" s="1">
        <f t="shared" si="68"/>
        <v>0</v>
      </c>
      <c r="GI20" s="1">
        <f t="shared" si="68"/>
        <v>0</v>
      </c>
      <c r="GJ20" s="1">
        <f t="shared" si="68"/>
        <v>0</v>
      </c>
      <c r="GK20" s="1">
        <f t="shared" si="68"/>
        <v>0</v>
      </c>
      <c r="GL20" s="1">
        <f t="shared" si="68"/>
        <v>0</v>
      </c>
      <c r="GM20" s="1">
        <f t="shared" ref="GM20:IX20" si="69">COUNTIF(GM$13,1)*4</f>
        <v>0</v>
      </c>
      <c r="GN20" s="1">
        <f t="shared" si="69"/>
        <v>0</v>
      </c>
      <c r="GO20" s="1">
        <f t="shared" si="69"/>
        <v>0</v>
      </c>
      <c r="GP20" s="1">
        <f t="shared" si="69"/>
        <v>0</v>
      </c>
      <c r="GQ20" s="1">
        <f t="shared" si="69"/>
        <v>0</v>
      </c>
      <c r="GR20" s="1">
        <f t="shared" si="69"/>
        <v>0</v>
      </c>
      <c r="GS20" s="1">
        <f t="shared" si="69"/>
        <v>0</v>
      </c>
      <c r="GT20" s="1">
        <f t="shared" si="69"/>
        <v>0</v>
      </c>
      <c r="GU20" s="1">
        <f t="shared" si="69"/>
        <v>0</v>
      </c>
      <c r="GV20" s="1">
        <f t="shared" si="69"/>
        <v>0</v>
      </c>
      <c r="GW20" s="1">
        <f t="shared" si="69"/>
        <v>0</v>
      </c>
      <c r="GX20" s="1">
        <f t="shared" si="69"/>
        <v>0</v>
      </c>
      <c r="GY20" s="1">
        <f t="shared" si="69"/>
        <v>0</v>
      </c>
      <c r="GZ20" s="1">
        <f t="shared" si="69"/>
        <v>0</v>
      </c>
      <c r="HA20" s="1">
        <f t="shared" si="69"/>
        <v>0</v>
      </c>
      <c r="HB20" s="1">
        <f t="shared" si="69"/>
        <v>0</v>
      </c>
      <c r="HC20" s="1">
        <f t="shared" si="69"/>
        <v>0</v>
      </c>
      <c r="HD20" s="1">
        <f t="shared" si="69"/>
        <v>0</v>
      </c>
      <c r="HE20" s="1">
        <f t="shared" si="69"/>
        <v>0</v>
      </c>
      <c r="HF20" s="1">
        <f t="shared" si="69"/>
        <v>0</v>
      </c>
      <c r="HG20" s="1">
        <f t="shared" si="69"/>
        <v>0</v>
      </c>
      <c r="HH20" s="1">
        <f t="shared" si="69"/>
        <v>0</v>
      </c>
      <c r="HI20" s="1">
        <f t="shared" si="69"/>
        <v>0</v>
      </c>
      <c r="HJ20" s="1">
        <f t="shared" si="69"/>
        <v>0</v>
      </c>
      <c r="HK20" s="1">
        <f t="shared" si="69"/>
        <v>0</v>
      </c>
      <c r="HL20" s="1">
        <f t="shared" si="69"/>
        <v>0</v>
      </c>
      <c r="HM20" s="1">
        <f t="shared" si="69"/>
        <v>0</v>
      </c>
      <c r="HN20" s="1">
        <f t="shared" si="69"/>
        <v>4</v>
      </c>
      <c r="HO20" s="1">
        <f t="shared" si="69"/>
        <v>0</v>
      </c>
      <c r="HP20" s="1">
        <f t="shared" si="69"/>
        <v>0</v>
      </c>
      <c r="HQ20" s="1">
        <f t="shared" si="69"/>
        <v>0</v>
      </c>
      <c r="HR20" s="1">
        <f t="shared" si="69"/>
        <v>0</v>
      </c>
      <c r="HS20" s="1">
        <f t="shared" si="69"/>
        <v>0</v>
      </c>
      <c r="HT20" s="1">
        <f t="shared" si="69"/>
        <v>0</v>
      </c>
      <c r="HU20" s="1">
        <f t="shared" si="69"/>
        <v>0</v>
      </c>
      <c r="HV20" s="1">
        <f t="shared" si="69"/>
        <v>0</v>
      </c>
      <c r="HW20" s="1">
        <f t="shared" si="69"/>
        <v>0</v>
      </c>
      <c r="HX20" s="1">
        <f t="shared" si="69"/>
        <v>0</v>
      </c>
      <c r="HY20" s="1">
        <f t="shared" si="69"/>
        <v>0</v>
      </c>
      <c r="HZ20" s="1">
        <f t="shared" si="69"/>
        <v>0</v>
      </c>
      <c r="IA20" s="1">
        <f t="shared" si="69"/>
        <v>0</v>
      </c>
      <c r="IB20" s="1">
        <f t="shared" si="69"/>
        <v>0</v>
      </c>
      <c r="IC20" s="1">
        <f t="shared" si="69"/>
        <v>0</v>
      </c>
      <c r="ID20" s="1">
        <f t="shared" si="69"/>
        <v>0</v>
      </c>
      <c r="IE20" s="1">
        <f t="shared" si="69"/>
        <v>0</v>
      </c>
      <c r="IF20" s="1">
        <f t="shared" si="69"/>
        <v>0</v>
      </c>
      <c r="IG20" s="1">
        <f t="shared" si="69"/>
        <v>0</v>
      </c>
      <c r="IH20" s="1">
        <f t="shared" si="69"/>
        <v>0</v>
      </c>
      <c r="II20" s="1">
        <f t="shared" si="69"/>
        <v>4</v>
      </c>
      <c r="IJ20" s="1">
        <f t="shared" si="69"/>
        <v>0</v>
      </c>
      <c r="IK20" s="1">
        <f t="shared" si="69"/>
        <v>0</v>
      </c>
      <c r="IL20" s="1">
        <f t="shared" si="69"/>
        <v>0</v>
      </c>
      <c r="IM20" s="1">
        <f t="shared" si="69"/>
        <v>0</v>
      </c>
      <c r="IN20" s="1">
        <f t="shared" si="69"/>
        <v>0</v>
      </c>
      <c r="IO20" s="1">
        <f t="shared" si="69"/>
        <v>0</v>
      </c>
      <c r="IP20" s="1">
        <f t="shared" si="69"/>
        <v>0</v>
      </c>
      <c r="IQ20" s="1">
        <f t="shared" si="69"/>
        <v>0</v>
      </c>
      <c r="IR20" s="1">
        <f t="shared" si="69"/>
        <v>0</v>
      </c>
      <c r="IS20" s="1">
        <f t="shared" si="69"/>
        <v>0</v>
      </c>
      <c r="IT20" s="1">
        <f t="shared" si="69"/>
        <v>0</v>
      </c>
      <c r="IU20" s="1">
        <f t="shared" si="69"/>
        <v>0</v>
      </c>
      <c r="IV20" s="1">
        <f t="shared" si="69"/>
        <v>0</v>
      </c>
      <c r="IW20" s="1">
        <f t="shared" si="69"/>
        <v>0</v>
      </c>
      <c r="IX20" s="1">
        <f t="shared" si="69"/>
        <v>0</v>
      </c>
      <c r="IY20" s="1">
        <f t="shared" ref="IY20:LJ20" si="70">COUNTIF(IY$13,1)*4</f>
        <v>0</v>
      </c>
      <c r="IZ20" s="1">
        <f t="shared" si="70"/>
        <v>0</v>
      </c>
      <c r="JA20" s="1">
        <f t="shared" si="70"/>
        <v>0</v>
      </c>
      <c r="JB20" s="1">
        <f t="shared" si="70"/>
        <v>0</v>
      </c>
      <c r="JC20" s="1">
        <f t="shared" si="70"/>
        <v>0</v>
      </c>
      <c r="JD20" s="1">
        <f t="shared" si="70"/>
        <v>0</v>
      </c>
      <c r="JE20" s="1">
        <f t="shared" si="70"/>
        <v>0</v>
      </c>
      <c r="JF20" s="1">
        <f t="shared" si="70"/>
        <v>0</v>
      </c>
      <c r="JG20" s="1">
        <f t="shared" si="70"/>
        <v>0</v>
      </c>
      <c r="JH20" s="1">
        <f t="shared" si="70"/>
        <v>0</v>
      </c>
      <c r="JI20" s="1">
        <f t="shared" si="70"/>
        <v>0</v>
      </c>
      <c r="JJ20" s="1">
        <f t="shared" si="70"/>
        <v>0</v>
      </c>
      <c r="JK20" s="1">
        <f t="shared" si="70"/>
        <v>0</v>
      </c>
      <c r="JL20" s="1">
        <f t="shared" si="70"/>
        <v>0</v>
      </c>
      <c r="JM20" s="1">
        <f t="shared" si="70"/>
        <v>0</v>
      </c>
      <c r="JN20" s="1">
        <f t="shared" si="70"/>
        <v>0</v>
      </c>
      <c r="JO20" s="1">
        <f t="shared" si="70"/>
        <v>0</v>
      </c>
      <c r="JP20" s="1">
        <f t="shared" si="70"/>
        <v>0</v>
      </c>
      <c r="JQ20" s="1">
        <f t="shared" si="70"/>
        <v>0</v>
      </c>
      <c r="JR20" s="1">
        <f t="shared" si="70"/>
        <v>0</v>
      </c>
      <c r="JS20" s="1">
        <f t="shared" si="70"/>
        <v>0</v>
      </c>
      <c r="JT20" s="1">
        <f t="shared" si="70"/>
        <v>0</v>
      </c>
      <c r="JU20" s="1">
        <f t="shared" si="70"/>
        <v>0</v>
      </c>
      <c r="JV20" s="1">
        <f t="shared" si="70"/>
        <v>0</v>
      </c>
      <c r="JW20" s="1">
        <f t="shared" si="70"/>
        <v>0</v>
      </c>
      <c r="JX20" s="1">
        <f t="shared" si="70"/>
        <v>0</v>
      </c>
      <c r="JY20" s="1">
        <f t="shared" si="70"/>
        <v>0</v>
      </c>
      <c r="JZ20" s="1">
        <f t="shared" si="70"/>
        <v>0</v>
      </c>
      <c r="KA20" s="1">
        <f t="shared" si="70"/>
        <v>0</v>
      </c>
      <c r="KB20" s="1">
        <f t="shared" si="70"/>
        <v>0</v>
      </c>
      <c r="KC20" s="1">
        <f t="shared" si="70"/>
        <v>0</v>
      </c>
      <c r="KD20" s="1">
        <f t="shared" si="70"/>
        <v>0</v>
      </c>
      <c r="KE20" s="1">
        <f t="shared" si="70"/>
        <v>0</v>
      </c>
      <c r="KF20" s="1">
        <f t="shared" si="70"/>
        <v>4</v>
      </c>
      <c r="KG20" s="1">
        <f t="shared" si="70"/>
        <v>0</v>
      </c>
      <c r="KH20" s="1">
        <f t="shared" si="70"/>
        <v>0</v>
      </c>
      <c r="KI20" s="1">
        <f t="shared" si="70"/>
        <v>0</v>
      </c>
      <c r="KJ20" s="1">
        <f t="shared" si="70"/>
        <v>0</v>
      </c>
      <c r="KK20" s="1">
        <f t="shared" si="70"/>
        <v>0</v>
      </c>
      <c r="KL20" s="1">
        <f t="shared" si="70"/>
        <v>0</v>
      </c>
      <c r="KM20" s="1">
        <f t="shared" si="70"/>
        <v>0</v>
      </c>
      <c r="KN20" s="1">
        <f t="shared" si="70"/>
        <v>0</v>
      </c>
      <c r="KO20" s="1">
        <f t="shared" si="70"/>
        <v>0</v>
      </c>
      <c r="KP20" s="1">
        <f t="shared" si="70"/>
        <v>0</v>
      </c>
      <c r="KQ20" s="1">
        <f t="shared" si="70"/>
        <v>0</v>
      </c>
      <c r="KR20" s="1">
        <f t="shared" si="70"/>
        <v>0</v>
      </c>
      <c r="KS20" s="1">
        <f t="shared" si="70"/>
        <v>0</v>
      </c>
      <c r="KT20" s="1">
        <f t="shared" si="70"/>
        <v>4</v>
      </c>
      <c r="KU20" s="1">
        <f t="shared" si="70"/>
        <v>0</v>
      </c>
      <c r="KV20" s="1">
        <f t="shared" si="70"/>
        <v>0</v>
      </c>
      <c r="KW20" s="1">
        <f t="shared" si="70"/>
        <v>0</v>
      </c>
      <c r="KX20" s="1">
        <f t="shared" si="70"/>
        <v>0</v>
      </c>
      <c r="KY20" s="1">
        <f t="shared" si="70"/>
        <v>0</v>
      </c>
      <c r="KZ20" s="1">
        <f t="shared" si="70"/>
        <v>0</v>
      </c>
      <c r="LA20" s="1">
        <f t="shared" si="70"/>
        <v>4</v>
      </c>
      <c r="LB20" s="1">
        <f t="shared" si="70"/>
        <v>0</v>
      </c>
      <c r="LC20" s="1">
        <f t="shared" si="70"/>
        <v>0</v>
      </c>
      <c r="LD20" s="1">
        <f t="shared" si="70"/>
        <v>0</v>
      </c>
      <c r="LE20" s="1">
        <f t="shared" si="70"/>
        <v>0</v>
      </c>
      <c r="LF20" s="1">
        <f t="shared" si="70"/>
        <v>0</v>
      </c>
      <c r="LG20" s="1">
        <f t="shared" si="70"/>
        <v>0</v>
      </c>
      <c r="LH20" s="1">
        <f t="shared" si="70"/>
        <v>0</v>
      </c>
      <c r="LI20" s="1">
        <f t="shared" si="70"/>
        <v>0</v>
      </c>
      <c r="LJ20" s="1">
        <f t="shared" si="70"/>
        <v>0</v>
      </c>
      <c r="LK20" s="1">
        <f t="shared" ref="LK20:NC20" si="71">COUNTIF(LK$13,1)*4</f>
        <v>0</v>
      </c>
      <c r="LL20" s="1">
        <f t="shared" si="71"/>
        <v>0</v>
      </c>
      <c r="LM20" s="1">
        <f t="shared" si="71"/>
        <v>0</v>
      </c>
      <c r="LN20" s="1">
        <f t="shared" si="71"/>
        <v>0</v>
      </c>
      <c r="LO20" s="1">
        <f t="shared" si="71"/>
        <v>0</v>
      </c>
      <c r="LP20" s="1">
        <f t="shared" si="71"/>
        <v>0</v>
      </c>
      <c r="LQ20" s="1">
        <f t="shared" si="71"/>
        <v>0</v>
      </c>
      <c r="LR20" s="1">
        <f t="shared" si="71"/>
        <v>0</v>
      </c>
      <c r="LS20" s="1">
        <f t="shared" si="71"/>
        <v>0</v>
      </c>
      <c r="LT20" s="1">
        <f t="shared" si="71"/>
        <v>0</v>
      </c>
      <c r="LU20" s="1">
        <f t="shared" si="71"/>
        <v>0</v>
      </c>
      <c r="LV20" s="1">
        <f t="shared" si="71"/>
        <v>0</v>
      </c>
      <c r="LW20" s="1">
        <f t="shared" si="71"/>
        <v>0</v>
      </c>
      <c r="LX20" s="1">
        <f t="shared" si="71"/>
        <v>0</v>
      </c>
      <c r="LY20" s="1">
        <f t="shared" si="71"/>
        <v>0</v>
      </c>
      <c r="LZ20" s="1">
        <f t="shared" si="71"/>
        <v>0</v>
      </c>
      <c r="MA20" s="1">
        <f t="shared" si="71"/>
        <v>0</v>
      </c>
      <c r="MB20" s="1">
        <f t="shared" si="71"/>
        <v>0</v>
      </c>
      <c r="MC20" s="1">
        <f t="shared" si="71"/>
        <v>0</v>
      </c>
      <c r="MD20" s="1">
        <f t="shared" si="71"/>
        <v>0</v>
      </c>
      <c r="ME20" s="1">
        <f t="shared" si="71"/>
        <v>0</v>
      </c>
      <c r="MF20" s="1">
        <f t="shared" si="71"/>
        <v>0</v>
      </c>
      <c r="MG20" s="1">
        <f t="shared" si="71"/>
        <v>0</v>
      </c>
      <c r="MH20" s="1">
        <f t="shared" si="71"/>
        <v>0</v>
      </c>
      <c r="MI20" s="1">
        <f t="shared" si="71"/>
        <v>0</v>
      </c>
      <c r="MJ20" s="1">
        <f t="shared" si="71"/>
        <v>0</v>
      </c>
      <c r="MK20" s="1">
        <f t="shared" si="71"/>
        <v>0</v>
      </c>
      <c r="ML20" s="1">
        <f t="shared" si="71"/>
        <v>0</v>
      </c>
      <c r="MM20" s="1">
        <f t="shared" si="71"/>
        <v>0</v>
      </c>
      <c r="MN20" s="1">
        <f t="shared" si="71"/>
        <v>0</v>
      </c>
      <c r="MO20" s="1">
        <f t="shared" si="71"/>
        <v>0</v>
      </c>
      <c r="MP20" s="1">
        <f t="shared" si="71"/>
        <v>0</v>
      </c>
      <c r="MQ20" s="1">
        <f t="shared" si="71"/>
        <v>0</v>
      </c>
      <c r="MR20" s="1">
        <f t="shared" si="71"/>
        <v>0</v>
      </c>
      <c r="MS20" s="1">
        <f t="shared" si="71"/>
        <v>0</v>
      </c>
      <c r="MT20" s="1">
        <f t="shared" si="71"/>
        <v>0</v>
      </c>
      <c r="MU20" s="1">
        <f t="shared" si="71"/>
        <v>0</v>
      </c>
      <c r="MV20" s="1">
        <f t="shared" si="71"/>
        <v>0</v>
      </c>
      <c r="MW20" s="1">
        <f t="shared" si="71"/>
        <v>0</v>
      </c>
      <c r="MX20" s="1">
        <f t="shared" si="71"/>
        <v>4</v>
      </c>
      <c r="MY20" s="1">
        <f t="shared" si="71"/>
        <v>0</v>
      </c>
      <c r="MZ20" s="1">
        <f t="shared" si="71"/>
        <v>0</v>
      </c>
      <c r="NA20" s="1">
        <f t="shared" si="71"/>
        <v>0</v>
      </c>
      <c r="NB20" s="1">
        <f t="shared" si="71"/>
        <v>0</v>
      </c>
      <c r="NC20" s="1">
        <f t="shared" si="71"/>
        <v>0</v>
      </c>
    </row>
    <row r="21" spans="1:367" s="14" customFormat="1" x14ac:dyDescent="0.25">
      <c r="A21" s="13" t="s">
        <v>65</v>
      </c>
      <c r="B21" s="36">
        <f>(COUNTIF(B$13,2)*8)+(IF(AND(B9="RS",(B5="di")),10/60,0))+(IF(AND(B10&lt;&gt;"",(B5="di")),B10/60,0))</f>
        <v>0</v>
      </c>
      <c r="C21" s="36">
        <f t="shared" ref="C21:BN21" si="72">(COUNTIF(C$13,2)*8)+(IF(AND(C9="RS",(C5="di")),10/60,0))+(IF(AND(C10&lt;&gt;"",(C5="di")),C10/60,0))</f>
        <v>0</v>
      </c>
      <c r="D21" s="36">
        <f t="shared" si="72"/>
        <v>0</v>
      </c>
      <c r="E21" s="36">
        <f t="shared" si="72"/>
        <v>0</v>
      </c>
      <c r="F21" s="36">
        <f t="shared" si="72"/>
        <v>0</v>
      </c>
      <c r="G21" s="36">
        <f t="shared" si="72"/>
        <v>0</v>
      </c>
      <c r="H21" s="36">
        <f t="shared" si="72"/>
        <v>0</v>
      </c>
      <c r="I21" s="36">
        <f t="shared" si="72"/>
        <v>0</v>
      </c>
      <c r="J21" s="36">
        <f t="shared" si="72"/>
        <v>0</v>
      </c>
      <c r="K21" s="36">
        <f t="shared" si="72"/>
        <v>0</v>
      </c>
      <c r="L21" s="36">
        <f t="shared" si="72"/>
        <v>0</v>
      </c>
      <c r="M21" s="36">
        <f t="shared" si="72"/>
        <v>0.33333333333333331</v>
      </c>
      <c r="N21" s="36">
        <f t="shared" si="72"/>
        <v>0</v>
      </c>
      <c r="O21" s="36">
        <f t="shared" si="72"/>
        <v>0</v>
      </c>
      <c r="P21" s="36">
        <f t="shared" si="72"/>
        <v>0</v>
      </c>
      <c r="Q21" s="36">
        <f t="shared" si="72"/>
        <v>0</v>
      </c>
      <c r="R21" s="36">
        <f t="shared" si="72"/>
        <v>0</v>
      </c>
      <c r="S21" s="36">
        <f t="shared" si="72"/>
        <v>0</v>
      </c>
      <c r="T21" s="36">
        <f t="shared" si="72"/>
        <v>8</v>
      </c>
      <c r="U21" s="36">
        <f t="shared" si="72"/>
        <v>0</v>
      </c>
      <c r="V21" s="36">
        <f t="shared" si="72"/>
        <v>0</v>
      </c>
      <c r="W21" s="36">
        <f t="shared" si="72"/>
        <v>0</v>
      </c>
      <c r="X21" s="36">
        <f t="shared" si="72"/>
        <v>0</v>
      </c>
      <c r="Y21" s="36">
        <f t="shared" si="72"/>
        <v>0</v>
      </c>
      <c r="Z21" s="36">
        <f t="shared" si="72"/>
        <v>0</v>
      </c>
      <c r="AA21" s="36">
        <f t="shared" si="72"/>
        <v>0</v>
      </c>
      <c r="AB21" s="36">
        <f t="shared" si="72"/>
        <v>0</v>
      </c>
      <c r="AC21" s="36">
        <f t="shared" si="72"/>
        <v>0</v>
      </c>
      <c r="AD21" s="36">
        <f t="shared" si="72"/>
        <v>0</v>
      </c>
      <c r="AE21" s="36">
        <f t="shared" si="72"/>
        <v>0</v>
      </c>
      <c r="AF21" s="36">
        <f t="shared" si="72"/>
        <v>0</v>
      </c>
      <c r="AG21" s="36">
        <f t="shared" si="72"/>
        <v>0</v>
      </c>
      <c r="AH21" s="36">
        <f t="shared" si="72"/>
        <v>0</v>
      </c>
      <c r="AI21" s="36">
        <f t="shared" si="72"/>
        <v>0</v>
      </c>
      <c r="AJ21" s="36">
        <f t="shared" si="72"/>
        <v>0</v>
      </c>
      <c r="AK21" s="36">
        <f t="shared" si="72"/>
        <v>0</v>
      </c>
      <c r="AL21" s="36">
        <f t="shared" si="72"/>
        <v>0</v>
      </c>
      <c r="AM21" s="36">
        <f t="shared" si="72"/>
        <v>0</v>
      </c>
      <c r="AN21" s="36">
        <f t="shared" si="72"/>
        <v>0</v>
      </c>
      <c r="AO21" s="36">
        <f t="shared" si="72"/>
        <v>8</v>
      </c>
      <c r="AP21" s="36">
        <f t="shared" si="72"/>
        <v>0</v>
      </c>
      <c r="AQ21" s="36">
        <f t="shared" si="72"/>
        <v>0</v>
      </c>
      <c r="AR21" s="36">
        <f t="shared" si="72"/>
        <v>0</v>
      </c>
      <c r="AS21" s="36">
        <f t="shared" si="72"/>
        <v>0</v>
      </c>
      <c r="AT21" s="36">
        <f t="shared" si="72"/>
        <v>0</v>
      </c>
      <c r="AU21" s="36">
        <f t="shared" si="72"/>
        <v>0</v>
      </c>
      <c r="AV21" s="36">
        <f t="shared" si="72"/>
        <v>8</v>
      </c>
      <c r="AW21" s="36">
        <f t="shared" si="72"/>
        <v>0</v>
      </c>
      <c r="AX21" s="36">
        <f t="shared" si="72"/>
        <v>0</v>
      </c>
      <c r="AY21" s="36">
        <f t="shared" si="72"/>
        <v>0</v>
      </c>
      <c r="AZ21" s="36">
        <f t="shared" si="72"/>
        <v>0</v>
      </c>
      <c r="BA21" s="36">
        <f t="shared" si="72"/>
        <v>0</v>
      </c>
      <c r="BB21" s="36">
        <f t="shared" si="72"/>
        <v>0</v>
      </c>
      <c r="BC21" s="36">
        <f t="shared" si="72"/>
        <v>0</v>
      </c>
      <c r="BD21" s="36">
        <f t="shared" si="72"/>
        <v>0</v>
      </c>
      <c r="BE21" s="36">
        <f t="shared" si="72"/>
        <v>0</v>
      </c>
      <c r="BF21" s="36">
        <f t="shared" si="72"/>
        <v>0</v>
      </c>
      <c r="BG21" s="36">
        <f t="shared" si="72"/>
        <v>0</v>
      </c>
      <c r="BH21" s="36">
        <f t="shared" si="72"/>
        <v>0</v>
      </c>
      <c r="BI21" s="36">
        <f t="shared" si="72"/>
        <v>0</v>
      </c>
      <c r="BJ21" s="36">
        <f t="shared" si="72"/>
        <v>0</v>
      </c>
      <c r="BK21" s="36">
        <f t="shared" si="72"/>
        <v>0</v>
      </c>
      <c r="BL21" s="36">
        <f t="shared" si="72"/>
        <v>0</v>
      </c>
      <c r="BM21" s="36">
        <f t="shared" si="72"/>
        <v>0</v>
      </c>
      <c r="BN21" s="36">
        <f t="shared" si="72"/>
        <v>0</v>
      </c>
      <c r="BO21" s="36">
        <f t="shared" ref="BO21:DZ21" si="73">(COUNTIF(BO$13,2)*8)+(IF(AND(BO9="RS",(BO5="di")),10/60,0))+(IF(AND(BO10&lt;&gt;"",(BO5="di")),BO10/60,0))</f>
        <v>0</v>
      </c>
      <c r="BP21" s="36">
        <f t="shared" si="73"/>
        <v>0</v>
      </c>
      <c r="BQ21" s="36">
        <f t="shared" si="73"/>
        <v>8</v>
      </c>
      <c r="BR21" s="36">
        <f t="shared" si="73"/>
        <v>0</v>
      </c>
      <c r="BS21" s="36">
        <f t="shared" si="73"/>
        <v>0</v>
      </c>
      <c r="BT21" s="36">
        <f t="shared" si="73"/>
        <v>0</v>
      </c>
      <c r="BU21" s="36">
        <f t="shared" si="73"/>
        <v>0</v>
      </c>
      <c r="BV21" s="36">
        <f t="shared" si="73"/>
        <v>0</v>
      </c>
      <c r="BW21" s="36">
        <f t="shared" si="73"/>
        <v>0</v>
      </c>
      <c r="BX21" s="36">
        <f t="shared" si="73"/>
        <v>0</v>
      </c>
      <c r="BY21" s="36">
        <f t="shared" si="73"/>
        <v>0</v>
      </c>
      <c r="BZ21" s="36">
        <f t="shared" si="73"/>
        <v>0</v>
      </c>
      <c r="CA21" s="36">
        <f t="shared" si="73"/>
        <v>0</v>
      </c>
      <c r="CB21" s="36">
        <f t="shared" si="73"/>
        <v>0</v>
      </c>
      <c r="CC21" s="36">
        <f t="shared" si="73"/>
        <v>0</v>
      </c>
      <c r="CD21" s="36">
        <f t="shared" si="73"/>
        <v>0</v>
      </c>
      <c r="CE21" s="36">
        <f t="shared" si="73"/>
        <v>0</v>
      </c>
      <c r="CF21" s="36">
        <f t="shared" si="73"/>
        <v>0</v>
      </c>
      <c r="CG21" s="36">
        <f t="shared" si="73"/>
        <v>0</v>
      </c>
      <c r="CH21" s="36">
        <f t="shared" si="73"/>
        <v>0</v>
      </c>
      <c r="CI21" s="36">
        <f t="shared" si="73"/>
        <v>0</v>
      </c>
      <c r="CJ21" s="36">
        <f t="shared" si="73"/>
        <v>0</v>
      </c>
      <c r="CK21" s="36">
        <f t="shared" si="73"/>
        <v>0</v>
      </c>
      <c r="CL21" s="36">
        <f t="shared" si="73"/>
        <v>8</v>
      </c>
      <c r="CM21" s="36">
        <f t="shared" si="73"/>
        <v>0</v>
      </c>
      <c r="CN21" s="36">
        <f t="shared" si="73"/>
        <v>0</v>
      </c>
      <c r="CO21" s="36">
        <f t="shared" si="73"/>
        <v>0</v>
      </c>
      <c r="CP21" s="36">
        <f t="shared" si="73"/>
        <v>0</v>
      </c>
      <c r="CQ21" s="36">
        <f t="shared" si="73"/>
        <v>0</v>
      </c>
      <c r="CR21" s="36">
        <f t="shared" si="73"/>
        <v>0</v>
      </c>
      <c r="CS21" s="36">
        <f t="shared" si="73"/>
        <v>0</v>
      </c>
      <c r="CT21" s="36">
        <f t="shared" si="73"/>
        <v>0</v>
      </c>
      <c r="CU21" s="36">
        <f t="shared" si="73"/>
        <v>0</v>
      </c>
      <c r="CV21" s="36">
        <f t="shared" si="73"/>
        <v>0</v>
      </c>
      <c r="CW21" s="36">
        <f t="shared" si="73"/>
        <v>0</v>
      </c>
      <c r="CX21" s="36">
        <f t="shared" si="73"/>
        <v>0</v>
      </c>
      <c r="CY21" s="36">
        <f t="shared" si="73"/>
        <v>0</v>
      </c>
      <c r="CZ21" s="36">
        <f t="shared" si="73"/>
        <v>0</v>
      </c>
      <c r="DA21" s="36">
        <f t="shared" si="73"/>
        <v>0</v>
      </c>
      <c r="DB21" s="36">
        <f t="shared" si="73"/>
        <v>0</v>
      </c>
      <c r="DC21" s="36">
        <f t="shared" si="73"/>
        <v>0</v>
      </c>
      <c r="DD21" s="36">
        <f t="shared" si="73"/>
        <v>0</v>
      </c>
      <c r="DE21" s="36">
        <f t="shared" si="73"/>
        <v>0</v>
      </c>
      <c r="DF21" s="36">
        <f t="shared" si="73"/>
        <v>0</v>
      </c>
      <c r="DG21" s="36">
        <f t="shared" si="73"/>
        <v>8</v>
      </c>
      <c r="DH21" s="36">
        <f t="shared" si="73"/>
        <v>0</v>
      </c>
      <c r="DI21" s="36">
        <f t="shared" si="73"/>
        <v>0</v>
      </c>
      <c r="DJ21" s="36">
        <f t="shared" si="73"/>
        <v>0</v>
      </c>
      <c r="DK21" s="36">
        <f t="shared" si="73"/>
        <v>0</v>
      </c>
      <c r="DL21" s="36">
        <f t="shared" si="73"/>
        <v>0</v>
      </c>
      <c r="DM21" s="36">
        <f t="shared" si="73"/>
        <v>0</v>
      </c>
      <c r="DN21" s="36">
        <f t="shared" si="73"/>
        <v>8</v>
      </c>
      <c r="DO21" s="36">
        <f t="shared" si="73"/>
        <v>0</v>
      </c>
      <c r="DP21" s="36">
        <f t="shared" si="73"/>
        <v>0</v>
      </c>
      <c r="DQ21" s="36">
        <f t="shared" si="73"/>
        <v>0</v>
      </c>
      <c r="DR21" s="36">
        <f t="shared" si="73"/>
        <v>0</v>
      </c>
      <c r="DS21" s="36">
        <f t="shared" si="73"/>
        <v>0</v>
      </c>
      <c r="DT21" s="36">
        <f t="shared" si="73"/>
        <v>0</v>
      </c>
      <c r="DU21" s="36">
        <f t="shared" si="73"/>
        <v>0</v>
      </c>
      <c r="DV21" s="36">
        <f t="shared" si="73"/>
        <v>0</v>
      </c>
      <c r="DW21" s="36">
        <f t="shared" si="73"/>
        <v>0</v>
      </c>
      <c r="DX21" s="36">
        <f t="shared" si="73"/>
        <v>0</v>
      </c>
      <c r="DY21" s="36">
        <f t="shared" si="73"/>
        <v>0</v>
      </c>
      <c r="DZ21" s="36">
        <f t="shared" si="73"/>
        <v>0</v>
      </c>
      <c r="EA21" s="36">
        <f t="shared" ref="EA21:GL21" si="74">(COUNTIF(EA$13,2)*8)+(IF(AND(EA9="RS",(EA5="di")),10/60,0))+(IF(AND(EA10&lt;&gt;"",(EA5="di")),EA10/60,0))</f>
        <v>0</v>
      </c>
      <c r="EB21" s="36">
        <f t="shared" si="74"/>
        <v>0</v>
      </c>
      <c r="EC21" s="36">
        <f t="shared" si="74"/>
        <v>0</v>
      </c>
      <c r="ED21" s="36">
        <f t="shared" si="74"/>
        <v>0</v>
      </c>
      <c r="EE21" s="36">
        <f t="shared" si="74"/>
        <v>0</v>
      </c>
      <c r="EF21" s="36">
        <f t="shared" si="74"/>
        <v>0</v>
      </c>
      <c r="EG21" s="36">
        <f t="shared" si="74"/>
        <v>0</v>
      </c>
      <c r="EH21" s="36">
        <f t="shared" si="74"/>
        <v>0</v>
      </c>
      <c r="EI21" s="36">
        <f t="shared" si="74"/>
        <v>8</v>
      </c>
      <c r="EJ21" s="36">
        <f t="shared" si="74"/>
        <v>0</v>
      </c>
      <c r="EK21" s="36">
        <f t="shared" si="74"/>
        <v>0</v>
      </c>
      <c r="EL21" s="36">
        <f t="shared" si="74"/>
        <v>0</v>
      </c>
      <c r="EM21" s="36">
        <f t="shared" si="74"/>
        <v>0</v>
      </c>
      <c r="EN21" s="36">
        <f t="shared" si="74"/>
        <v>0</v>
      </c>
      <c r="EO21" s="36">
        <f t="shared" si="74"/>
        <v>0</v>
      </c>
      <c r="EP21" s="36">
        <f t="shared" si="74"/>
        <v>0</v>
      </c>
      <c r="EQ21" s="36">
        <f t="shared" si="74"/>
        <v>0</v>
      </c>
      <c r="ER21" s="36">
        <f t="shared" si="74"/>
        <v>0</v>
      </c>
      <c r="ES21" s="36">
        <f t="shared" si="74"/>
        <v>0</v>
      </c>
      <c r="ET21" s="36">
        <f t="shared" si="74"/>
        <v>0</v>
      </c>
      <c r="EU21" s="36">
        <f t="shared" si="74"/>
        <v>0</v>
      </c>
      <c r="EV21" s="36">
        <f t="shared" si="74"/>
        <v>0</v>
      </c>
      <c r="EW21" s="36">
        <f t="shared" si="74"/>
        <v>0</v>
      </c>
      <c r="EX21" s="36">
        <f t="shared" si="74"/>
        <v>0</v>
      </c>
      <c r="EY21" s="36">
        <f t="shared" si="74"/>
        <v>0</v>
      </c>
      <c r="EZ21" s="36">
        <f t="shared" si="74"/>
        <v>0</v>
      </c>
      <c r="FA21" s="36">
        <f t="shared" si="74"/>
        <v>0</v>
      </c>
      <c r="FB21" s="36">
        <f t="shared" si="74"/>
        <v>0</v>
      </c>
      <c r="FC21" s="36">
        <f t="shared" si="74"/>
        <v>0</v>
      </c>
      <c r="FD21" s="36">
        <f t="shared" si="74"/>
        <v>8</v>
      </c>
      <c r="FE21" s="36">
        <f t="shared" si="74"/>
        <v>0</v>
      </c>
      <c r="FF21" s="36">
        <f t="shared" si="74"/>
        <v>0</v>
      </c>
      <c r="FG21" s="36">
        <f t="shared" si="74"/>
        <v>0</v>
      </c>
      <c r="FH21" s="36">
        <f t="shared" si="74"/>
        <v>0</v>
      </c>
      <c r="FI21" s="36">
        <f t="shared" si="74"/>
        <v>0</v>
      </c>
      <c r="FJ21" s="36">
        <f t="shared" si="74"/>
        <v>0</v>
      </c>
      <c r="FK21" s="36">
        <f t="shared" si="74"/>
        <v>0</v>
      </c>
      <c r="FL21" s="36">
        <f t="shared" si="74"/>
        <v>0</v>
      </c>
      <c r="FM21" s="36">
        <f t="shared" si="74"/>
        <v>0</v>
      </c>
      <c r="FN21" s="36">
        <f t="shared" si="74"/>
        <v>0</v>
      </c>
      <c r="FO21" s="36">
        <f t="shared" si="74"/>
        <v>0</v>
      </c>
      <c r="FP21" s="36">
        <f t="shared" si="74"/>
        <v>0</v>
      </c>
      <c r="FQ21" s="36">
        <f t="shared" si="74"/>
        <v>0</v>
      </c>
      <c r="FR21" s="36">
        <f t="shared" si="74"/>
        <v>0</v>
      </c>
      <c r="FS21" s="36">
        <f t="shared" si="74"/>
        <v>0</v>
      </c>
      <c r="FT21" s="36">
        <f t="shared" si="74"/>
        <v>0</v>
      </c>
      <c r="FU21" s="36">
        <f t="shared" si="74"/>
        <v>0</v>
      </c>
      <c r="FV21" s="36">
        <f t="shared" si="74"/>
        <v>0</v>
      </c>
      <c r="FW21" s="36">
        <f t="shared" si="74"/>
        <v>0</v>
      </c>
      <c r="FX21" s="36">
        <f t="shared" si="74"/>
        <v>0</v>
      </c>
      <c r="FY21" s="36">
        <f t="shared" si="74"/>
        <v>8</v>
      </c>
      <c r="FZ21" s="36">
        <f t="shared" si="74"/>
        <v>0</v>
      </c>
      <c r="GA21" s="36">
        <f t="shared" si="74"/>
        <v>0</v>
      </c>
      <c r="GB21" s="36">
        <f t="shared" si="74"/>
        <v>0</v>
      </c>
      <c r="GC21" s="36">
        <f t="shared" si="74"/>
        <v>0</v>
      </c>
      <c r="GD21" s="36">
        <f t="shared" si="74"/>
        <v>0</v>
      </c>
      <c r="GE21" s="36">
        <f t="shared" si="74"/>
        <v>0</v>
      </c>
      <c r="GF21" s="36">
        <f t="shared" si="74"/>
        <v>8</v>
      </c>
      <c r="GG21" s="36">
        <f t="shared" si="74"/>
        <v>0</v>
      </c>
      <c r="GH21" s="36">
        <f t="shared" si="74"/>
        <v>0</v>
      </c>
      <c r="GI21" s="36">
        <f t="shared" si="74"/>
        <v>0</v>
      </c>
      <c r="GJ21" s="36">
        <f t="shared" si="74"/>
        <v>0</v>
      </c>
      <c r="GK21" s="36">
        <f t="shared" si="74"/>
        <v>0</v>
      </c>
      <c r="GL21" s="36">
        <f t="shared" si="74"/>
        <v>0</v>
      </c>
      <c r="GM21" s="36">
        <f t="shared" ref="GM21:IX21" si="75">(COUNTIF(GM$13,2)*8)+(IF(AND(GM9="RS",(GM5="di")),10/60,0))+(IF(AND(GM10&lt;&gt;"",(GM5="di")),GM10/60,0))</f>
        <v>0</v>
      </c>
      <c r="GN21" s="36">
        <f t="shared" si="75"/>
        <v>0</v>
      </c>
      <c r="GO21" s="36">
        <f t="shared" si="75"/>
        <v>0</v>
      </c>
      <c r="GP21" s="36">
        <f t="shared" si="75"/>
        <v>0</v>
      </c>
      <c r="GQ21" s="36">
        <f t="shared" si="75"/>
        <v>0</v>
      </c>
      <c r="GR21" s="36">
        <f t="shared" si="75"/>
        <v>0</v>
      </c>
      <c r="GS21" s="36">
        <f t="shared" si="75"/>
        <v>0</v>
      </c>
      <c r="GT21" s="36">
        <f t="shared" si="75"/>
        <v>0</v>
      </c>
      <c r="GU21" s="36">
        <f t="shared" si="75"/>
        <v>0</v>
      </c>
      <c r="GV21" s="36">
        <f t="shared" si="75"/>
        <v>0</v>
      </c>
      <c r="GW21" s="36">
        <f t="shared" si="75"/>
        <v>0</v>
      </c>
      <c r="GX21" s="36">
        <f t="shared" si="75"/>
        <v>0</v>
      </c>
      <c r="GY21" s="36">
        <f t="shared" si="75"/>
        <v>0</v>
      </c>
      <c r="GZ21" s="36">
        <f t="shared" si="75"/>
        <v>0</v>
      </c>
      <c r="HA21" s="36">
        <f t="shared" si="75"/>
        <v>8</v>
      </c>
      <c r="HB21" s="36">
        <f t="shared" si="75"/>
        <v>0</v>
      </c>
      <c r="HC21" s="36">
        <f t="shared" si="75"/>
        <v>0</v>
      </c>
      <c r="HD21" s="36">
        <f t="shared" si="75"/>
        <v>0</v>
      </c>
      <c r="HE21" s="36">
        <f t="shared" si="75"/>
        <v>0</v>
      </c>
      <c r="HF21" s="36">
        <f t="shared" si="75"/>
        <v>0</v>
      </c>
      <c r="HG21" s="36">
        <f t="shared" si="75"/>
        <v>0</v>
      </c>
      <c r="HH21" s="36">
        <f t="shared" si="75"/>
        <v>0</v>
      </c>
      <c r="HI21" s="36">
        <f t="shared" si="75"/>
        <v>0</v>
      </c>
      <c r="HJ21" s="36">
        <f t="shared" si="75"/>
        <v>0</v>
      </c>
      <c r="HK21" s="36">
        <f t="shared" si="75"/>
        <v>0</v>
      </c>
      <c r="HL21" s="36">
        <f t="shared" si="75"/>
        <v>0</v>
      </c>
      <c r="HM21" s="36">
        <f t="shared" si="75"/>
        <v>0</v>
      </c>
      <c r="HN21" s="36">
        <f t="shared" si="75"/>
        <v>0</v>
      </c>
      <c r="HO21" s="36">
        <f t="shared" si="75"/>
        <v>0</v>
      </c>
      <c r="HP21" s="36">
        <f t="shared" si="75"/>
        <v>0</v>
      </c>
      <c r="HQ21" s="36">
        <f t="shared" si="75"/>
        <v>0</v>
      </c>
      <c r="HR21" s="36">
        <f t="shared" si="75"/>
        <v>0</v>
      </c>
      <c r="HS21" s="36">
        <f t="shared" si="75"/>
        <v>0</v>
      </c>
      <c r="HT21" s="36">
        <f t="shared" si="75"/>
        <v>0</v>
      </c>
      <c r="HU21" s="36">
        <f t="shared" si="75"/>
        <v>0</v>
      </c>
      <c r="HV21" s="36">
        <f t="shared" si="75"/>
        <v>8</v>
      </c>
      <c r="HW21" s="36">
        <f t="shared" si="75"/>
        <v>0</v>
      </c>
      <c r="HX21" s="36">
        <f t="shared" si="75"/>
        <v>0</v>
      </c>
      <c r="HY21" s="36">
        <f t="shared" si="75"/>
        <v>0</v>
      </c>
      <c r="HZ21" s="36">
        <f t="shared" si="75"/>
        <v>0</v>
      </c>
      <c r="IA21" s="36">
        <f t="shared" si="75"/>
        <v>0</v>
      </c>
      <c r="IB21" s="36">
        <f t="shared" si="75"/>
        <v>0</v>
      </c>
      <c r="IC21" s="36">
        <f t="shared" si="75"/>
        <v>0</v>
      </c>
      <c r="ID21" s="36">
        <f t="shared" si="75"/>
        <v>0</v>
      </c>
      <c r="IE21" s="36">
        <f t="shared" si="75"/>
        <v>0</v>
      </c>
      <c r="IF21" s="36">
        <f t="shared" si="75"/>
        <v>0</v>
      </c>
      <c r="IG21" s="36">
        <f t="shared" si="75"/>
        <v>0</v>
      </c>
      <c r="IH21" s="36">
        <f t="shared" si="75"/>
        <v>0</v>
      </c>
      <c r="II21" s="36">
        <f t="shared" si="75"/>
        <v>0</v>
      </c>
      <c r="IJ21" s="36">
        <f t="shared" si="75"/>
        <v>0</v>
      </c>
      <c r="IK21" s="36">
        <f t="shared" si="75"/>
        <v>0</v>
      </c>
      <c r="IL21" s="36">
        <f t="shared" si="75"/>
        <v>0</v>
      </c>
      <c r="IM21" s="36">
        <f t="shared" si="75"/>
        <v>0</v>
      </c>
      <c r="IN21" s="36">
        <f t="shared" si="75"/>
        <v>0</v>
      </c>
      <c r="IO21" s="36">
        <f t="shared" si="75"/>
        <v>0</v>
      </c>
      <c r="IP21" s="36">
        <f t="shared" si="75"/>
        <v>0</v>
      </c>
      <c r="IQ21" s="36">
        <f t="shared" si="75"/>
        <v>8</v>
      </c>
      <c r="IR21" s="36">
        <f t="shared" si="75"/>
        <v>0</v>
      </c>
      <c r="IS21" s="36">
        <f t="shared" si="75"/>
        <v>0</v>
      </c>
      <c r="IT21" s="36">
        <f t="shared" si="75"/>
        <v>0</v>
      </c>
      <c r="IU21" s="36">
        <f t="shared" si="75"/>
        <v>0</v>
      </c>
      <c r="IV21" s="36">
        <f t="shared" si="75"/>
        <v>0</v>
      </c>
      <c r="IW21" s="36">
        <f t="shared" si="75"/>
        <v>0</v>
      </c>
      <c r="IX21" s="36">
        <f t="shared" si="75"/>
        <v>8</v>
      </c>
      <c r="IY21" s="36">
        <f t="shared" ref="IY21:LJ21" si="76">(COUNTIF(IY$13,2)*8)+(IF(AND(IY9="RS",(IY5="di")),10/60,0))+(IF(AND(IY10&lt;&gt;"",(IY5="di")),IY10/60,0))</f>
        <v>0</v>
      </c>
      <c r="IZ21" s="36">
        <f t="shared" si="76"/>
        <v>0</v>
      </c>
      <c r="JA21" s="36">
        <f t="shared" si="76"/>
        <v>0</v>
      </c>
      <c r="JB21" s="36">
        <f t="shared" si="76"/>
        <v>0</v>
      </c>
      <c r="JC21" s="36">
        <f t="shared" si="76"/>
        <v>0</v>
      </c>
      <c r="JD21" s="36">
        <f t="shared" si="76"/>
        <v>0</v>
      </c>
      <c r="JE21" s="36">
        <f t="shared" si="76"/>
        <v>0</v>
      </c>
      <c r="JF21" s="36">
        <f t="shared" si="76"/>
        <v>0</v>
      </c>
      <c r="JG21" s="36">
        <f t="shared" si="76"/>
        <v>0</v>
      </c>
      <c r="JH21" s="36">
        <f t="shared" si="76"/>
        <v>0</v>
      </c>
      <c r="JI21" s="36">
        <f t="shared" si="76"/>
        <v>0</v>
      </c>
      <c r="JJ21" s="36">
        <f t="shared" si="76"/>
        <v>0</v>
      </c>
      <c r="JK21" s="36">
        <f t="shared" si="76"/>
        <v>0</v>
      </c>
      <c r="JL21" s="36">
        <f t="shared" si="76"/>
        <v>0</v>
      </c>
      <c r="JM21" s="36">
        <f t="shared" si="76"/>
        <v>0</v>
      </c>
      <c r="JN21" s="36">
        <f t="shared" si="76"/>
        <v>0</v>
      </c>
      <c r="JO21" s="36">
        <f t="shared" si="76"/>
        <v>0</v>
      </c>
      <c r="JP21" s="36">
        <f t="shared" si="76"/>
        <v>0</v>
      </c>
      <c r="JQ21" s="36">
        <f t="shared" si="76"/>
        <v>0</v>
      </c>
      <c r="JR21" s="36">
        <f t="shared" si="76"/>
        <v>0</v>
      </c>
      <c r="JS21" s="36">
        <f t="shared" si="76"/>
        <v>8</v>
      </c>
      <c r="JT21" s="36">
        <f t="shared" si="76"/>
        <v>0</v>
      </c>
      <c r="JU21" s="36">
        <f t="shared" si="76"/>
        <v>0</v>
      </c>
      <c r="JV21" s="36">
        <f t="shared" si="76"/>
        <v>0</v>
      </c>
      <c r="JW21" s="36">
        <f t="shared" si="76"/>
        <v>0</v>
      </c>
      <c r="JX21" s="36">
        <f t="shared" si="76"/>
        <v>0</v>
      </c>
      <c r="JY21" s="36">
        <f t="shared" si="76"/>
        <v>0</v>
      </c>
      <c r="JZ21" s="36">
        <f t="shared" si="76"/>
        <v>0</v>
      </c>
      <c r="KA21" s="36">
        <f t="shared" si="76"/>
        <v>0</v>
      </c>
      <c r="KB21" s="36">
        <f t="shared" si="76"/>
        <v>0</v>
      </c>
      <c r="KC21" s="36">
        <f t="shared" si="76"/>
        <v>0</v>
      </c>
      <c r="KD21" s="36">
        <f t="shared" si="76"/>
        <v>0</v>
      </c>
      <c r="KE21" s="36">
        <f t="shared" si="76"/>
        <v>0</v>
      </c>
      <c r="KF21" s="36">
        <f t="shared" si="76"/>
        <v>0</v>
      </c>
      <c r="KG21" s="36">
        <f t="shared" si="76"/>
        <v>0</v>
      </c>
      <c r="KH21" s="36">
        <f t="shared" si="76"/>
        <v>0</v>
      </c>
      <c r="KI21" s="36">
        <f t="shared" si="76"/>
        <v>0</v>
      </c>
      <c r="KJ21" s="36">
        <f t="shared" si="76"/>
        <v>0</v>
      </c>
      <c r="KK21" s="36">
        <f t="shared" si="76"/>
        <v>0</v>
      </c>
      <c r="KL21" s="36">
        <f t="shared" si="76"/>
        <v>0</v>
      </c>
      <c r="KM21" s="36">
        <f t="shared" si="76"/>
        <v>0</v>
      </c>
      <c r="KN21" s="36">
        <f t="shared" si="76"/>
        <v>8</v>
      </c>
      <c r="KO21" s="36">
        <f t="shared" si="76"/>
        <v>0</v>
      </c>
      <c r="KP21" s="36">
        <f t="shared" si="76"/>
        <v>0</v>
      </c>
      <c r="KQ21" s="36">
        <f t="shared" si="76"/>
        <v>0</v>
      </c>
      <c r="KR21" s="36">
        <f t="shared" si="76"/>
        <v>0</v>
      </c>
      <c r="KS21" s="36">
        <f t="shared" si="76"/>
        <v>0</v>
      </c>
      <c r="KT21" s="36">
        <f t="shared" si="76"/>
        <v>0</v>
      </c>
      <c r="KU21" s="36">
        <f t="shared" si="76"/>
        <v>8</v>
      </c>
      <c r="KV21" s="36">
        <f t="shared" si="76"/>
        <v>0</v>
      </c>
      <c r="KW21" s="36">
        <f t="shared" si="76"/>
        <v>0</v>
      </c>
      <c r="KX21" s="36">
        <f t="shared" si="76"/>
        <v>0</v>
      </c>
      <c r="KY21" s="36">
        <f t="shared" si="76"/>
        <v>0</v>
      </c>
      <c r="KZ21" s="36">
        <f t="shared" si="76"/>
        <v>0</v>
      </c>
      <c r="LA21" s="36">
        <f t="shared" si="76"/>
        <v>0</v>
      </c>
      <c r="LB21" s="36">
        <f t="shared" si="76"/>
        <v>0</v>
      </c>
      <c r="LC21" s="36">
        <f t="shared" si="76"/>
        <v>0</v>
      </c>
      <c r="LD21" s="36">
        <f t="shared" si="76"/>
        <v>0</v>
      </c>
      <c r="LE21" s="36">
        <f t="shared" si="76"/>
        <v>0</v>
      </c>
      <c r="LF21" s="36">
        <f t="shared" si="76"/>
        <v>0</v>
      </c>
      <c r="LG21" s="36">
        <f t="shared" si="76"/>
        <v>0</v>
      </c>
      <c r="LH21" s="36">
        <f t="shared" si="76"/>
        <v>0</v>
      </c>
      <c r="LI21" s="36">
        <f t="shared" si="76"/>
        <v>8</v>
      </c>
      <c r="LJ21" s="36">
        <f t="shared" si="76"/>
        <v>0</v>
      </c>
      <c r="LK21" s="36">
        <f t="shared" ref="LK21:NC21" si="77">(COUNTIF(LK$13,2)*8)+(IF(AND(LK9="RS",(LK5="di")),10/60,0))+(IF(AND(LK10&lt;&gt;"",(LK5="di")),LK10/60,0))</f>
        <v>0</v>
      </c>
      <c r="LL21" s="36">
        <f t="shared" si="77"/>
        <v>0</v>
      </c>
      <c r="LM21" s="36">
        <f t="shared" si="77"/>
        <v>0</v>
      </c>
      <c r="LN21" s="36">
        <f t="shared" si="77"/>
        <v>0</v>
      </c>
      <c r="LO21" s="36">
        <f t="shared" si="77"/>
        <v>0</v>
      </c>
      <c r="LP21" s="36">
        <f t="shared" si="77"/>
        <v>8</v>
      </c>
      <c r="LQ21" s="36">
        <f t="shared" si="77"/>
        <v>0</v>
      </c>
      <c r="LR21" s="36">
        <f t="shared" si="77"/>
        <v>0</v>
      </c>
      <c r="LS21" s="36">
        <f t="shared" si="77"/>
        <v>0</v>
      </c>
      <c r="LT21" s="36">
        <f t="shared" si="77"/>
        <v>0</v>
      </c>
      <c r="LU21" s="36">
        <f t="shared" si="77"/>
        <v>0</v>
      </c>
      <c r="LV21" s="36">
        <f t="shared" si="77"/>
        <v>0</v>
      </c>
      <c r="LW21" s="36">
        <f t="shared" si="77"/>
        <v>0</v>
      </c>
      <c r="LX21" s="36">
        <f t="shared" si="77"/>
        <v>0</v>
      </c>
      <c r="LY21" s="36">
        <f t="shared" si="77"/>
        <v>0</v>
      </c>
      <c r="LZ21" s="36">
        <f t="shared" si="77"/>
        <v>0</v>
      </c>
      <c r="MA21" s="36">
        <f t="shared" si="77"/>
        <v>0</v>
      </c>
      <c r="MB21" s="36">
        <f t="shared" si="77"/>
        <v>0</v>
      </c>
      <c r="MC21" s="36">
        <f t="shared" si="77"/>
        <v>0</v>
      </c>
      <c r="MD21" s="36">
        <f t="shared" si="77"/>
        <v>0</v>
      </c>
      <c r="ME21" s="36">
        <f t="shared" si="77"/>
        <v>0</v>
      </c>
      <c r="MF21" s="36">
        <f t="shared" si="77"/>
        <v>0</v>
      </c>
      <c r="MG21" s="36">
        <f t="shared" si="77"/>
        <v>0</v>
      </c>
      <c r="MH21" s="36">
        <f t="shared" si="77"/>
        <v>0</v>
      </c>
      <c r="MI21" s="36">
        <f t="shared" si="77"/>
        <v>0</v>
      </c>
      <c r="MJ21" s="36">
        <f t="shared" si="77"/>
        <v>0</v>
      </c>
      <c r="MK21" s="36">
        <f t="shared" si="77"/>
        <v>8</v>
      </c>
      <c r="ML21" s="36">
        <f t="shared" si="77"/>
        <v>0</v>
      </c>
      <c r="MM21" s="36">
        <f t="shared" si="77"/>
        <v>0</v>
      </c>
      <c r="MN21" s="36">
        <f t="shared" si="77"/>
        <v>0</v>
      </c>
      <c r="MO21" s="36">
        <f t="shared" si="77"/>
        <v>0</v>
      </c>
      <c r="MP21" s="36">
        <f t="shared" si="77"/>
        <v>0</v>
      </c>
      <c r="MQ21" s="36">
        <f t="shared" si="77"/>
        <v>0</v>
      </c>
      <c r="MR21" s="36">
        <f t="shared" si="77"/>
        <v>0</v>
      </c>
      <c r="MS21" s="36">
        <f t="shared" si="77"/>
        <v>0</v>
      </c>
      <c r="MT21" s="36">
        <f t="shared" si="77"/>
        <v>0</v>
      </c>
      <c r="MU21" s="36">
        <f t="shared" si="77"/>
        <v>0</v>
      </c>
      <c r="MV21" s="36">
        <f t="shared" si="77"/>
        <v>0</v>
      </c>
      <c r="MW21" s="36">
        <f t="shared" si="77"/>
        <v>0</v>
      </c>
      <c r="MX21" s="36">
        <f t="shared" si="77"/>
        <v>0</v>
      </c>
      <c r="MY21" s="36">
        <f t="shared" si="77"/>
        <v>0</v>
      </c>
      <c r="MZ21" s="36">
        <f t="shared" si="77"/>
        <v>0</v>
      </c>
      <c r="NA21" s="36">
        <f t="shared" si="77"/>
        <v>0</v>
      </c>
      <c r="NB21" s="36">
        <f t="shared" si="77"/>
        <v>0</v>
      </c>
      <c r="NC21" s="36">
        <f t="shared" si="77"/>
        <v>0</v>
      </c>
    </row>
    <row r="22" spans="1:367" s="14" customFormat="1" x14ac:dyDescent="0.25">
      <c r="A22" s="13" t="s">
        <v>66</v>
      </c>
      <c r="B22" s="1">
        <f>COUNTIF(B$13,3)*4</f>
        <v>0</v>
      </c>
      <c r="C22" s="1">
        <f t="shared" ref="C22:BN22" si="78">COUNTIF(C$13,3)*4</f>
        <v>0</v>
      </c>
      <c r="D22" s="1">
        <f t="shared" si="78"/>
        <v>0</v>
      </c>
      <c r="E22" s="1">
        <f t="shared" si="78"/>
        <v>0</v>
      </c>
      <c r="F22" s="1">
        <f t="shared" si="78"/>
        <v>0</v>
      </c>
      <c r="G22" s="1">
        <f t="shared" si="78"/>
        <v>0</v>
      </c>
      <c r="H22" s="1">
        <f t="shared" si="78"/>
        <v>0</v>
      </c>
      <c r="I22" s="1">
        <f t="shared" si="78"/>
        <v>0</v>
      </c>
      <c r="J22" s="1">
        <f t="shared" si="78"/>
        <v>0</v>
      </c>
      <c r="K22" s="1">
        <f t="shared" si="78"/>
        <v>0</v>
      </c>
      <c r="L22" s="1">
        <f t="shared" si="78"/>
        <v>0</v>
      </c>
      <c r="M22" s="1">
        <f t="shared" si="78"/>
        <v>4</v>
      </c>
      <c r="N22" s="1">
        <f t="shared" si="78"/>
        <v>0</v>
      </c>
      <c r="O22" s="1">
        <f t="shared" si="78"/>
        <v>0</v>
      </c>
      <c r="P22" s="1">
        <f t="shared" si="78"/>
        <v>0</v>
      </c>
      <c r="Q22" s="1">
        <f t="shared" si="78"/>
        <v>0</v>
      </c>
      <c r="R22" s="1">
        <f t="shared" si="78"/>
        <v>0</v>
      </c>
      <c r="S22" s="1">
        <f t="shared" si="78"/>
        <v>0</v>
      </c>
      <c r="T22" s="1">
        <f t="shared" si="78"/>
        <v>0</v>
      </c>
      <c r="U22" s="1">
        <f t="shared" si="78"/>
        <v>0</v>
      </c>
      <c r="V22" s="1">
        <f t="shared" si="78"/>
        <v>0</v>
      </c>
      <c r="W22" s="1">
        <f t="shared" si="78"/>
        <v>0</v>
      </c>
      <c r="X22" s="1">
        <f t="shared" si="78"/>
        <v>0</v>
      </c>
      <c r="Y22" s="1">
        <f t="shared" si="78"/>
        <v>0</v>
      </c>
      <c r="Z22" s="1">
        <f t="shared" si="78"/>
        <v>0</v>
      </c>
      <c r="AA22" s="1">
        <f t="shared" si="78"/>
        <v>0</v>
      </c>
      <c r="AB22" s="1">
        <f t="shared" si="78"/>
        <v>0</v>
      </c>
      <c r="AC22" s="1">
        <f t="shared" si="78"/>
        <v>0</v>
      </c>
      <c r="AD22" s="1">
        <f t="shared" si="78"/>
        <v>0</v>
      </c>
      <c r="AE22" s="1">
        <f t="shared" si="78"/>
        <v>0</v>
      </c>
      <c r="AF22" s="1">
        <f t="shared" si="78"/>
        <v>0</v>
      </c>
      <c r="AG22" s="1">
        <f t="shared" si="78"/>
        <v>0</v>
      </c>
      <c r="AH22" s="1">
        <f t="shared" si="78"/>
        <v>0</v>
      </c>
      <c r="AI22" s="1">
        <f t="shared" si="78"/>
        <v>0</v>
      </c>
      <c r="AJ22" s="1">
        <f t="shared" si="78"/>
        <v>0</v>
      </c>
      <c r="AK22" s="1">
        <f t="shared" si="78"/>
        <v>0</v>
      </c>
      <c r="AL22" s="1">
        <f t="shared" si="78"/>
        <v>0</v>
      </c>
      <c r="AM22" s="1">
        <f t="shared" si="78"/>
        <v>0</v>
      </c>
      <c r="AN22" s="1">
        <f t="shared" si="78"/>
        <v>0</v>
      </c>
      <c r="AO22" s="1">
        <f t="shared" si="78"/>
        <v>0</v>
      </c>
      <c r="AP22" s="1">
        <f t="shared" si="78"/>
        <v>0</v>
      </c>
      <c r="AQ22" s="1">
        <f t="shared" si="78"/>
        <v>0</v>
      </c>
      <c r="AR22" s="1">
        <f t="shared" si="78"/>
        <v>0</v>
      </c>
      <c r="AS22" s="1">
        <f t="shared" si="78"/>
        <v>0</v>
      </c>
      <c r="AT22" s="1">
        <f t="shared" si="78"/>
        <v>0</v>
      </c>
      <c r="AU22" s="1">
        <f t="shared" si="78"/>
        <v>0</v>
      </c>
      <c r="AV22" s="1">
        <f t="shared" si="78"/>
        <v>0</v>
      </c>
      <c r="AW22" s="1">
        <f t="shared" si="78"/>
        <v>0</v>
      </c>
      <c r="AX22" s="1">
        <f t="shared" si="78"/>
        <v>0</v>
      </c>
      <c r="AY22" s="1">
        <f t="shared" si="78"/>
        <v>0</v>
      </c>
      <c r="AZ22" s="1">
        <f t="shared" si="78"/>
        <v>0</v>
      </c>
      <c r="BA22" s="1">
        <f t="shared" si="78"/>
        <v>0</v>
      </c>
      <c r="BB22" s="1">
        <f t="shared" si="78"/>
        <v>0</v>
      </c>
      <c r="BC22" s="1">
        <f t="shared" si="78"/>
        <v>0</v>
      </c>
      <c r="BD22" s="1">
        <f t="shared" si="78"/>
        <v>0</v>
      </c>
      <c r="BE22" s="1">
        <f t="shared" si="78"/>
        <v>0</v>
      </c>
      <c r="BF22" s="1">
        <f t="shared" si="78"/>
        <v>0</v>
      </c>
      <c r="BG22" s="1">
        <f t="shared" si="78"/>
        <v>0</v>
      </c>
      <c r="BH22" s="1">
        <f t="shared" si="78"/>
        <v>0</v>
      </c>
      <c r="BI22" s="1">
        <f t="shared" si="78"/>
        <v>0</v>
      </c>
      <c r="BJ22" s="1">
        <f t="shared" si="78"/>
        <v>4</v>
      </c>
      <c r="BK22" s="1">
        <f t="shared" si="78"/>
        <v>0</v>
      </c>
      <c r="BL22" s="1">
        <f t="shared" si="78"/>
        <v>0</v>
      </c>
      <c r="BM22" s="1">
        <f t="shared" si="78"/>
        <v>0</v>
      </c>
      <c r="BN22" s="1">
        <f t="shared" si="78"/>
        <v>0</v>
      </c>
      <c r="BO22" s="1">
        <f t="shared" ref="BO22:DZ22" si="79">COUNTIF(BO$13,3)*4</f>
        <v>0</v>
      </c>
      <c r="BP22" s="1">
        <f t="shared" si="79"/>
        <v>0</v>
      </c>
      <c r="BQ22" s="1">
        <f t="shared" si="79"/>
        <v>0</v>
      </c>
      <c r="BR22" s="1">
        <f t="shared" si="79"/>
        <v>0</v>
      </c>
      <c r="BS22" s="1">
        <f t="shared" si="79"/>
        <v>0</v>
      </c>
      <c r="BT22" s="1">
        <f t="shared" si="79"/>
        <v>0</v>
      </c>
      <c r="BU22" s="1">
        <f t="shared" si="79"/>
        <v>0</v>
      </c>
      <c r="BV22" s="1">
        <f t="shared" si="79"/>
        <v>0</v>
      </c>
      <c r="BW22" s="1">
        <f t="shared" si="79"/>
        <v>0</v>
      </c>
      <c r="BX22" s="1">
        <f t="shared" si="79"/>
        <v>0</v>
      </c>
      <c r="BY22" s="1">
        <f t="shared" si="79"/>
        <v>0</v>
      </c>
      <c r="BZ22" s="1">
        <f t="shared" si="79"/>
        <v>0</v>
      </c>
      <c r="CA22" s="1">
        <f t="shared" si="79"/>
        <v>0</v>
      </c>
      <c r="CB22" s="1">
        <f t="shared" si="79"/>
        <v>0</v>
      </c>
      <c r="CC22" s="1">
        <f t="shared" si="79"/>
        <v>0</v>
      </c>
      <c r="CD22" s="1">
        <f t="shared" si="79"/>
        <v>0</v>
      </c>
      <c r="CE22" s="1">
        <f t="shared" si="79"/>
        <v>4</v>
      </c>
      <c r="CF22" s="1">
        <f t="shared" si="79"/>
        <v>0</v>
      </c>
      <c r="CG22" s="1">
        <f t="shared" si="79"/>
        <v>0</v>
      </c>
      <c r="CH22" s="1">
        <f t="shared" si="79"/>
        <v>0</v>
      </c>
      <c r="CI22" s="1">
        <f t="shared" si="79"/>
        <v>0</v>
      </c>
      <c r="CJ22" s="1">
        <f t="shared" si="79"/>
        <v>0</v>
      </c>
      <c r="CK22" s="1">
        <f t="shared" si="79"/>
        <v>0</v>
      </c>
      <c r="CL22" s="1">
        <f t="shared" si="79"/>
        <v>0</v>
      </c>
      <c r="CM22" s="1">
        <f t="shared" si="79"/>
        <v>0</v>
      </c>
      <c r="CN22" s="1">
        <f t="shared" si="79"/>
        <v>0</v>
      </c>
      <c r="CO22" s="1">
        <f t="shared" si="79"/>
        <v>0</v>
      </c>
      <c r="CP22" s="1">
        <f t="shared" si="79"/>
        <v>0</v>
      </c>
      <c r="CQ22" s="1">
        <f t="shared" si="79"/>
        <v>0</v>
      </c>
      <c r="CR22" s="1">
        <f t="shared" si="79"/>
        <v>0</v>
      </c>
      <c r="CS22" s="1">
        <f t="shared" si="79"/>
        <v>0</v>
      </c>
      <c r="CT22" s="1">
        <f t="shared" si="79"/>
        <v>0</v>
      </c>
      <c r="CU22" s="1">
        <f t="shared" si="79"/>
        <v>0</v>
      </c>
      <c r="CV22" s="1">
        <f t="shared" si="79"/>
        <v>0</v>
      </c>
      <c r="CW22" s="1">
        <f t="shared" si="79"/>
        <v>0</v>
      </c>
      <c r="CX22" s="1">
        <f t="shared" si="79"/>
        <v>0</v>
      </c>
      <c r="CY22" s="1">
        <f t="shared" si="79"/>
        <v>0</v>
      </c>
      <c r="CZ22" s="1">
        <f t="shared" si="79"/>
        <v>0</v>
      </c>
      <c r="DA22" s="1">
        <f t="shared" si="79"/>
        <v>0</v>
      </c>
      <c r="DB22" s="1">
        <f t="shared" si="79"/>
        <v>0</v>
      </c>
      <c r="DC22" s="1">
        <f t="shared" si="79"/>
        <v>0</v>
      </c>
      <c r="DD22" s="1">
        <f t="shared" si="79"/>
        <v>0</v>
      </c>
      <c r="DE22" s="1">
        <f t="shared" si="79"/>
        <v>0</v>
      </c>
      <c r="DF22" s="1">
        <f t="shared" si="79"/>
        <v>0</v>
      </c>
      <c r="DG22" s="1">
        <f t="shared" si="79"/>
        <v>0</v>
      </c>
      <c r="DH22" s="1">
        <f t="shared" si="79"/>
        <v>0</v>
      </c>
      <c r="DI22" s="1">
        <f t="shared" si="79"/>
        <v>0</v>
      </c>
      <c r="DJ22" s="1">
        <f t="shared" si="79"/>
        <v>0</v>
      </c>
      <c r="DK22" s="1">
        <f t="shared" si="79"/>
        <v>0</v>
      </c>
      <c r="DL22" s="1">
        <f t="shared" si="79"/>
        <v>0</v>
      </c>
      <c r="DM22" s="1">
        <f t="shared" si="79"/>
        <v>0</v>
      </c>
      <c r="DN22" s="1">
        <f t="shared" si="79"/>
        <v>0</v>
      </c>
      <c r="DO22" s="1">
        <f t="shared" si="79"/>
        <v>0</v>
      </c>
      <c r="DP22" s="1">
        <f t="shared" si="79"/>
        <v>0</v>
      </c>
      <c r="DQ22" s="1">
        <f t="shared" si="79"/>
        <v>0</v>
      </c>
      <c r="DR22" s="1">
        <f t="shared" si="79"/>
        <v>0</v>
      </c>
      <c r="DS22" s="1">
        <f t="shared" si="79"/>
        <v>0</v>
      </c>
      <c r="DT22" s="1">
        <f t="shared" si="79"/>
        <v>0</v>
      </c>
      <c r="DU22" s="1">
        <f t="shared" si="79"/>
        <v>0</v>
      </c>
      <c r="DV22" s="1">
        <f t="shared" si="79"/>
        <v>0</v>
      </c>
      <c r="DW22" s="1">
        <f t="shared" si="79"/>
        <v>0</v>
      </c>
      <c r="DX22" s="1">
        <f t="shared" si="79"/>
        <v>0</v>
      </c>
      <c r="DY22" s="1">
        <f t="shared" si="79"/>
        <v>0</v>
      </c>
      <c r="DZ22" s="1">
        <f t="shared" si="79"/>
        <v>0</v>
      </c>
      <c r="EA22" s="1">
        <f t="shared" ref="EA22:GL22" si="80">COUNTIF(EA$13,3)*4</f>
        <v>0</v>
      </c>
      <c r="EB22" s="1">
        <f t="shared" si="80"/>
        <v>4</v>
      </c>
      <c r="EC22" s="1">
        <f t="shared" si="80"/>
        <v>0</v>
      </c>
      <c r="ED22" s="1">
        <f t="shared" si="80"/>
        <v>0</v>
      </c>
      <c r="EE22" s="1">
        <f t="shared" si="80"/>
        <v>0</v>
      </c>
      <c r="EF22" s="1">
        <f t="shared" si="80"/>
        <v>0</v>
      </c>
      <c r="EG22" s="1">
        <f t="shared" si="80"/>
        <v>0</v>
      </c>
      <c r="EH22" s="1">
        <f t="shared" si="80"/>
        <v>0</v>
      </c>
      <c r="EI22" s="1">
        <f t="shared" si="80"/>
        <v>0</v>
      </c>
      <c r="EJ22" s="1">
        <f t="shared" si="80"/>
        <v>0</v>
      </c>
      <c r="EK22" s="1">
        <f t="shared" si="80"/>
        <v>0</v>
      </c>
      <c r="EL22" s="1">
        <f t="shared" si="80"/>
        <v>0</v>
      </c>
      <c r="EM22" s="1">
        <f t="shared" si="80"/>
        <v>0</v>
      </c>
      <c r="EN22" s="1">
        <f t="shared" si="80"/>
        <v>0</v>
      </c>
      <c r="EO22" s="1">
        <f t="shared" si="80"/>
        <v>0</v>
      </c>
      <c r="EP22" s="1">
        <f t="shared" si="80"/>
        <v>0</v>
      </c>
      <c r="EQ22" s="1">
        <f t="shared" si="80"/>
        <v>0</v>
      </c>
      <c r="ER22" s="1">
        <f t="shared" si="80"/>
        <v>0</v>
      </c>
      <c r="ES22" s="1">
        <f t="shared" si="80"/>
        <v>0</v>
      </c>
      <c r="ET22" s="1">
        <f t="shared" si="80"/>
        <v>0</v>
      </c>
      <c r="EU22" s="1">
        <f t="shared" si="80"/>
        <v>0</v>
      </c>
      <c r="EV22" s="1">
        <f t="shared" si="80"/>
        <v>0</v>
      </c>
      <c r="EW22" s="1">
        <f t="shared" si="80"/>
        <v>4</v>
      </c>
      <c r="EX22" s="1">
        <f t="shared" si="80"/>
        <v>0</v>
      </c>
      <c r="EY22" s="1">
        <f t="shared" si="80"/>
        <v>0</v>
      </c>
      <c r="EZ22" s="1">
        <f t="shared" si="80"/>
        <v>0</v>
      </c>
      <c r="FA22" s="1">
        <f t="shared" si="80"/>
        <v>0</v>
      </c>
      <c r="FB22" s="1">
        <f t="shared" si="80"/>
        <v>0</v>
      </c>
      <c r="FC22" s="1">
        <f t="shared" si="80"/>
        <v>0</v>
      </c>
      <c r="FD22" s="1">
        <f t="shared" si="80"/>
        <v>0</v>
      </c>
      <c r="FE22" s="1">
        <f t="shared" si="80"/>
        <v>0</v>
      </c>
      <c r="FF22" s="1">
        <f t="shared" si="80"/>
        <v>0</v>
      </c>
      <c r="FG22" s="1">
        <f t="shared" si="80"/>
        <v>0</v>
      </c>
      <c r="FH22" s="1">
        <f t="shared" si="80"/>
        <v>0</v>
      </c>
      <c r="FI22" s="1">
        <f t="shared" si="80"/>
        <v>0</v>
      </c>
      <c r="FJ22" s="1">
        <f t="shared" si="80"/>
        <v>0</v>
      </c>
      <c r="FK22" s="1">
        <f t="shared" si="80"/>
        <v>0</v>
      </c>
      <c r="FL22" s="1">
        <f t="shared" si="80"/>
        <v>0</v>
      </c>
      <c r="FM22" s="1">
        <f t="shared" si="80"/>
        <v>0</v>
      </c>
      <c r="FN22" s="1">
        <f t="shared" si="80"/>
        <v>0</v>
      </c>
      <c r="FO22" s="1">
        <f t="shared" si="80"/>
        <v>0</v>
      </c>
      <c r="FP22" s="1">
        <f t="shared" si="80"/>
        <v>0</v>
      </c>
      <c r="FQ22" s="1">
        <f t="shared" si="80"/>
        <v>0</v>
      </c>
      <c r="FR22" s="1">
        <f t="shared" si="80"/>
        <v>0</v>
      </c>
      <c r="FS22" s="1">
        <f t="shared" si="80"/>
        <v>0</v>
      </c>
      <c r="FT22" s="1">
        <f t="shared" si="80"/>
        <v>0</v>
      </c>
      <c r="FU22" s="1">
        <f t="shared" si="80"/>
        <v>0</v>
      </c>
      <c r="FV22" s="1">
        <f t="shared" si="80"/>
        <v>0</v>
      </c>
      <c r="FW22" s="1">
        <f t="shared" si="80"/>
        <v>0</v>
      </c>
      <c r="FX22" s="1">
        <f t="shared" si="80"/>
        <v>0</v>
      </c>
      <c r="FY22" s="1">
        <f t="shared" si="80"/>
        <v>0</v>
      </c>
      <c r="FZ22" s="1">
        <f t="shared" si="80"/>
        <v>0</v>
      </c>
      <c r="GA22" s="1">
        <f t="shared" si="80"/>
        <v>0</v>
      </c>
      <c r="GB22" s="1">
        <f t="shared" si="80"/>
        <v>0</v>
      </c>
      <c r="GC22" s="1">
        <f t="shared" si="80"/>
        <v>0</v>
      </c>
      <c r="GD22" s="1">
        <f t="shared" si="80"/>
        <v>0</v>
      </c>
      <c r="GE22" s="1">
        <f t="shared" si="80"/>
        <v>0</v>
      </c>
      <c r="GF22" s="1">
        <f t="shared" si="80"/>
        <v>0</v>
      </c>
      <c r="GG22" s="1">
        <f t="shared" si="80"/>
        <v>0</v>
      </c>
      <c r="GH22" s="1">
        <f t="shared" si="80"/>
        <v>0</v>
      </c>
      <c r="GI22" s="1">
        <f t="shared" si="80"/>
        <v>0</v>
      </c>
      <c r="GJ22" s="1">
        <f t="shared" si="80"/>
        <v>0</v>
      </c>
      <c r="GK22" s="1">
        <f t="shared" si="80"/>
        <v>0</v>
      </c>
      <c r="GL22" s="1">
        <f t="shared" si="80"/>
        <v>0</v>
      </c>
      <c r="GM22" s="1">
        <f t="shared" ref="GM22:IX22" si="81">COUNTIF(GM$13,3)*4</f>
        <v>0</v>
      </c>
      <c r="GN22" s="1">
        <f t="shared" si="81"/>
        <v>0</v>
      </c>
      <c r="GO22" s="1">
        <f t="shared" si="81"/>
        <v>0</v>
      </c>
      <c r="GP22" s="1">
        <f t="shared" si="81"/>
        <v>0</v>
      </c>
      <c r="GQ22" s="1">
        <f t="shared" si="81"/>
        <v>0</v>
      </c>
      <c r="GR22" s="1">
        <f t="shared" si="81"/>
        <v>0</v>
      </c>
      <c r="GS22" s="1">
        <f t="shared" si="81"/>
        <v>0</v>
      </c>
      <c r="GT22" s="1">
        <f t="shared" si="81"/>
        <v>4</v>
      </c>
      <c r="GU22" s="1">
        <f t="shared" si="81"/>
        <v>0</v>
      </c>
      <c r="GV22" s="1">
        <f t="shared" si="81"/>
        <v>0</v>
      </c>
      <c r="GW22" s="1">
        <f t="shared" si="81"/>
        <v>0</v>
      </c>
      <c r="GX22" s="1">
        <f t="shared" si="81"/>
        <v>0</v>
      </c>
      <c r="GY22" s="1">
        <f t="shared" si="81"/>
        <v>0</v>
      </c>
      <c r="GZ22" s="1">
        <f t="shared" si="81"/>
        <v>0</v>
      </c>
      <c r="HA22" s="1">
        <f t="shared" si="81"/>
        <v>0</v>
      </c>
      <c r="HB22" s="1">
        <f t="shared" si="81"/>
        <v>0</v>
      </c>
      <c r="HC22" s="1">
        <f t="shared" si="81"/>
        <v>0</v>
      </c>
      <c r="HD22" s="1">
        <f t="shared" si="81"/>
        <v>0</v>
      </c>
      <c r="HE22" s="1">
        <f t="shared" si="81"/>
        <v>0</v>
      </c>
      <c r="HF22" s="1">
        <f t="shared" si="81"/>
        <v>0</v>
      </c>
      <c r="HG22" s="1">
        <f t="shared" si="81"/>
        <v>0</v>
      </c>
      <c r="HH22" s="1">
        <f t="shared" si="81"/>
        <v>0</v>
      </c>
      <c r="HI22" s="1">
        <f t="shared" si="81"/>
        <v>0</v>
      </c>
      <c r="HJ22" s="1">
        <f t="shared" si="81"/>
        <v>0</v>
      </c>
      <c r="HK22" s="1">
        <f t="shared" si="81"/>
        <v>0</v>
      </c>
      <c r="HL22" s="1">
        <f t="shared" si="81"/>
        <v>0</v>
      </c>
      <c r="HM22" s="1">
        <f t="shared" si="81"/>
        <v>0</v>
      </c>
      <c r="HN22" s="1">
        <f t="shared" si="81"/>
        <v>0</v>
      </c>
      <c r="HO22" s="1">
        <f t="shared" si="81"/>
        <v>4</v>
      </c>
      <c r="HP22" s="1">
        <f t="shared" si="81"/>
        <v>0</v>
      </c>
      <c r="HQ22" s="1">
        <f t="shared" si="81"/>
        <v>0</v>
      </c>
      <c r="HR22" s="1">
        <f t="shared" si="81"/>
        <v>0</v>
      </c>
      <c r="HS22" s="1">
        <f t="shared" si="81"/>
        <v>0</v>
      </c>
      <c r="HT22" s="1">
        <f t="shared" si="81"/>
        <v>0</v>
      </c>
      <c r="HU22" s="1">
        <f t="shared" si="81"/>
        <v>0</v>
      </c>
      <c r="HV22" s="1">
        <f t="shared" si="81"/>
        <v>0</v>
      </c>
      <c r="HW22" s="1">
        <f t="shared" si="81"/>
        <v>0</v>
      </c>
      <c r="HX22" s="1">
        <f t="shared" si="81"/>
        <v>0</v>
      </c>
      <c r="HY22" s="1">
        <f t="shared" si="81"/>
        <v>0</v>
      </c>
      <c r="HZ22" s="1">
        <f t="shared" si="81"/>
        <v>0</v>
      </c>
      <c r="IA22" s="1">
        <f t="shared" si="81"/>
        <v>0</v>
      </c>
      <c r="IB22" s="1">
        <f t="shared" si="81"/>
        <v>0</v>
      </c>
      <c r="IC22" s="1">
        <f t="shared" si="81"/>
        <v>0</v>
      </c>
      <c r="ID22" s="1">
        <f t="shared" si="81"/>
        <v>0</v>
      </c>
      <c r="IE22" s="1">
        <f t="shared" si="81"/>
        <v>0</v>
      </c>
      <c r="IF22" s="1">
        <f t="shared" si="81"/>
        <v>0</v>
      </c>
      <c r="IG22" s="1">
        <f t="shared" si="81"/>
        <v>0</v>
      </c>
      <c r="IH22" s="1">
        <f t="shared" si="81"/>
        <v>0</v>
      </c>
      <c r="II22" s="1">
        <f t="shared" si="81"/>
        <v>0</v>
      </c>
      <c r="IJ22" s="1">
        <f t="shared" si="81"/>
        <v>0</v>
      </c>
      <c r="IK22" s="1">
        <f t="shared" si="81"/>
        <v>0</v>
      </c>
      <c r="IL22" s="1">
        <f t="shared" si="81"/>
        <v>0</v>
      </c>
      <c r="IM22" s="1">
        <f t="shared" si="81"/>
        <v>0</v>
      </c>
      <c r="IN22" s="1">
        <f t="shared" si="81"/>
        <v>0</v>
      </c>
      <c r="IO22" s="1">
        <f t="shared" si="81"/>
        <v>0</v>
      </c>
      <c r="IP22" s="1">
        <f t="shared" si="81"/>
        <v>0</v>
      </c>
      <c r="IQ22" s="1">
        <f t="shared" si="81"/>
        <v>0</v>
      </c>
      <c r="IR22" s="1">
        <f t="shared" si="81"/>
        <v>0</v>
      </c>
      <c r="IS22" s="1">
        <f t="shared" si="81"/>
        <v>0</v>
      </c>
      <c r="IT22" s="1">
        <f t="shared" si="81"/>
        <v>0</v>
      </c>
      <c r="IU22" s="1">
        <f t="shared" si="81"/>
        <v>0</v>
      </c>
      <c r="IV22" s="1">
        <f t="shared" si="81"/>
        <v>0</v>
      </c>
      <c r="IW22" s="1">
        <f t="shared" si="81"/>
        <v>0</v>
      </c>
      <c r="IX22" s="1">
        <f t="shared" si="81"/>
        <v>0</v>
      </c>
      <c r="IY22" s="1">
        <f t="shared" ref="IY22:LJ22" si="82">COUNTIF(IY$13,3)*4</f>
        <v>0</v>
      </c>
      <c r="IZ22" s="1">
        <f t="shared" si="82"/>
        <v>0</v>
      </c>
      <c r="JA22" s="1">
        <f t="shared" si="82"/>
        <v>0</v>
      </c>
      <c r="JB22" s="1">
        <f t="shared" si="82"/>
        <v>0</v>
      </c>
      <c r="JC22" s="1">
        <f t="shared" si="82"/>
        <v>0</v>
      </c>
      <c r="JD22" s="1">
        <f t="shared" si="82"/>
        <v>0</v>
      </c>
      <c r="JE22" s="1">
        <f t="shared" si="82"/>
        <v>0</v>
      </c>
      <c r="JF22" s="1">
        <f t="shared" si="82"/>
        <v>0</v>
      </c>
      <c r="JG22" s="1">
        <f t="shared" si="82"/>
        <v>0</v>
      </c>
      <c r="JH22" s="1">
        <f t="shared" si="82"/>
        <v>0</v>
      </c>
      <c r="JI22" s="1">
        <f t="shared" si="82"/>
        <v>0</v>
      </c>
      <c r="JJ22" s="1">
        <f t="shared" si="82"/>
        <v>0</v>
      </c>
      <c r="JK22" s="1">
        <f t="shared" si="82"/>
        <v>0</v>
      </c>
      <c r="JL22" s="1">
        <f t="shared" si="82"/>
        <v>4</v>
      </c>
      <c r="JM22" s="1">
        <f t="shared" si="82"/>
        <v>0</v>
      </c>
      <c r="JN22" s="1">
        <f t="shared" si="82"/>
        <v>0</v>
      </c>
      <c r="JO22" s="1">
        <f t="shared" si="82"/>
        <v>0</v>
      </c>
      <c r="JP22" s="1">
        <f t="shared" si="82"/>
        <v>0</v>
      </c>
      <c r="JQ22" s="1">
        <f t="shared" si="82"/>
        <v>0</v>
      </c>
      <c r="JR22" s="1">
        <f t="shared" si="82"/>
        <v>0</v>
      </c>
      <c r="JS22" s="1">
        <f t="shared" si="82"/>
        <v>0</v>
      </c>
      <c r="JT22" s="1">
        <f t="shared" si="82"/>
        <v>0</v>
      </c>
      <c r="JU22" s="1">
        <f t="shared" si="82"/>
        <v>0</v>
      </c>
      <c r="JV22" s="1">
        <f t="shared" si="82"/>
        <v>0</v>
      </c>
      <c r="JW22" s="1">
        <f t="shared" si="82"/>
        <v>0</v>
      </c>
      <c r="JX22" s="1">
        <f t="shared" si="82"/>
        <v>0</v>
      </c>
      <c r="JY22" s="1">
        <f t="shared" si="82"/>
        <v>0</v>
      </c>
      <c r="JZ22" s="1">
        <f t="shared" si="82"/>
        <v>0</v>
      </c>
      <c r="KA22" s="1">
        <f t="shared" si="82"/>
        <v>0</v>
      </c>
      <c r="KB22" s="1">
        <f t="shared" si="82"/>
        <v>0</v>
      </c>
      <c r="KC22" s="1">
        <f t="shared" si="82"/>
        <v>0</v>
      </c>
      <c r="KD22" s="1">
        <f t="shared" si="82"/>
        <v>0</v>
      </c>
      <c r="KE22" s="1">
        <f t="shared" si="82"/>
        <v>0</v>
      </c>
      <c r="KF22" s="1">
        <f t="shared" si="82"/>
        <v>0</v>
      </c>
      <c r="KG22" s="1">
        <f t="shared" si="82"/>
        <v>4</v>
      </c>
      <c r="KH22" s="1">
        <f t="shared" si="82"/>
        <v>0</v>
      </c>
      <c r="KI22" s="1">
        <f t="shared" si="82"/>
        <v>0</v>
      </c>
      <c r="KJ22" s="1">
        <f t="shared" si="82"/>
        <v>0</v>
      </c>
      <c r="KK22" s="1">
        <f t="shared" si="82"/>
        <v>0</v>
      </c>
      <c r="KL22" s="1">
        <f t="shared" si="82"/>
        <v>0</v>
      </c>
      <c r="KM22" s="1">
        <f t="shared" si="82"/>
        <v>0</v>
      </c>
      <c r="KN22" s="1">
        <f t="shared" si="82"/>
        <v>0</v>
      </c>
      <c r="KO22" s="1">
        <f t="shared" si="82"/>
        <v>0</v>
      </c>
      <c r="KP22" s="1">
        <f t="shared" si="82"/>
        <v>0</v>
      </c>
      <c r="KQ22" s="1">
        <f t="shared" si="82"/>
        <v>0</v>
      </c>
      <c r="KR22" s="1">
        <f t="shared" si="82"/>
        <v>0</v>
      </c>
      <c r="KS22" s="1">
        <f t="shared" si="82"/>
        <v>0</v>
      </c>
      <c r="KT22" s="1">
        <f t="shared" si="82"/>
        <v>0</v>
      </c>
      <c r="KU22" s="1">
        <f t="shared" si="82"/>
        <v>0</v>
      </c>
      <c r="KV22" s="1">
        <f t="shared" si="82"/>
        <v>0</v>
      </c>
      <c r="KW22" s="1">
        <f t="shared" si="82"/>
        <v>0</v>
      </c>
      <c r="KX22" s="1">
        <f t="shared" si="82"/>
        <v>0</v>
      </c>
      <c r="KY22" s="1">
        <f t="shared" si="82"/>
        <v>0</v>
      </c>
      <c r="KZ22" s="1">
        <f t="shared" si="82"/>
        <v>0</v>
      </c>
      <c r="LA22" s="1">
        <f t="shared" si="82"/>
        <v>0</v>
      </c>
      <c r="LB22" s="1">
        <f t="shared" si="82"/>
        <v>0</v>
      </c>
      <c r="LC22" s="1">
        <f t="shared" si="82"/>
        <v>0</v>
      </c>
      <c r="LD22" s="1">
        <f t="shared" si="82"/>
        <v>0</v>
      </c>
      <c r="LE22" s="1">
        <f t="shared" si="82"/>
        <v>0</v>
      </c>
      <c r="LF22" s="1">
        <f t="shared" si="82"/>
        <v>0</v>
      </c>
      <c r="LG22" s="1">
        <f t="shared" si="82"/>
        <v>0</v>
      </c>
      <c r="LH22" s="1">
        <f t="shared" si="82"/>
        <v>0</v>
      </c>
      <c r="LI22" s="1">
        <f t="shared" si="82"/>
        <v>0</v>
      </c>
      <c r="LJ22" s="1">
        <f t="shared" si="82"/>
        <v>0</v>
      </c>
      <c r="LK22" s="1">
        <f t="shared" ref="LK22:NC22" si="83">COUNTIF(LK$13,3)*4</f>
        <v>0</v>
      </c>
      <c r="LL22" s="1">
        <f t="shared" si="83"/>
        <v>0</v>
      </c>
      <c r="LM22" s="1">
        <f t="shared" si="83"/>
        <v>0</v>
      </c>
      <c r="LN22" s="1">
        <f t="shared" si="83"/>
        <v>0</v>
      </c>
      <c r="LO22" s="1">
        <f t="shared" si="83"/>
        <v>0</v>
      </c>
      <c r="LP22" s="1">
        <f t="shared" si="83"/>
        <v>0</v>
      </c>
      <c r="LQ22" s="1">
        <f t="shared" si="83"/>
        <v>0</v>
      </c>
      <c r="LR22" s="1">
        <f t="shared" si="83"/>
        <v>0</v>
      </c>
      <c r="LS22" s="1">
        <f t="shared" si="83"/>
        <v>0</v>
      </c>
      <c r="LT22" s="1">
        <f t="shared" si="83"/>
        <v>0</v>
      </c>
      <c r="LU22" s="1">
        <f t="shared" si="83"/>
        <v>0</v>
      </c>
      <c r="LV22" s="1">
        <f t="shared" si="83"/>
        <v>0</v>
      </c>
      <c r="LW22" s="1">
        <f t="shared" si="83"/>
        <v>0</v>
      </c>
      <c r="LX22" s="1">
        <f t="shared" si="83"/>
        <v>0</v>
      </c>
      <c r="LY22" s="1">
        <f t="shared" si="83"/>
        <v>0</v>
      </c>
      <c r="LZ22" s="1">
        <f t="shared" si="83"/>
        <v>0</v>
      </c>
      <c r="MA22" s="1">
        <f t="shared" si="83"/>
        <v>0</v>
      </c>
      <c r="MB22" s="1">
        <f t="shared" si="83"/>
        <v>0</v>
      </c>
      <c r="MC22" s="1">
        <f t="shared" si="83"/>
        <v>0</v>
      </c>
      <c r="MD22" s="1">
        <f t="shared" si="83"/>
        <v>4</v>
      </c>
      <c r="ME22" s="1">
        <f t="shared" si="83"/>
        <v>0</v>
      </c>
      <c r="MF22" s="1">
        <f t="shared" si="83"/>
        <v>0</v>
      </c>
      <c r="MG22" s="1">
        <f t="shared" si="83"/>
        <v>0</v>
      </c>
      <c r="MH22" s="1">
        <f t="shared" si="83"/>
        <v>0</v>
      </c>
      <c r="MI22" s="1">
        <f t="shared" si="83"/>
        <v>0</v>
      </c>
      <c r="MJ22" s="1">
        <f t="shared" si="83"/>
        <v>0</v>
      </c>
      <c r="MK22" s="1">
        <f t="shared" si="83"/>
        <v>0</v>
      </c>
      <c r="ML22" s="1">
        <f t="shared" si="83"/>
        <v>0</v>
      </c>
      <c r="MM22" s="1">
        <f t="shared" si="83"/>
        <v>0</v>
      </c>
      <c r="MN22" s="1">
        <f t="shared" si="83"/>
        <v>0</v>
      </c>
      <c r="MO22" s="1">
        <f t="shared" si="83"/>
        <v>0</v>
      </c>
      <c r="MP22" s="1">
        <f t="shared" si="83"/>
        <v>0</v>
      </c>
      <c r="MQ22" s="1">
        <f t="shared" si="83"/>
        <v>0</v>
      </c>
      <c r="MR22" s="1">
        <f t="shared" si="83"/>
        <v>0</v>
      </c>
      <c r="MS22" s="1">
        <f t="shared" si="83"/>
        <v>0</v>
      </c>
      <c r="MT22" s="1">
        <f t="shared" si="83"/>
        <v>0</v>
      </c>
      <c r="MU22" s="1">
        <f t="shared" si="83"/>
        <v>0</v>
      </c>
      <c r="MV22" s="1">
        <f t="shared" si="83"/>
        <v>0</v>
      </c>
      <c r="MW22" s="1">
        <f t="shared" si="83"/>
        <v>0</v>
      </c>
      <c r="MX22" s="1">
        <f t="shared" si="83"/>
        <v>0</v>
      </c>
      <c r="MY22" s="1">
        <f t="shared" si="83"/>
        <v>4</v>
      </c>
      <c r="MZ22" s="1">
        <f t="shared" si="83"/>
        <v>0</v>
      </c>
      <c r="NA22" s="1">
        <f t="shared" si="83"/>
        <v>0</v>
      </c>
      <c r="NB22" s="1">
        <f t="shared" si="83"/>
        <v>0</v>
      </c>
      <c r="NC22" s="1">
        <f t="shared" si="83"/>
        <v>0</v>
      </c>
    </row>
    <row r="23" spans="1:367" s="14" customFormat="1" x14ac:dyDescent="0.25">
      <c r="A23" s="13" t="s">
        <v>28</v>
      </c>
      <c r="B23" s="20" t="str">
        <f ca="1">(IF(AND(OR(B8="N",B8="CPN",B8="FOSN",B8="DELN"),B6&lt;=$K$37),"N",""))</f>
        <v/>
      </c>
      <c r="C23" s="20" t="str">
        <f t="shared" ref="C23:BN23" ca="1" si="84">(IF(AND(OR(C8="N",C8="CPN",C8="FOSN",C8="DELN"),C6&lt;=$K$37),"N",""))</f>
        <v>N</v>
      </c>
      <c r="D23" s="20" t="str">
        <f t="shared" ca="1" si="84"/>
        <v/>
      </c>
      <c r="E23" s="20" t="str">
        <f t="shared" ca="1" si="84"/>
        <v/>
      </c>
      <c r="F23" s="20" t="str">
        <f t="shared" ca="1" si="84"/>
        <v/>
      </c>
      <c r="G23" s="20" t="str">
        <f t="shared" ca="1" si="84"/>
        <v/>
      </c>
      <c r="H23" s="20" t="str">
        <f t="shared" ca="1" si="84"/>
        <v/>
      </c>
      <c r="I23" s="20" t="str">
        <f t="shared" ca="1" si="84"/>
        <v/>
      </c>
      <c r="J23" s="20" t="str">
        <f t="shared" ca="1" si="84"/>
        <v/>
      </c>
      <c r="K23" s="20" t="str">
        <f t="shared" ca="1" si="84"/>
        <v/>
      </c>
      <c r="L23" s="20" t="str">
        <f t="shared" ca="1" si="84"/>
        <v>N</v>
      </c>
      <c r="M23" s="20" t="str">
        <f t="shared" ca="1" si="84"/>
        <v>N</v>
      </c>
      <c r="N23" s="20" t="str">
        <f t="shared" ca="1" si="84"/>
        <v/>
      </c>
      <c r="O23" s="20" t="str">
        <f t="shared" ca="1" si="84"/>
        <v/>
      </c>
      <c r="P23" s="20" t="str">
        <f t="shared" ca="1" si="84"/>
        <v/>
      </c>
      <c r="Q23" s="20" t="str">
        <f t="shared" ca="1" si="84"/>
        <v/>
      </c>
      <c r="R23" s="20" t="str">
        <f t="shared" ca="1" si="84"/>
        <v/>
      </c>
      <c r="S23" s="20" t="str">
        <f t="shared" ca="1" si="84"/>
        <v/>
      </c>
      <c r="T23" s="20" t="str">
        <f t="shared" ca="1" si="84"/>
        <v/>
      </c>
      <c r="U23" s="20" t="str">
        <f t="shared" ca="1" si="84"/>
        <v/>
      </c>
      <c r="V23" s="20" t="str">
        <f t="shared" ca="1" si="84"/>
        <v>N</v>
      </c>
      <c r="W23" s="20" t="str">
        <f t="shared" ca="1" si="84"/>
        <v>N</v>
      </c>
      <c r="X23" s="20" t="str">
        <f t="shared" ca="1" si="84"/>
        <v/>
      </c>
      <c r="Y23" s="20" t="str">
        <f t="shared" ca="1" si="84"/>
        <v/>
      </c>
      <c r="Z23" s="20" t="str">
        <f t="shared" ca="1" si="84"/>
        <v/>
      </c>
      <c r="AA23" s="20" t="str">
        <f t="shared" ca="1" si="84"/>
        <v/>
      </c>
      <c r="AB23" s="20" t="str">
        <f t="shared" ca="1" si="84"/>
        <v/>
      </c>
      <c r="AC23" s="20" t="str">
        <f t="shared" ca="1" si="84"/>
        <v/>
      </c>
      <c r="AD23" s="20" t="str">
        <f t="shared" ca="1" si="84"/>
        <v/>
      </c>
      <c r="AE23" s="20" t="str">
        <f t="shared" ca="1" si="84"/>
        <v/>
      </c>
      <c r="AF23" s="20" t="str">
        <f t="shared" ca="1" si="84"/>
        <v>N</v>
      </c>
      <c r="AG23" s="20" t="str">
        <f t="shared" ca="1" si="84"/>
        <v>N</v>
      </c>
      <c r="AH23" s="20" t="str">
        <f t="shared" ca="1" si="84"/>
        <v/>
      </c>
      <c r="AI23" s="20" t="str">
        <f t="shared" ca="1" si="84"/>
        <v/>
      </c>
      <c r="AJ23" s="20" t="str">
        <f t="shared" ca="1" si="84"/>
        <v/>
      </c>
      <c r="AK23" s="20" t="str">
        <f t="shared" ca="1" si="84"/>
        <v/>
      </c>
      <c r="AL23" s="20" t="str">
        <f t="shared" ca="1" si="84"/>
        <v/>
      </c>
      <c r="AM23" s="20" t="str">
        <f t="shared" ca="1" si="84"/>
        <v/>
      </c>
      <c r="AN23" s="20" t="str">
        <f t="shared" ca="1" si="84"/>
        <v/>
      </c>
      <c r="AO23" s="20" t="str">
        <f t="shared" ca="1" si="84"/>
        <v/>
      </c>
      <c r="AP23" s="20" t="str">
        <f t="shared" ca="1" si="84"/>
        <v>N</v>
      </c>
      <c r="AQ23" s="20" t="str">
        <f t="shared" ca="1" si="84"/>
        <v>N</v>
      </c>
      <c r="AR23" s="20" t="str">
        <f t="shared" ca="1" si="84"/>
        <v/>
      </c>
      <c r="AS23" s="20" t="str">
        <f t="shared" ca="1" si="84"/>
        <v/>
      </c>
      <c r="AT23" s="20" t="str">
        <f t="shared" ca="1" si="84"/>
        <v/>
      </c>
      <c r="AU23" s="20" t="str">
        <f t="shared" ca="1" si="84"/>
        <v/>
      </c>
      <c r="AV23" s="20" t="str">
        <f t="shared" ca="1" si="84"/>
        <v/>
      </c>
      <c r="AW23" s="20" t="str">
        <f t="shared" ca="1" si="84"/>
        <v/>
      </c>
      <c r="AX23" s="20" t="str">
        <f t="shared" ca="1" si="84"/>
        <v/>
      </c>
      <c r="AY23" s="20" t="str">
        <f t="shared" ca="1" si="84"/>
        <v/>
      </c>
      <c r="AZ23" s="20" t="str">
        <f t="shared" ca="1" si="84"/>
        <v>N</v>
      </c>
      <c r="BA23" s="20" t="str">
        <f t="shared" ca="1" si="84"/>
        <v>N</v>
      </c>
      <c r="BB23" s="20" t="str">
        <f t="shared" ca="1" si="84"/>
        <v/>
      </c>
      <c r="BC23" s="20" t="str">
        <f t="shared" ca="1" si="84"/>
        <v/>
      </c>
      <c r="BD23" s="20" t="str">
        <f t="shared" ca="1" si="84"/>
        <v/>
      </c>
      <c r="BE23" s="20" t="str">
        <f t="shared" ca="1" si="84"/>
        <v/>
      </c>
      <c r="BF23" s="20" t="str">
        <f t="shared" ca="1" si="84"/>
        <v/>
      </c>
      <c r="BG23" s="20" t="str">
        <f t="shared" ca="1" si="84"/>
        <v/>
      </c>
      <c r="BH23" s="20" t="str">
        <f t="shared" ca="1" si="84"/>
        <v/>
      </c>
      <c r="BI23" s="20" t="str">
        <f t="shared" ca="1" si="84"/>
        <v/>
      </c>
      <c r="BJ23" s="20" t="str">
        <f t="shared" ca="1" si="84"/>
        <v>N</v>
      </c>
      <c r="BK23" s="20" t="str">
        <f t="shared" ca="1" si="84"/>
        <v>N</v>
      </c>
      <c r="BL23" s="20" t="str">
        <f t="shared" ca="1" si="84"/>
        <v/>
      </c>
      <c r="BM23" s="20" t="str">
        <f t="shared" ca="1" si="84"/>
        <v/>
      </c>
      <c r="BN23" s="20" t="str">
        <f t="shared" ca="1" si="84"/>
        <v/>
      </c>
      <c r="BO23" s="20" t="str">
        <f t="shared" ref="BO23:DZ23" ca="1" si="85">(IF(AND(OR(BO8="N",BO8="CPN",BO8="FOSN",BO8="DELN"),BO6&lt;=$K$37),"N",""))</f>
        <v/>
      </c>
      <c r="BP23" s="20" t="str">
        <f t="shared" ca="1" si="85"/>
        <v/>
      </c>
      <c r="BQ23" s="20" t="str">
        <f t="shared" ca="1" si="85"/>
        <v/>
      </c>
      <c r="BR23" s="20" t="str">
        <f t="shared" ca="1" si="85"/>
        <v/>
      </c>
      <c r="BS23" s="20" t="str">
        <f t="shared" ca="1" si="85"/>
        <v/>
      </c>
      <c r="BT23" s="20" t="str">
        <f t="shared" ca="1" si="85"/>
        <v>N</v>
      </c>
      <c r="BU23" s="20" t="str">
        <f t="shared" ca="1" si="85"/>
        <v>N</v>
      </c>
      <c r="BV23" s="20" t="str">
        <f t="shared" ca="1" si="85"/>
        <v/>
      </c>
      <c r="BW23" s="20" t="str">
        <f t="shared" ca="1" si="85"/>
        <v/>
      </c>
      <c r="BX23" s="20" t="str">
        <f t="shared" ca="1" si="85"/>
        <v/>
      </c>
      <c r="BY23" s="20" t="str">
        <f t="shared" ca="1" si="85"/>
        <v/>
      </c>
      <c r="BZ23" s="20" t="str">
        <f t="shared" ca="1" si="85"/>
        <v/>
      </c>
      <c r="CA23" s="20" t="str">
        <f t="shared" ca="1" si="85"/>
        <v/>
      </c>
      <c r="CB23" s="20" t="str">
        <f t="shared" ca="1" si="85"/>
        <v/>
      </c>
      <c r="CC23" s="20" t="str">
        <f t="shared" ca="1" si="85"/>
        <v/>
      </c>
      <c r="CD23" s="20" t="str">
        <f t="shared" ca="1" si="85"/>
        <v>N</v>
      </c>
      <c r="CE23" s="20" t="str">
        <f t="shared" ca="1" si="85"/>
        <v>N</v>
      </c>
      <c r="CF23" s="20" t="str">
        <f t="shared" ca="1" si="85"/>
        <v/>
      </c>
      <c r="CG23" s="20" t="str">
        <f t="shared" ca="1" si="85"/>
        <v/>
      </c>
      <c r="CH23" s="20" t="str">
        <f t="shared" ca="1" si="85"/>
        <v/>
      </c>
      <c r="CI23" s="20" t="str">
        <f t="shared" ca="1" si="85"/>
        <v/>
      </c>
      <c r="CJ23" s="20" t="str">
        <f t="shared" ca="1" si="85"/>
        <v/>
      </c>
      <c r="CK23" s="20" t="str">
        <f t="shared" ca="1" si="85"/>
        <v/>
      </c>
      <c r="CL23" s="20" t="str">
        <f t="shared" ca="1" si="85"/>
        <v/>
      </c>
      <c r="CM23" s="20" t="str">
        <f t="shared" ca="1" si="85"/>
        <v/>
      </c>
      <c r="CN23" s="20" t="str">
        <f t="shared" ca="1" si="85"/>
        <v>N</v>
      </c>
      <c r="CO23" s="20" t="str">
        <f t="shared" ca="1" si="85"/>
        <v>N</v>
      </c>
      <c r="CP23" s="20" t="str">
        <f t="shared" ca="1" si="85"/>
        <v/>
      </c>
      <c r="CQ23" s="20" t="str">
        <f t="shared" ca="1" si="85"/>
        <v/>
      </c>
      <c r="CR23" s="20" t="str">
        <f t="shared" ca="1" si="85"/>
        <v/>
      </c>
      <c r="CS23" s="20" t="str">
        <f t="shared" ca="1" si="85"/>
        <v/>
      </c>
      <c r="CT23" s="20" t="str">
        <f t="shared" ca="1" si="85"/>
        <v/>
      </c>
      <c r="CU23" s="20" t="str">
        <f t="shared" ca="1" si="85"/>
        <v/>
      </c>
      <c r="CV23" s="20" t="str">
        <f t="shared" ca="1" si="85"/>
        <v/>
      </c>
      <c r="CW23" s="20" t="str">
        <f t="shared" ca="1" si="85"/>
        <v/>
      </c>
      <c r="CX23" s="20" t="str">
        <f t="shared" ca="1" si="85"/>
        <v>N</v>
      </c>
      <c r="CY23" s="20" t="str">
        <f t="shared" ca="1" si="85"/>
        <v>N</v>
      </c>
      <c r="CZ23" s="20" t="str">
        <f t="shared" ca="1" si="85"/>
        <v/>
      </c>
      <c r="DA23" s="20" t="str">
        <f t="shared" ca="1" si="85"/>
        <v/>
      </c>
      <c r="DB23" s="20" t="str">
        <f t="shared" ca="1" si="85"/>
        <v/>
      </c>
      <c r="DC23" s="20" t="str">
        <f t="shared" ca="1" si="85"/>
        <v/>
      </c>
      <c r="DD23" s="20" t="str">
        <f t="shared" ca="1" si="85"/>
        <v/>
      </c>
      <c r="DE23" s="20" t="str">
        <f t="shared" ca="1" si="85"/>
        <v/>
      </c>
      <c r="DF23" s="20" t="str">
        <f t="shared" ca="1" si="85"/>
        <v/>
      </c>
      <c r="DG23" s="20" t="str">
        <f t="shared" ca="1" si="85"/>
        <v/>
      </c>
      <c r="DH23" s="20" t="str">
        <f t="shared" ca="1" si="85"/>
        <v>N</v>
      </c>
      <c r="DI23" s="20" t="str">
        <f t="shared" ca="1" si="85"/>
        <v/>
      </c>
      <c r="DJ23" s="20" t="str">
        <f t="shared" ca="1" si="85"/>
        <v/>
      </c>
      <c r="DK23" s="20" t="str">
        <f t="shared" ca="1" si="85"/>
        <v/>
      </c>
      <c r="DL23" s="20" t="str">
        <f t="shared" ca="1" si="85"/>
        <v/>
      </c>
      <c r="DM23" s="20" t="str">
        <f t="shared" ca="1" si="85"/>
        <v/>
      </c>
      <c r="DN23" s="20" t="str">
        <f t="shared" ca="1" si="85"/>
        <v/>
      </c>
      <c r="DO23" s="20" t="str">
        <f t="shared" ca="1" si="85"/>
        <v/>
      </c>
      <c r="DP23" s="20" t="str">
        <f t="shared" ca="1" si="85"/>
        <v/>
      </c>
      <c r="DQ23" s="20" t="str">
        <f t="shared" ca="1" si="85"/>
        <v/>
      </c>
      <c r="DR23" s="20" t="str">
        <f t="shared" ca="1" si="85"/>
        <v/>
      </c>
      <c r="DS23" s="20" t="str">
        <f t="shared" ca="1" si="85"/>
        <v/>
      </c>
      <c r="DT23" s="20" t="str">
        <f t="shared" ca="1" si="85"/>
        <v/>
      </c>
      <c r="DU23" s="20" t="str">
        <f t="shared" ca="1" si="85"/>
        <v/>
      </c>
      <c r="DV23" s="20" t="str">
        <f t="shared" ca="1" si="85"/>
        <v/>
      </c>
      <c r="DW23" s="20" t="str">
        <f t="shared" ca="1" si="85"/>
        <v/>
      </c>
      <c r="DX23" s="20" t="str">
        <f t="shared" ca="1" si="85"/>
        <v/>
      </c>
      <c r="DY23" s="20" t="str">
        <f t="shared" ca="1" si="85"/>
        <v/>
      </c>
      <c r="DZ23" s="20" t="str">
        <f t="shared" ca="1" si="85"/>
        <v/>
      </c>
      <c r="EA23" s="20" t="str">
        <f t="shared" ref="EA23:GL23" ca="1" si="86">(IF(AND(OR(EA8="N",EA8="CPN",EA8="FOSN",EA8="DELN"),EA6&lt;=$K$37),"N",""))</f>
        <v/>
      </c>
      <c r="EB23" s="20" t="str">
        <f t="shared" ca="1" si="86"/>
        <v/>
      </c>
      <c r="EC23" s="20" t="str">
        <f t="shared" ca="1" si="86"/>
        <v/>
      </c>
      <c r="ED23" s="20" t="str">
        <f t="shared" ca="1" si="86"/>
        <v/>
      </c>
      <c r="EE23" s="20" t="str">
        <f t="shared" ca="1" si="86"/>
        <v/>
      </c>
      <c r="EF23" s="20" t="str">
        <f t="shared" ca="1" si="86"/>
        <v/>
      </c>
      <c r="EG23" s="20" t="str">
        <f t="shared" ca="1" si="86"/>
        <v/>
      </c>
      <c r="EH23" s="20" t="str">
        <f t="shared" ca="1" si="86"/>
        <v/>
      </c>
      <c r="EI23" s="20" t="str">
        <f t="shared" ca="1" si="86"/>
        <v/>
      </c>
      <c r="EJ23" s="20" t="str">
        <f t="shared" ca="1" si="86"/>
        <v/>
      </c>
      <c r="EK23" s="20" t="str">
        <f t="shared" ca="1" si="86"/>
        <v/>
      </c>
      <c r="EL23" s="20" t="str">
        <f t="shared" ca="1" si="86"/>
        <v/>
      </c>
      <c r="EM23" s="20" t="str">
        <f t="shared" ca="1" si="86"/>
        <v/>
      </c>
      <c r="EN23" s="20" t="str">
        <f t="shared" ca="1" si="86"/>
        <v/>
      </c>
      <c r="EO23" s="20" t="str">
        <f t="shared" ca="1" si="86"/>
        <v/>
      </c>
      <c r="EP23" s="20" t="str">
        <f t="shared" ca="1" si="86"/>
        <v/>
      </c>
      <c r="EQ23" s="20" t="str">
        <f t="shared" ca="1" si="86"/>
        <v/>
      </c>
      <c r="ER23" s="20" t="str">
        <f t="shared" ca="1" si="86"/>
        <v/>
      </c>
      <c r="ES23" s="20" t="str">
        <f t="shared" ca="1" si="86"/>
        <v/>
      </c>
      <c r="ET23" s="20" t="str">
        <f t="shared" ca="1" si="86"/>
        <v/>
      </c>
      <c r="EU23" s="20" t="str">
        <f t="shared" ca="1" si="86"/>
        <v/>
      </c>
      <c r="EV23" s="20" t="str">
        <f t="shared" ca="1" si="86"/>
        <v/>
      </c>
      <c r="EW23" s="20" t="str">
        <f t="shared" ca="1" si="86"/>
        <v/>
      </c>
      <c r="EX23" s="20" t="str">
        <f t="shared" ca="1" si="86"/>
        <v/>
      </c>
      <c r="EY23" s="20" t="str">
        <f t="shared" ca="1" si="86"/>
        <v/>
      </c>
      <c r="EZ23" s="20" t="str">
        <f t="shared" ca="1" si="86"/>
        <v/>
      </c>
      <c r="FA23" s="20" t="str">
        <f t="shared" ca="1" si="86"/>
        <v/>
      </c>
      <c r="FB23" s="20" t="str">
        <f t="shared" ca="1" si="86"/>
        <v/>
      </c>
      <c r="FC23" s="20" t="str">
        <f t="shared" ca="1" si="86"/>
        <v/>
      </c>
      <c r="FD23" s="20" t="str">
        <f t="shared" ca="1" si="86"/>
        <v/>
      </c>
      <c r="FE23" s="20" t="str">
        <f t="shared" ca="1" si="86"/>
        <v/>
      </c>
      <c r="FF23" s="20" t="str">
        <f t="shared" ca="1" si="86"/>
        <v/>
      </c>
      <c r="FG23" s="20" t="str">
        <f t="shared" ca="1" si="86"/>
        <v/>
      </c>
      <c r="FH23" s="20" t="str">
        <f t="shared" ca="1" si="86"/>
        <v/>
      </c>
      <c r="FI23" s="20" t="str">
        <f t="shared" ca="1" si="86"/>
        <v/>
      </c>
      <c r="FJ23" s="20" t="str">
        <f t="shared" ca="1" si="86"/>
        <v/>
      </c>
      <c r="FK23" s="20" t="str">
        <f t="shared" ca="1" si="86"/>
        <v/>
      </c>
      <c r="FL23" s="20" t="str">
        <f t="shared" ca="1" si="86"/>
        <v/>
      </c>
      <c r="FM23" s="20" t="str">
        <f t="shared" ca="1" si="86"/>
        <v/>
      </c>
      <c r="FN23" s="20" t="str">
        <f t="shared" ca="1" si="86"/>
        <v/>
      </c>
      <c r="FO23" s="20" t="str">
        <f t="shared" ca="1" si="86"/>
        <v/>
      </c>
      <c r="FP23" s="20" t="str">
        <f t="shared" ca="1" si="86"/>
        <v/>
      </c>
      <c r="FQ23" s="20" t="str">
        <f t="shared" ca="1" si="86"/>
        <v/>
      </c>
      <c r="FR23" s="20" t="str">
        <f t="shared" ca="1" si="86"/>
        <v/>
      </c>
      <c r="FS23" s="20" t="str">
        <f t="shared" ca="1" si="86"/>
        <v/>
      </c>
      <c r="FT23" s="20" t="str">
        <f t="shared" ca="1" si="86"/>
        <v/>
      </c>
      <c r="FU23" s="20" t="str">
        <f t="shared" ca="1" si="86"/>
        <v/>
      </c>
      <c r="FV23" s="20" t="str">
        <f t="shared" ca="1" si="86"/>
        <v/>
      </c>
      <c r="FW23" s="20" t="str">
        <f t="shared" ca="1" si="86"/>
        <v/>
      </c>
      <c r="FX23" s="20" t="str">
        <f t="shared" ca="1" si="86"/>
        <v/>
      </c>
      <c r="FY23" s="20" t="str">
        <f t="shared" ca="1" si="86"/>
        <v/>
      </c>
      <c r="FZ23" s="20" t="str">
        <f t="shared" ca="1" si="86"/>
        <v/>
      </c>
      <c r="GA23" s="20" t="str">
        <f t="shared" ca="1" si="86"/>
        <v/>
      </c>
      <c r="GB23" s="20" t="str">
        <f t="shared" ca="1" si="86"/>
        <v/>
      </c>
      <c r="GC23" s="20" t="str">
        <f t="shared" ca="1" si="86"/>
        <v/>
      </c>
      <c r="GD23" s="20" t="str">
        <f t="shared" ca="1" si="86"/>
        <v/>
      </c>
      <c r="GE23" s="20" t="str">
        <f t="shared" ca="1" si="86"/>
        <v/>
      </c>
      <c r="GF23" s="20" t="str">
        <f t="shared" ca="1" si="86"/>
        <v/>
      </c>
      <c r="GG23" s="20" t="str">
        <f t="shared" ca="1" si="86"/>
        <v/>
      </c>
      <c r="GH23" s="20" t="str">
        <f t="shared" ca="1" si="86"/>
        <v/>
      </c>
      <c r="GI23" s="20" t="str">
        <f t="shared" ca="1" si="86"/>
        <v/>
      </c>
      <c r="GJ23" s="20" t="str">
        <f t="shared" ca="1" si="86"/>
        <v/>
      </c>
      <c r="GK23" s="20" t="str">
        <f t="shared" ca="1" si="86"/>
        <v/>
      </c>
      <c r="GL23" s="20" t="str">
        <f t="shared" ca="1" si="86"/>
        <v/>
      </c>
      <c r="GM23" s="20" t="str">
        <f t="shared" ref="GM23:IX23" ca="1" si="87">(IF(AND(OR(GM8="N",GM8="CPN",GM8="FOSN",GM8="DELN"),GM6&lt;=$K$37),"N",""))</f>
        <v/>
      </c>
      <c r="GN23" s="20" t="str">
        <f t="shared" ca="1" si="87"/>
        <v/>
      </c>
      <c r="GO23" s="20" t="str">
        <f t="shared" ca="1" si="87"/>
        <v/>
      </c>
      <c r="GP23" s="20" t="str">
        <f t="shared" ca="1" si="87"/>
        <v/>
      </c>
      <c r="GQ23" s="20" t="str">
        <f t="shared" ca="1" si="87"/>
        <v/>
      </c>
      <c r="GR23" s="20" t="str">
        <f t="shared" ca="1" si="87"/>
        <v/>
      </c>
      <c r="GS23" s="20" t="str">
        <f t="shared" ca="1" si="87"/>
        <v/>
      </c>
      <c r="GT23" s="20" t="str">
        <f t="shared" ca="1" si="87"/>
        <v/>
      </c>
      <c r="GU23" s="20" t="str">
        <f t="shared" ca="1" si="87"/>
        <v/>
      </c>
      <c r="GV23" s="20" t="str">
        <f t="shared" ca="1" si="87"/>
        <v/>
      </c>
      <c r="GW23" s="20" t="str">
        <f t="shared" ca="1" si="87"/>
        <v/>
      </c>
      <c r="GX23" s="20" t="str">
        <f t="shared" ca="1" si="87"/>
        <v/>
      </c>
      <c r="GY23" s="20" t="str">
        <f t="shared" ca="1" si="87"/>
        <v/>
      </c>
      <c r="GZ23" s="20" t="str">
        <f t="shared" ca="1" si="87"/>
        <v/>
      </c>
      <c r="HA23" s="20" t="str">
        <f t="shared" ca="1" si="87"/>
        <v/>
      </c>
      <c r="HB23" s="20" t="str">
        <f t="shared" ca="1" si="87"/>
        <v/>
      </c>
      <c r="HC23" s="20" t="str">
        <f t="shared" ca="1" si="87"/>
        <v/>
      </c>
      <c r="HD23" s="20" t="str">
        <f t="shared" ca="1" si="87"/>
        <v/>
      </c>
      <c r="HE23" s="20" t="str">
        <f t="shared" ca="1" si="87"/>
        <v/>
      </c>
      <c r="HF23" s="20" t="str">
        <f t="shared" ca="1" si="87"/>
        <v/>
      </c>
      <c r="HG23" s="20" t="str">
        <f t="shared" ca="1" si="87"/>
        <v/>
      </c>
      <c r="HH23" s="20" t="str">
        <f t="shared" ca="1" si="87"/>
        <v/>
      </c>
      <c r="HI23" s="20" t="str">
        <f t="shared" ca="1" si="87"/>
        <v/>
      </c>
      <c r="HJ23" s="20" t="str">
        <f t="shared" ca="1" si="87"/>
        <v/>
      </c>
      <c r="HK23" s="20" t="str">
        <f t="shared" ca="1" si="87"/>
        <v/>
      </c>
      <c r="HL23" s="20" t="str">
        <f t="shared" ca="1" si="87"/>
        <v/>
      </c>
      <c r="HM23" s="20" t="str">
        <f t="shared" ca="1" si="87"/>
        <v/>
      </c>
      <c r="HN23" s="20" t="str">
        <f t="shared" ca="1" si="87"/>
        <v/>
      </c>
      <c r="HO23" s="20" t="str">
        <f t="shared" ca="1" si="87"/>
        <v/>
      </c>
      <c r="HP23" s="20" t="str">
        <f t="shared" ca="1" si="87"/>
        <v/>
      </c>
      <c r="HQ23" s="20" t="str">
        <f t="shared" ca="1" si="87"/>
        <v/>
      </c>
      <c r="HR23" s="20" t="str">
        <f t="shared" ca="1" si="87"/>
        <v/>
      </c>
      <c r="HS23" s="20" t="str">
        <f t="shared" ca="1" si="87"/>
        <v/>
      </c>
      <c r="HT23" s="20" t="str">
        <f t="shared" ca="1" si="87"/>
        <v/>
      </c>
      <c r="HU23" s="20" t="str">
        <f t="shared" ca="1" si="87"/>
        <v/>
      </c>
      <c r="HV23" s="20" t="str">
        <f t="shared" ca="1" si="87"/>
        <v/>
      </c>
      <c r="HW23" s="20" t="str">
        <f t="shared" ca="1" si="87"/>
        <v/>
      </c>
      <c r="HX23" s="20" t="str">
        <f t="shared" ca="1" si="87"/>
        <v/>
      </c>
      <c r="HY23" s="20" t="str">
        <f t="shared" ca="1" si="87"/>
        <v/>
      </c>
      <c r="HZ23" s="20" t="str">
        <f t="shared" ca="1" si="87"/>
        <v/>
      </c>
      <c r="IA23" s="20" t="str">
        <f t="shared" ca="1" si="87"/>
        <v/>
      </c>
      <c r="IB23" s="20" t="str">
        <f t="shared" ca="1" si="87"/>
        <v/>
      </c>
      <c r="IC23" s="20" t="str">
        <f t="shared" ca="1" si="87"/>
        <v/>
      </c>
      <c r="ID23" s="20" t="str">
        <f t="shared" ca="1" si="87"/>
        <v/>
      </c>
      <c r="IE23" s="20" t="str">
        <f t="shared" ca="1" si="87"/>
        <v/>
      </c>
      <c r="IF23" s="20" t="str">
        <f t="shared" ca="1" si="87"/>
        <v/>
      </c>
      <c r="IG23" s="20" t="str">
        <f t="shared" ca="1" si="87"/>
        <v/>
      </c>
      <c r="IH23" s="20" t="str">
        <f t="shared" ca="1" si="87"/>
        <v/>
      </c>
      <c r="II23" s="20" t="str">
        <f t="shared" ca="1" si="87"/>
        <v/>
      </c>
      <c r="IJ23" s="20" t="str">
        <f t="shared" ca="1" si="87"/>
        <v/>
      </c>
      <c r="IK23" s="20" t="str">
        <f t="shared" ca="1" si="87"/>
        <v/>
      </c>
      <c r="IL23" s="20" t="str">
        <f t="shared" ca="1" si="87"/>
        <v/>
      </c>
      <c r="IM23" s="20" t="str">
        <f t="shared" ca="1" si="87"/>
        <v/>
      </c>
      <c r="IN23" s="20" t="str">
        <f t="shared" ca="1" si="87"/>
        <v/>
      </c>
      <c r="IO23" s="20" t="str">
        <f t="shared" ca="1" si="87"/>
        <v/>
      </c>
      <c r="IP23" s="20" t="str">
        <f t="shared" ca="1" si="87"/>
        <v/>
      </c>
      <c r="IQ23" s="20" t="str">
        <f t="shared" ca="1" si="87"/>
        <v/>
      </c>
      <c r="IR23" s="20" t="str">
        <f t="shared" ca="1" si="87"/>
        <v/>
      </c>
      <c r="IS23" s="20" t="str">
        <f t="shared" ca="1" si="87"/>
        <v/>
      </c>
      <c r="IT23" s="20" t="str">
        <f t="shared" ca="1" si="87"/>
        <v/>
      </c>
      <c r="IU23" s="20" t="str">
        <f t="shared" ca="1" si="87"/>
        <v/>
      </c>
      <c r="IV23" s="20" t="str">
        <f t="shared" ca="1" si="87"/>
        <v/>
      </c>
      <c r="IW23" s="20" t="str">
        <f t="shared" ca="1" si="87"/>
        <v/>
      </c>
      <c r="IX23" s="20" t="str">
        <f t="shared" ca="1" si="87"/>
        <v/>
      </c>
      <c r="IY23" s="20" t="str">
        <f t="shared" ref="IY23:LJ23" ca="1" si="88">(IF(AND(OR(IY8="N",IY8="CPN",IY8="FOSN",IY8="DELN"),IY6&lt;=$K$37),"N",""))</f>
        <v/>
      </c>
      <c r="IZ23" s="20" t="str">
        <f t="shared" ca="1" si="88"/>
        <v/>
      </c>
      <c r="JA23" s="20" t="str">
        <f t="shared" ca="1" si="88"/>
        <v/>
      </c>
      <c r="JB23" s="20" t="str">
        <f t="shared" ca="1" si="88"/>
        <v/>
      </c>
      <c r="JC23" s="20" t="str">
        <f t="shared" ca="1" si="88"/>
        <v/>
      </c>
      <c r="JD23" s="20" t="str">
        <f t="shared" ca="1" si="88"/>
        <v/>
      </c>
      <c r="JE23" s="20" t="str">
        <f t="shared" ca="1" si="88"/>
        <v/>
      </c>
      <c r="JF23" s="20" t="str">
        <f t="shared" ca="1" si="88"/>
        <v/>
      </c>
      <c r="JG23" s="20" t="str">
        <f t="shared" ca="1" si="88"/>
        <v/>
      </c>
      <c r="JH23" s="20" t="str">
        <f t="shared" ca="1" si="88"/>
        <v/>
      </c>
      <c r="JI23" s="20" t="str">
        <f t="shared" ca="1" si="88"/>
        <v/>
      </c>
      <c r="JJ23" s="20" t="str">
        <f t="shared" ca="1" si="88"/>
        <v/>
      </c>
      <c r="JK23" s="20" t="str">
        <f t="shared" ca="1" si="88"/>
        <v/>
      </c>
      <c r="JL23" s="20" t="str">
        <f t="shared" ca="1" si="88"/>
        <v/>
      </c>
      <c r="JM23" s="20" t="str">
        <f t="shared" ca="1" si="88"/>
        <v/>
      </c>
      <c r="JN23" s="20" t="str">
        <f t="shared" ca="1" si="88"/>
        <v/>
      </c>
      <c r="JO23" s="20" t="str">
        <f t="shared" ca="1" si="88"/>
        <v/>
      </c>
      <c r="JP23" s="20" t="str">
        <f t="shared" ca="1" si="88"/>
        <v/>
      </c>
      <c r="JQ23" s="20" t="str">
        <f t="shared" ca="1" si="88"/>
        <v/>
      </c>
      <c r="JR23" s="20" t="str">
        <f t="shared" ca="1" si="88"/>
        <v/>
      </c>
      <c r="JS23" s="20" t="str">
        <f t="shared" ca="1" si="88"/>
        <v/>
      </c>
      <c r="JT23" s="20" t="str">
        <f t="shared" ca="1" si="88"/>
        <v/>
      </c>
      <c r="JU23" s="20" t="str">
        <f t="shared" ca="1" si="88"/>
        <v/>
      </c>
      <c r="JV23" s="20" t="str">
        <f t="shared" ca="1" si="88"/>
        <v/>
      </c>
      <c r="JW23" s="20" t="str">
        <f t="shared" ca="1" si="88"/>
        <v/>
      </c>
      <c r="JX23" s="20" t="str">
        <f t="shared" ca="1" si="88"/>
        <v/>
      </c>
      <c r="JY23" s="20" t="str">
        <f t="shared" ca="1" si="88"/>
        <v/>
      </c>
      <c r="JZ23" s="20" t="str">
        <f t="shared" ca="1" si="88"/>
        <v/>
      </c>
      <c r="KA23" s="20" t="str">
        <f t="shared" ca="1" si="88"/>
        <v/>
      </c>
      <c r="KB23" s="20" t="str">
        <f t="shared" ca="1" si="88"/>
        <v/>
      </c>
      <c r="KC23" s="20" t="str">
        <f t="shared" ca="1" si="88"/>
        <v/>
      </c>
      <c r="KD23" s="20" t="str">
        <f t="shared" ca="1" si="88"/>
        <v/>
      </c>
      <c r="KE23" s="20" t="str">
        <f t="shared" ca="1" si="88"/>
        <v/>
      </c>
      <c r="KF23" s="20" t="str">
        <f t="shared" ca="1" si="88"/>
        <v/>
      </c>
      <c r="KG23" s="20" t="str">
        <f t="shared" ca="1" si="88"/>
        <v/>
      </c>
      <c r="KH23" s="20" t="str">
        <f t="shared" ca="1" si="88"/>
        <v/>
      </c>
      <c r="KI23" s="20" t="str">
        <f t="shared" ca="1" si="88"/>
        <v/>
      </c>
      <c r="KJ23" s="20" t="str">
        <f t="shared" ca="1" si="88"/>
        <v/>
      </c>
      <c r="KK23" s="20" t="str">
        <f t="shared" ca="1" si="88"/>
        <v/>
      </c>
      <c r="KL23" s="20" t="str">
        <f t="shared" ca="1" si="88"/>
        <v/>
      </c>
      <c r="KM23" s="20" t="str">
        <f t="shared" ca="1" si="88"/>
        <v/>
      </c>
      <c r="KN23" s="20" t="str">
        <f t="shared" ca="1" si="88"/>
        <v/>
      </c>
      <c r="KO23" s="20" t="str">
        <f t="shared" ca="1" si="88"/>
        <v/>
      </c>
      <c r="KP23" s="20" t="str">
        <f t="shared" ca="1" si="88"/>
        <v/>
      </c>
      <c r="KQ23" s="20" t="str">
        <f t="shared" ca="1" si="88"/>
        <v/>
      </c>
      <c r="KR23" s="20" t="str">
        <f t="shared" ca="1" si="88"/>
        <v/>
      </c>
      <c r="KS23" s="20" t="str">
        <f t="shared" ca="1" si="88"/>
        <v/>
      </c>
      <c r="KT23" s="20" t="str">
        <f t="shared" ca="1" si="88"/>
        <v/>
      </c>
      <c r="KU23" s="20" t="str">
        <f t="shared" ca="1" si="88"/>
        <v/>
      </c>
      <c r="KV23" s="20" t="str">
        <f t="shared" ca="1" si="88"/>
        <v/>
      </c>
      <c r="KW23" s="20" t="str">
        <f t="shared" ca="1" si="88"/>
        <v/>
      </c>
      <c r="KX23" s="20" t="str">
        <f t="shared" ca="1" si="88"/>
        <v/>
      </c>
      <c r="KY23" s="20" t="str">
        <f t="shared" ca="1" si="88"/>
        <v/>
      </c>
      <c r="KZ23" s="20" t="str">
        <f t="shared" ca="1" si="88"/>
        <v/>
      </c>
      <c r="LA23" s="20" t="str">
        <f t="shared" ca="1" si="88"/>
        <v/>
      </c>
      <c r="LB23" s="20" t="str">
        <f t="shared" ca="1" si="88"/>
        <v/>
      </c>
      <c r="LC23" s="20" t="str">
        <f t="shared" ca="1" si="88"/>
        <v/>
      </c>
      <c r="LD23" s="20" t="str">
        <f t="shared" ca="1" si="88"/>
        <v/>
      </c>
      <c r="LE23" s="20" t="str">
        <f t="shared" ca="1" si="88"/>
        <v/>
      </c>
      <c r="LF23" s="20" t="str">
        <f t="shared" ca="1" si="88"/>
        <v/>
      </c>
      <c r="LG23" s="20" t="str">
        <f t="shared" ca="1" si="88"/>
        <v/>
      </c>
      <c r="LH23" s="20" t="str">
        <f t="shared" ca="1" si="88"/>
        <v/>
      </c>
      <c r="LI23" s="20" t="str">
        <f t="shared" ca="1" si="88"/>
        <v/>
      </c>
      <c r="LJ23" s="20" t="str">
        <f t="shared" ca="1" si="88"/>
        <v/>
      </c>
      <c r="LK23" s="20" t="str">
        <f t="shared" ref="LK23:NC23" ca="1" si="89">(IF(AND(OR(LK8="N",LK8="CPN",LK8="FOSN",LK8="DELN"),LK6&lt;=$K$37),"N",""))</f>
        <v/>
      </c>
      <c r="LL23" s="20" t="str">
        <f t="shared" ca="1" si="89"/>
        <v/>
      </c>
      <c r="LM23" s="20" t="str">
        <f t="shared" ca="1" si="89"/>
        <v/>
      </c>
      <c r="LN23" s="20" t="str">
        <f t="shared" ca="1" si="89"/>
        <v/>
      </c>
      <c r="LO23" s="20" t="str">
        <f t="shared" ca="1" si="89"/>
        <v/>
      </c>
      <c r="LP23" s="20" t="str">
        <f t="shared" ca="1" si="89"/>
        <v/>
      </c>
      <c r="LQ23" s="20" t="str">
        <f t="shared" ca="1" si="89"/>
        <v/>
      </c>
      <c r="LR23" s="20" t="str">
        <f t="shared" ca="1" si="89"/>
        <v/>
      </c>
      <c r="LS23" s="20" t="str">
        <f t="shared" ca="1" si="89"/>
        <v/>
      </c>
      <c r="LT23" s="20" t="str">
        <f t="shared" ca="1" si="89"/>
        <v/>
      </c>
      <c r="LU23" s="20" t="str">
        <f t="shared" ca="1" si="89"/>
        <v/>
      </c>
      <c r="LV23" s="20" t="str">
        <f t="shared" ca="1" si="89"/>
        <v/>
      </c>
      <c r="LW23" s="20" t="str">
        <f t="shared" ca="1" si="89"/>
        <v/>
      </c>
      <c r="LX23" s="20" t="str">
        <f t="shared" ca="1" si="89"/>
        <v/>
      </c>
      <c r="LY23" s="20" t="str">
        <f t="shared" ca="1" si="89"/>
        <v/>
      </c>
      <c r="LZ23" s="20" t="str">
        <f t="shared" ca="1" si="89"/>
        <v/>
      </c>
      <c r="MA23" s="20" t="str">
        <f t="shared" ca="1" si="89"/>
        <v/>
      </c>
      <c r="MB23" s="20" t="str">
        <f t="shared" ca="1" si="89"/>
        <v/>
      </c>
      <c r="MC23" s="20" t="str">
        <f t="shared" ca="1" si="89"/>
        <v/>
      </c>
      <c r="MD23" s="20" t="str">
        <f t="shared" ca="1" si="89"/>
        <v/>
      </c>
      <c r="ME23" s="20" t="str">
        <f t="shared" ca="1" si="89"/>
        <v/>
      </c>
      <c r="MF23" s="20" t="str">
        <f t="shared" ca="1" si="89"/>
        <v/>
      </c>
      <c r="MG23" s="20" t="str">
        <f t="shared" ca="1" si="89"/>
        <v/>
      </c>
      <c r="MH23" s="20" t="str">
        <f t="shared" ca="1" si="89"/>
        <v/>
      </c>
      <c r="MI23" s="20" t="str">
        <f t="shared" ca="1" si="89"/>
        <v/>
      </c>
      <c r="MJ23" s="20" t="str">
        <f t="shared" ca="1" si="89"/>
        <v/>
      </c>
      <c r="MK23" s="20" t="str">
        <f t="shared" ca="1" si="89"/>
        <v/>
      </c>
      <c r="ML23" s="20" t="str">
        <f t="shared" ca="1" si="89"/>
        <v/>
      </c>
      <c r="MM23" s="20" t="str">
        <f t="shared" ca="1" si="89"/>
        <v/>
      </c>
      <c r="MN23" s="20" t="str">
        <f t="shared" ca="1" si="89"/>
        <v/>
      </c>
      <c r="MO23" s="20" t="str">
        <f t="shared" ca="1" si="89"/>
        <v/>
      </c>
      <c r="MP23" s="20" t="str">
        <f t="shared" ca="1" si="89"/>
        <v/>
      </c>
      <c r="MQ23" s="20" t="str">
        <f t="shared" ca="1" si="89"/>
        <v/>
      </c>
      <c r="MR23" s="20" t="str">
        <f t="shared" ca="1" si="89"/>
        <v/>
      </c>
      <c r="MS23" s="20" t="str">
        <f t="shared" ca="1" si="89"/>
        <v/>
      </c>
      <c r="MT23" s="20" t="str">
        <f t="shared" ca="1" si="89"/>
        <v/>
      </c>
      <c r="MU23" s="20" t="str">
        <f t="shared" ca="1" si="89"/>
        <v/>
      </c>
      <c r="MV23" s="20" t="str">
        <f t="shared" ca="1" si="89"/>
        <v/>
      </c>
      <c r="MW23" s="20" t="str">
        <f t="shared" ca="1" si="89"/>
        <v/>
      </c>
      <c r="MX23" s="20" t="str">
        <f t="shared" ca="1" si="89"/>
        <v/>
      </c>
      <c r="MY23" s="20" t="str">
        <f t="shared" ca="1" si="89"/>
        <v/>
      </c>
      <c r="MZ23" s="20" t="str">
        <f t="shared" ca="1" si="89"/>
        <v/>
      </c>
      <c r="NA23" s="20" t="str">
        <f t="shared" ca="1" si="89"/>
        <v/>
      </c>
      <c r="NB23" s="20" t="str">
        <f t="shared" ca="1" si="89"/>
        <v/>
      </c>
      <c r="NC23" s="20" t="str">
        <f t="shared" ca="1" si="89"/>
        <v/>
      </c>
    </row>
    <row r="24" spans="1:367" s="14" customFormat="1" x14ac:dyDescent="0.25">
      <c r="A24" s="13" t="s">
        <v>29</v>
      </c>
      <c r="B24" s="15">
        <f t="shared" ref="B24:BM24" si="90">IF(COUNTIF($H$53,B6),1,0)*(IF(B8="M",1,0)+IF(B8="S",1,0)+IF(B8="N",1,0)+IF(B8="J",1,0)+IF(B8="CP",1,0)+IF(B8="CPN",1,0))</f>
        <v>0</v>
      </c>
      <c r="C24" s="15">
        <f t="shared" si="90"/>
        <v>0</v>
      </c>
      <c r="D24" s="15">
        <f t="shared" si="90"/>
        <v>0</v>
      </c>
      <c r="E24" s="15">
        <f t="shared" si="90"/>
        <v>0</v>
      </c>
      <c r="F24" s="15">
        <f t="shared" si="90"/>
        <v>0</v>
      </c>
      <c r="G24" s="15">
        <f t="shared" si="90"/>
        <v>0</v>
      </c>
      <c r="H24" s="15">
        <f t="shared" si="90"/>
        <v>0</v>
      </c>
      <c r="I24" s="15">
        <f t="shared" si="90"/>
        <v>0</v>
      </c>
      <c r="J24" s="15">
        <f t="shared" si="90"/>
        <v>0</v>
      </c>
      <c r="K24" s="15">
        <f t="shared" si="90"/>
        <v>0</v>
      </c>
      <c r="L24" s="15">
        <f t="shared" si="90"/>
        <v>0</v>
      </c>
      <c r="M24" s="15">
        <f t="shared" si="90"/>
        <v>0</v>
      </c>
      <c r="N24" s="15">
        <f t="shared" si="90"/>
        <v>0</v>
      </c>
      <c r="O24" s="15">
        <f t="shared" si="90"/>
        <v>0</v>
      </c>
      <c r="P24" s="15">
        <f t="shared" si="90"/>
        <v>0</v>
      </c>
      <c r="Q24" s="15">
        <f t="shared" si="90"/>
        <v>0</v>
      </c>
      <c r="R24" s="15">
        <f t="shared" si="90"/>
        <v>0</v>
      </c>
      <c r="S24" s="15">
        <f t="shared" si="90"/>
        <v>0</v>
      </c>
      <c r="T24" s="15">
        <f t="shared" si="90"/>
        <v>0</v>
      </c>
      <c r="U24" s="15">
        <f t="shared" si="90"/>
        <v>0</v>
      </c>
      <c r="V24" s="15">
        <f t="shared" si="90"/>
        <v>0</v>
      </c>
      <c r="W24" s="15">
        <f t="shared" si="90"/>
        <v>0</v>
      </c>
      <c r="X24" s="15">
        <f t="shared" si="90"/>
        <v>0</v>
      </c>
      <c r="Y24" s="15">
        <f t="shared" si="90"/>
        <v>0</v>
      </c>
      <c r="Z24" s="15">
        <f t="shared" si="90"/>
        <v>0</v>
      </c>
      <c r="AA24" s="15">
        <f t="shared" si="90"/>
        <v>0</v>
      </c>
      <c r="AB24" s="15">
        <f t="shared" si="90"/>
        <v>0</v>
      </c>
      <c r="AC24" s="15">
        <f t="shared" si="90"/>
        <v>0</v>
      </c>
      <c r="AD24" s="15">
        <f t="shared" si="90"/>
        <v>0</v>
      </c>
      <c r="AE24" s="15">
        <f t="shared" si="90"/>
        <v>0</v>
      </c>
      <c r="AF24" s="15">
        <f t="shared" si="90"/>
        <v>0</v>
      </c>
      <c r="AG24" s="15">
        <f t="shared" si="90"/>
        <v>0</v>
      </c>
      <c r="AH24" s="15">
        <f t="shared" si="90"/>
        <v>0</v>
      </c>
      <c r="AI24" s="15">
        <f t="shared" si="90"/>
        <v>0</v>
      </c>
      <c r="AJ24" s="15">
        <f t="shared" si="90"/>
        <v>0</v>
      </c>
      <c r="AK24" s="15">
        <f t="shared" si="90"/>
        <v>0</v>
      </c>
      <c r="AL24" s="15">
        <f t="shared" si="90"/>
        <v>0</v>
      </c>
      <c r="AM24" s="15">
        <f t="shared" si="90"/>
        <v>0</v>
      </c>
      <c r="AN24" s="15">
        <f t="shared" si="90"/>
        <v>0</v>
      </c>
      <c r="AO24" s="15">
        <f t="shared" si="90"/>
        <v>0</v>
      </c>
      <c r="AP24" s="15">
        <f t="shared" si="90"/>
        <v>0</v>
      </c>
      <c r="AQ24" s="15">
        <f t="shared" si="90"/>
        <v>0</v>
      </c>
      <c r="AR24" s="15">
        <f t="shared" si="90"/>
        <v>0</v>
      </c>
      <c r="AS24" s="15">
        <f t="shared" si="90"/>
        <v>0</v>
      </c>
      <c r="AT24" s="15">
        <f t="shared" si="90"/>
        <v>0</v>
      </c>
      <c r="AU24" s="15">
        <f t="shared" si="90"/>
        <v>0</v>
      </c>
      <c r="AV24" s="15">
        <f t="shared" si="90"/>
        <v>0</v>
      </c>
      <c r="AW24" s="15">
        <f t="shared" si="90"/>
        <v>0</v>
      </c>
      <c r="AX24" s="15">
        <f t="shared" si="90"/>
        <v>0</v>
      </c>
      <c r="AY24" s="15">
        <f t="shared" si="90"/>
        <v>0</v>
      </c>
      <c r="AZ24" s="15">
        <f t="shared" si="90"/>
        <v>0</v>
      </c>
      <c r="BA24" s="15">
        <f t="shared" si="90"/>
        <v>0</v>
      </c>
      <c r="BB24" s="15">
        <f t="shared" si="90"/>
        <v>0</v>
      </c>
      <c r="BC24" s="15">
        <f t="shared" si="90"/>
        <v>0</v>
      </c>
      <c r="BD24" s="15">
        <f t="shared" si="90"/>
        <v>0</v>
      </c>
      <c r="BE24" s="15">
        <f t="shared" si="90"/>
        <v>0</v>
      </c>
      <c r="BF24" s="15">
        <f t="shared" si="90"/>
        <v>0</v>
      </c>
      <c r="BG24" s="15">
        <f t="shared" si="90"/>
        <v>0</v>
      </c>
      <c r="BH24" s="15">
        <f t="shared" si="90"/>
        <v>0</v>
      </c>
      <c r="BI24" s="15">
        <f t="shared" si="90"/>
        <v>0</v>
      </c>
      <c r="BJ24" s="15">
        <f t="shared" si="90"/>
        <v>0</v>
      </c>
      <c r="BK24" s="15">
        <f t="shared" si="90"/>
        <v>0</v>
      </c>
      <c r="BL24" s="15">
        <f t="shared" si="90"/>
        <v>0</v>
      </c>
      <c r="BM24" s="15">
        <f t="shared" si="90"/>
        <v>0</v>
      </c>
      <c r="BN24" s="15">
        <f t="shared" ref="BN24:DY24" si="91">IF(COUNTIF($H$53,BN6),1,0)*(IF(BN8="M",1,0)+IF(BN8="S",1,0)+IF(BN8="N",1,0)+IF(BN8="J",1,0)+IF(BN8="CP",1,0)+IF(BN8="CPN",1,0))</f>
        <v>0</v>
      </c>
      <c r="BO24" s="15">
        <f t="shared" si="91"/>
        <v>0</v>
      </c>
      <c r="BP24" s="15">
        <f t="shared" si="91"/>
        <v>0</v>
      </c>
      <c r="BQ24" s="15">
        <f t="shared" si="91"/>
        <v>0</v>
      </c>
      <c r="BR24" s="15">
        <f t="shared" si="91"/>
        <v>0</v>
      </c>
      <c r="BS24" s="15">
        <f t="shared" si="91"/>
        <v>0</v>
      </c>
      <c r="BT24" s="15">
        <f t="shared" si="91"/>
        <v>0</v>
      </c>
      <c r="BU24" s="15">
        <f t="shared" si="91"/>
        <v>0</v>
      </c>
      <c r="BV24" s="15">
        <f t="shared" si="91"/>
        <v>0</v>
      </c>
      <c r="BW24" s="15">
        <f t="shared" si="91"/>
        <v>0</v>
      </c>
      <c r="BX24" s="15">
        <f t="shared" si="91"/>
        <v>0</v>
      </c>
      <c r="BY24" s="15">
        <f t="shared" si="91"/>
        <v>0</v>
      </c>
      <c r="BZ24" s="15">
        <f t="shared" si="91"/>
        <v>0</v>
      </c>
      <c r="CA24" s="15">
        <f t="shared" si="91"/>
        <v>0</v>
      </c>
      <c r="CB24" s="15">
        <f t="shared" si="91"/>
        <v>0</v>
      </c>
      <c r="CC24" s="15">
        <f t="shared" si="91"/>
        <v>0</v>
      </c>
      <c r="CD24" s="15">
        <f t="shared" si="91"/>
        <v>0</v>
      </c>
      <c r="CE24" s="15">
        <f t="shared" si="91"/>
        <v>0</v>
      </c>
      <c r="CF24" s="15">
        <f t="shared" si="91"/>
        <v>0</v>
      </c>
      <c r="CG24" s="15">
        <f t="shared" si="91"/>
        <v>0</v>
      </c>
      <c r="CH24" s="15">
        <f t="shared" si="91"/>
        <v>0</v>
      </c>
      <c r="CI24" s="15">
        <f t="shared" si="91"/>
        <v>0</v>
      </c>
      <c r="CJ24" s="15">
        <f t="shared" si="91"/>
        <v>0</v>
      </c>
      <c r="CK24" s="15">
        <f t="shared" si="91"/>
        <v>0</v>
      </c>
      <c r="CL24" s="15">
        <f t="shared" si="91"/>
        <v>0</v>
      </c>
      <c r="CM24" s="15">
        <f t="shared" si="91"/>
        <v>0</v>
      </c>
      <c r="CN24" s="15">
        <f t="shared" si="91"/>
        <v>0</v>
      </c>
      <c r="CO24" s="15">
        <f t="shared" si="91"/>
        <v>0</v>
      </c>
      <c r="CP24" s="15">
        <f t="shared" si="91"/>
        <v>0</v>
      </c>
      <c r="CQ24" s="15">
        <f t="shared" si="91"/>
        <v>0</v>
      </c>
      <c r="CR24" s="15">
        <f t="shared" si="91"/>
        <v>0</v>
      </c>
      <c r="CS24" s="15">
        <f t="shared" si="91"/>
        <v>0</v>
      </c>
      <c r="CT24" s="15">
        <f t="shared" si="91"/>
        <v>0</v>
      </c>
      <c r="CU24" s="15">
        <f t="shared" si="91"/>
        <v>0</v>
      </c>
      <c r="CV24" s="15">
        <f t="shared" si="91"/>
        <v>0</v>
      </c>
      <c r="CW24" s="15">
        <f t="shared" si="91"/>
        <v>0</v>
      </c>
      <c r="CX24" s="15">
        <f t="shared" si="91"/>
        <v>0</v>
      </c>
      <c r="CY24" s="15">
        <f t="shared" si="91"/>
        <v>0</v>
      </c>
      <c r="CZ24" s="15">
        <f t="shared" si="91"/>
        <v>0</v>
      </c>
      <c r="DA24" s="15">
        <f t="shared" si="91"/>
        <v>0</v>
      </c>
      <c r="DB24" s="15">
        <f t="shared" si="91"/>
        <v>0</v>
      </c>
      <c r="DC24" s="15">
        <f t="shared" si="91"/>
        <v>0</v>
      </c>
      <c r="DD24" s="15">
        <f t="shared" si="91"/>
        <v>0</v>
      </c>
      <c r="DE24" s="15">
        <f t="shared" si="91"/>
        <v>0</v>
      </c>
      <c r="DF24" s="15">
        <f t="shared" si="91"/>
        <v>0</v>
      </c>
      <c r="DG24" s="15">
        <f t="shared" si="91"/>
        <v>0</v>
      </c>
      <c r="DH24" s="15">
        <f t="shared" si="91"/>
        <v>0</v>
      </c>
      <c r="DI24" s="15">
        <f t="shared" si="91"/>
        <v>0</v>
      </c>
      <c r="DJ24" s="15">
        <f t="shared" si="91"/>
        <v>0</v>
      </c>
      <c r="DK24" s="15">
        <f t="shared" si="91"/>
        <v>0</v>
      </c>
      <c r="DL24" s="15">
        <f t="shared" si="91"/>
        <v>0</v>
      </c>
      <c r="DM24" s="15">
        <f t="shared" si="91"/>
        <v>0</v>
      </c>
      <c r="DN24" s="15">
        <f t="shared" si="91"/>
        <v>0</v>
      </c>
      <c r="DO24" s="15">
        <f t="shared" si="91"/>
        <v>0</v>
      </c>
      <c r="DP24" s="15">
        <f t="shared" si="91"/>
        <v>0</v>
      </c>
      <c r="DQ24" s="15">
        <f t="shared" si="91"/>
        <v>0</v>
      </c>
      <c r="DR24" s="15">
        <f t="shared" si="91"/>
        <v>0</v>
      </c>
      <c r="DS24" s="15">
        <f t="shared" si="91"/>
        <v>0</v>
      </c>
      <c r="DT24" s="15">
        <f t="shared" si="91"/>
        <v>0</v>
      </c>
      <c r="DU24" s="15">
        <f t="shared" si="91"/>
        <v>0</v>
      </c>
      <c r="DV24" s="15">
        <f t="shared" si="91"/>
        <v>0</v>
      </c>
      <c r="DW24" s="15">
        <f t="shared" si="91"/>
        <v>0</v>
      </c>
      <c r="DX24" s="15">
        <f t="shared" si="91"/>
        <v>0</v>
      </c>
      <c r="DY24" s="15">
        <f t="shared" si="91"/>
        <v>0</v>
      </c>
      <c r="DZ24" s="15">
        <f t="shared" ref="DZ24:GK24" si="92">IF(COUNTIF($H$53,DZ6),1,0)*(IF(DZ8="M",1,0)+IF(DZ8="S",1,0)+IF(DZ8="N",1,0)+IF(DZ8="J",1,0)+IF(DZ8="CP",1,0)+IF(DZ8="CPN",1,0))</f>
        <v>0</v>
      </c>
      <c r="EA24" s="15">
        <f t="shared" si="92"/>
        <v>0</v>
      </c>
      <c r="EB24" s="15">
        <f t="shared" si="92"/>
        <v>0</v>
      </c>
      <c r="EC24" s="15">
        <f t="shared" si="92"/>
        <v>0</v>
      </c>
      <c r="ED24" s="15">
        <f t="shared" si="92"/>
        <v>0</v>
      </c>
      <c r="EE24" s="15">
        <f t="shared" si="92"/>
        <v>0</v>
      </c>
      <c r="EF24" s="15">
        <f t="shared" si="92"/>
        <v>0</v>
      </c>
      <c r="EG24" s="15">
        <f t="shared" si="92"/>
        <v>0</v>
      </c>
      <c r="EH24" s="15">
        <f t="shared" si="92"/>
        <v>0</v>
      </c>
      <c r="EI24" s="15">
        <f t="shared" si="92"/>
        <v>0</v>
      </c>
      <c r="EJ24" s="15">
        <f t="shared" si="92"/>
        <v>0</v>
      </c>
      <c r="EK24" s="15">
        <f t="shared" si="92"/>
        <v>0</v>
      </c>
      <c r="EL24" s="15">
        <f t="shared" si="92"/>
        <v>0</v>
      </c>
      <c r="EM24" s="15">
        <f t="shared" si="92"/>
        <v>0</v>
      </c>
      <c r="EN24" s="15">
        <f t="shared" si="92"/>
        <v>0</v>
      </c>
      <c r="EO24" s="15">
        <f t="shared" si="92"/>
        <v>0</v>
      </c>
      <c r="EP24" s="15">
        <f t="shared" si="92"/>
        <v>0</v>
      </c>
      <c r="EQ24" s="15">
        <f t="shared" si="92"/>
        <v>0</v>
      </c>
      <c r="ER24" s="15">
        <f t="shared" si="92"/>
        <v>0</v>
      </c>
      <c r="ES24" s="15">
        <f t="shared" si="92"/>
        <v>0</v>
      </c>
      <c r="ET24" s="15">
        <f t="shared" si="92"/>
        <v>0</v>
      </c>
      <c r="EU24" s="15">
        <f t="shared" si="92"/>
        <v>0</v>
      </c>
      <c r="EV24" s="15">
        <f t="shared" si="92"/>
        <v>0</v>
      </c>
      <c r="EW24" s="15">
        <f t="shared" si="92"/>
        <v>0</v>
      </c>
      <c r="EX24" s="15">
        <f t="shared" si="92"/>
        <v>0</v>
      </c>
      <c r="EY24" s="15">
        <f t="shared" si="92"/>
        <v>0</v>
      </c>
      <c r="EZ24" s="15">
        <f t="shared" si="92"/>
        <v>0</v>
      </c>
      <c r="FA24" s="15">
        <f t="shared" si="92"/>
        <v>0</v>
      </c>
      <c r="FB24" s="15">
        <f t="shared" si="92"/>
        <v>0</v>
      </c>
      <c r="FC24" s="15">
        <f t="shared" si="92"/>
        <v>0</v>
      </c>
      <c r="FD24" s="15">
        <f t="shared" si="92"/>
        <v>0</v>
      </c>
      <c r="FE24" s="15">
        <f t="shared" si="92"/>
        <v>0</v>
      </c>
      <c r="FF24" s="15">
        <f t="shared" si="92"/>
        <v>0</v>
      </c>
      <c r="FG24" s="15">
        <f t="shared" si="92"/>
        <v>0</v>
      </c>
      <c r="FH24" s="15">
        <f t="shared" si="92"/>
        <v>0</v>
      </c>
      <c r="FI24" s="15">
        <f t="shared" si="92"/>
        <v>0</v>
      </c>
      <c r="FJ24" s="15">
        <f t="shared" si="92"/>
        <v>0</v>
      </c>
      <c r="FK24" s="15">
        <f t="shared" si="92"/>
        <v>0</v>
      </c>
      <c r="FL24" s="15">
        <f t="shared" si="92"/>
        <v>0</v>
      </c>
      <c r="FM24" s="15">
        <f t="shared" si="92"/>
        <v>0</v>
      </c>
      <c r="FN24" s="15">
        <f t="shared" si="92"/>
        <v>0</v>
      </c>
      <c r="FO24" s="15">
        <f t="shared" si="92"/>
        <v>0</v>
      </c>
      <c r="FP24" s="15">
        <f t="shared" si="92"/>
        <v>0</v>
      </c>
      <c r="FQ24" s="15">
        <f t="shared" si="92"/>
        <v>0</v>
      </c>
      <c r="FR24" s="15">
        <f t="shared" si="92"/>
        <v>0</v>
      </c>
      <c r="FS24" s="15">
        <f t="shared" si="92"/>
        <v>0</v>
      </c>
      <c r="FT24" s="15">
        <f t="shared" si="92"/>
        <v>0</v>
      </c>
      <c r="FU24" s="15">
        <f t="shared" si="92"/>
        <v>0</v>
      </c>
      <c r="FV24" s="15">
        <f t="shared" si="92"/>
        <v>0</v>
      </c>
      <c r="FW24" s="15">
        <f t="shared" si="92"/>
        <v>0</v>
      </c>
      <c r="FX24" s="15">
        <f t="shared" si="92"/>
        <v>0</v>
      </c>
      <c r="FY24" s="15">
        <f t="shared" si="92"/>
        <v>0</v>
      </c>
      <c r="FZ24" s="15">
        <f t="shared" si="92"/>
        <v>0</v>
      </c>
      <c r="GA24" s="15">
        <f t="shared" si="92"/>
        <v>0</v>
      </c>
      <c r="GB24" s="15">
        <f t="shared" si="92"/>
        <v>0</v>
      </c>
      <c r="GC24" s="15">
        <f t="shared" si="92"/>
        <v>0</v>
      </c>
      <c r="GD24" s="15">
        <f t="shared" si="92"/>
        <v>0</v>
      </c>
      <c r="GE24" s="15">
        <f t="shared" si="92"/>
        <v>0</v>
      </c>
      <c r="GF24" s="15">
        <f t="shared" si="92"/>
        <v>0</v>
      </c>
      <c r="GG24" s="15">
        <f t="shared" si="92"/>
        <v>0</v>
      </c>
      <c r="GH24" s="15">
        <f t="shared" si="92"/>
        <v>0</v>
      </c>
      <c r="GI24" s="15">
        <f t="shared" si="92"/>
        <v>0</v>
      </c>
      <c r="GJ24" s="15">
        <f t="shared" si="92"/>
        <v>0</v>
      </c>
      <c r="GK24" s="15">
        <f t="shared" si="92"/>
        <v>0</v>
      </c>
      <c r="GL24" s="15">
        <f t="shared" ref="GL24:IW24" si="93">IF(COUNTIF($H$53,GL6),1,0)*(IF(GL8="M",1,0)+IF(GL8="S",1,0)+IF(GL8="N",1,0)+IF(GL8="J",1,0)+IF(GL8="CP",1,0)+IF(GL8="CPN",1,0))</f>
        <v>0</v>
      </c>
      <c r="GM24" s="15">
        <f t="shared" si="93"/>
        <v>0</v>
      </c>
      <c r="GN24" s="15">
        <f t="shared" si="93"/>
        <v>0</v>
      </c>
      <c r="GO24" s="15">
        <f t="shared" si="93"/>
        <v>0</v>
      </c>
      <c r="GP24" s="15">
        <f t="shared" si="93"/>
        <v>0</v>
      </c>
      <c r="GQ24" s="15">
        <f t="shared" si="93"/>
        <v>0</v>
      </c>
      <c r="GR24" s="15">
        <f t="shared" si="93"/>
        <v>0</v>
      </c>
      <c r="GS24" s="15">
        <f t="shared" si="93"/>
        <v>0</v>
      </c>
      <c r="GT24" s="15">
        <f t="shared" si="93"/>
        <v>0</v>
      </c>
      <c r="GU24" s="15">
        <f t="shared" si="93"/>
        <v>0</v>
      </c>
      <c r="GV24" s="15">
        <f t="shared" si="93"/>
        <v>0</v>
      </c>
      <c r="GW24" s="15">
        <f t="shared" si="93"/>
        <v>0</v>
      </c>
      <c r="GX24" s="15">
        <f t="shared" si="93"/>
        <v>0</v>
      </c>
      <c r="GY24" s="15">
        <f t="shared" si="93"/>
        <v>0</v>
      </c>
      <c r="GZ24" s="15">
        <f t="shared" si="93"/>
        <v>0</v>
      </c>
      <c r="HA24" s="15">
        <f t="shared" si="93"/>
        <v>0</v>
      </c>
      <c r="HB24" s="15">
        <f t="shared" si="93"/>
        <v>0</v>
      </c>
      <c r="HC24" s="15">
        <f t="shared" si="93"/>
        <v>0</v>
      </c>
      <c r="HD24" s="15">
        <f t="shared" si="93"/>
        <v>0</v>
      </c>
      <c r="HE24" s="15">
        <f t="shared" si="93"/>
        <v>0</v>
      </c>
      <c r="HF24" s="15">
        <f t="shared" si="93"/>
        <v>0</v>
      </c>
      <c r="HG24" s="15">
        <f t="shared" si="93"/>
        <v>0</v>
      </c>
      <c r="HH24" s="15">
        <f t="shared" si="93"/>
        <v>0</v>
      </c>
      <c r="HI24" s="15">
        <f t="shared" si="93"/>
        <v>0</v>
      </c>
      <c r="HJ24" s="15">
        <f t="shared" si="93"/>
        <v>0</v>
      </c>
      <c r="HK24" s="15">
        <f t="shared" si="93"/>
        <v>0</v>
      </c>
      <c r="HL24" s="15">
        <f t="shared" si="93"/>
        <v>0</v>
      </c>
      <c r="HM24" s="15">
        <f t="shared" si="93"/>
        <v>0</v>
      </c>
      <c r="HN24" s="15">
        <f t="shared" si="93"/>
        <v>0</v>
      </c>
      <c r="HO24" s="15">
        <f t="shared" si="93"/>
        <v>0</v>
      </c>
      <c r="HP24" s="15">
        <f t="shared" si="93"/>
        <v>0</v>
      </c>
      <c r="HQ24" s="15">
        <f t="shared" si="93"/>
        <v>0</v>
      </c>
      <c r="HR24" s="15">
        <f t="shared" si="93"/>
        <v>0</v>
      </c>
      <c r="HS24" s="15">
        <f t="shared" si="93"/>
        <v>0</v>
      </c>
      <c r="HT24" s="15">
        <f t="shared" si="93"/>
        <v>0</v>
      </c>
      <c r="HU24" s="15">
        <f t="shared" si="93"/>
        <v>0</v>
      </c>
      <c r="HV24" s="15">
        <f t="shared" si="93"/>
        <v>0</v>
      </c>
      <c r="HW24" s="15">
        <f t="shared" si="93"/>
        <v>0</v>
      </c>
      <c r="HX24" s="15">
        <f t="shared" si="93"/>
        <v>0</v>
      </c>
      <c r="HY24" s="15">
        <f t="shared" si="93"/>
        <v>0</v>
      </c>
      <c r="HZ24" s="15">
        <f t="shared" si="93"/>
        <v>0</v>
      </c>
      <c r="IA24" s="15">
        <f t="shared" si="93"/>
        <v>0</v>
      </c>
      <c r="IB24" s="15">
        <f t="shared" si="93"/>
        <v>0</v>
      </c>
      <c r="IC24" s="15">
        <f t="shared" si="93"/>
        <v>0</v>
      </c>
      <c r="ID24" s="15">
        <f t="shared" si="93"/>
        <v>0</v>
      </c>
      <c r="IE24" s="15">
        <f t="shared" si="93"/>
        <v>0</v>
      </c>
      <c r="IF24" s="15">
        <f t="shared" si="93"/>
        <v>0</v>
      </c>
      <c r="IG24" s="15">
        <f t="shared" si="93"/>
        <v>0</v>
      </c>
      <c r="IH24" s="15">
        <f t="shared" si="93"/>
        <v>0</v>
      </c>
      <c r="II24" s="15">
        <f t="shared" si="93"/>
        <v>0</v>
      </c>
      <c r="IJ24" s="15">
        <f t="shared" si="93"/>
        <v>0</v>
      </c>
      <c r="IK24" s="15">
        <f t="shared" si="93"/>
        <v>0</v>
      </c>
      <c r="IL24" s="15">
        <f t="shared" si="93"/>
        <v>0</v>
      </c>
      <c r="IM24" s="15">
        <f t="shared" si="93"/>
        <v>0</v>
      </c>
      <c r="IN24" s="15">
        <f t="shared" si="93"/>
        <v>0</v>
      </c>
      <c r="IO24" s="15">
        <f t="shared" si="93"/>
        <v>0</v>
      </c>
      <c r="IP24" s="15">
        <f t="shared" si="93"/>
        <v>0</v>
      </c>
      <c r="IQ24" s="15">
        <f t="shared" si="93"/>
        <v>0</v>
      </c>
      <c r="IR24" s="15">
        <f t="shared" si="93"/>
        <v>0</v>
      </c>
      <c r="IS24" s="15">
        <f t="shared" si="93"/>
        <v>0</v>
      </c>
      <c r="IT24" s="15">
        <f t="shared" si="93"/>
        <v>0</v>
      </c>
      <c r="IU24" s="15">
        <f t="shared" si="93"/>
        <v>0</v>
      </c>
      <c r="IV24" s="15">
        <f t="shared" si="93"/>
        <v>0</v>
      </c>
      <c r="IW24" s="15">
        <f t="shared" si="93"/>
        <v>0</v>
      </c>
      <c r="IX24" s="15">
        <f t="shared" ref="IX24:LI24" si="94">IF(COUNTIF($H$53,IX6),1,0)*(IF(IX8="M",1,0)+IF(IX8="S",1,0)+IF(IX8="N",1,0)+IF(IX8="J",1,0)+IF(IX8="CP",1,0)+IF(IX8="CPN",1,0))</f>
        <v>0</v>
      </c>
      <c r="IY24" s="15">
        <f t="shared" si="94"/>
        <v>0</v>
      </c>
      <c r="IZ24" s="15">
        <f t="shared" si="94"/>
        <v>0</v>
      </c>
      <c r="JA24" s="15">
        <f t="shared" si="94"/>
        <v>0</v>
      </c>
      <c r="JB24" s="15">
        <f t="shared" si="94"/>
        <v>0</v>
      </c>
      <c r="JC24" s="15">
        <f t="shared" si="94"/>
        <v>0</v>
      </c>
      <c r="JD24" s="15">
        <f t="shared" si="94"/>
        <v>0</v>
      </c>
      <c r="JE24" s="15">
        <f t="shared" si="94"/>
        <v>0</v>
      </c>
      <c r="JF24" s="15">
        <f t="shared" si="94"/>
        <v>0</v>
      </c>
      <c r="JG24" s="15">
        <f t="shared" si="94"/>
        <v>0</v>
      </c>
      <c r="JH24" s="15">
        <f t="shared" si="94"/>
        <v>0</v>
      </c>
      <c r="JI24" s="15">
        <f t="shared" si="94"/>
        <v>0</v>
      </c>
      <c r="JJ24" s="15">
        <f t="shared" si="94"/>
        <v>0</v>
      </c>
      <c r="JK24" s="15">
        <f t="shared" si="94"/>
        <v>0</v>
      </c>
      <c r="JL24" s="15">
        <f t="shared" si="94"/>
        <v>0</v>
      </c>
      <c r="JM24" s="15">
        <f t="shared" si="94"/>
        <v>0</v>
      </c>
      <c r="JN24" s="15">
        <f t="shared" si="94"/>
        <v>0</v>
      </c>
      <c r="JO24" s="15">
        <f t="shared" si="94"/>
        <v>0</v>
      </c>
      <c r="JP24" s="15">
        <f t="shared" si="94"/>
        <v>0</v>
      </c>
      <c r="JQ24" s="15">
        <f t="shared" si="94"/>
        <v>0</v>
      </c>
      <c r="JR24" s="15">
        <f t="shared" si="94"/>
        <v>0</v>
      </c>
      <c r="JS24" s="15">
        <f t="shared" si="94"/>
        <v>0</v>
      </c>
      <c r="JT24" s="15">
        <f t="shared" si="94"/>
        <v>0</v>
      </c>
      <c r="JU24" s="15">
        <f t="shared" si="94"/>
        <v>0</v>
      </c>
      <c r="JV24" s="15">
        <f t="shared" si="94"/>
        <v>0</v>
      </c>
      <c r="JW24" s="15">
        <f t="shared" si="94"/>
        <v>0</v>
      </c>
      <c r="JX24" s="15">
        <f t="shared" si="94"/>
        <v>0</v>
      </c>
      <c r="JY24" s="15">
        <f t="shared" si="94"/>
        <v>0</v>
      </c>
      <c r="JZ24" s="15">
        <f t="shared" si="94"/>
        <v>0</v>
      </c>
      <c r="KA24" s="15">
        <f t="shared" si="94"/>
        <v>0</v>
      </c>
      <c r="KB24" s="15">
        <f t="shared" si="94"/>
        <v>0</v>
      </c>
      <c r="KC24" s="15">
        <f t="shared" si="94"/>
        <v>0</v>
      </c>
      <c r="KD24" s="15">
        <f t="shared" si="94"/>
        <v>0</v>
      </c>
      <c r="KE24" s="15">
        <f t="shared" si="94"/>
        <v>0</v>
      </c>
      <c r="KF24" s="15">
        <f t="shared" si="94"/>
        <v>0</v>
      </c>
      <c r="KG24" s="15">
        <f t="shared" si="94"/>
        <v>0</v>
      </c>
      <c r="KH24" s="15">
        <f t="shared" si="94"/>
        <v>0</v>
      </c>
      <c r="KI24" s="15">
        <f t="shared" si="94"/>
        <v>0</v>
      </c>
      <c r="KJ24" s="15">
        <f t="shared" si="94"/>
        <v>0</v>
      </c>
      <c r="KK24" s="15">
        <f t="shared" si="94"/>
        <v>0</v>
      </c>
      <c r="KL24" s="15">
        <f t="shared" si="94"/>
        <v>0</v>
      </c>
      <c r="KM24" s="15">
        <f t="shared" si="94"/>
        <v>0</v>
      </c>
      <c r="KN24" s="15">
        <f t="shared" si="94"/>
        <v>0</v>
      </c>
      <c r="KO24" s="15">
        <f t="shared" si="94"/>
        <v>0</v>
      </c>
      <c r="KP24" s="15">
        <f t="shared" si="94"/>
        <v>0</v>
      </c>
      <c r="KQ24" s="15">
        <f t="shared" si="94"/>
        <v>0</v>
      </c>
      <c r="KR24" s="15">
        <f t="shared" si="94"/>
        <v>0</v>
      </c>
      <c r="KS24" s="15">
        <f t="shared" si="94"/>
        <v>0</v>
      </c>
      <c r="KT24" s="15">
        <f t="shared" si="94"/>
        <v>0</v>
      </c>
      <c r="KU24" s="15">
        <f t="shared" si="94"/>
        <v>0</v>
      </c>
      <c r="KV24" s="15">
        <f t="shared" si="94"/>
        <v>0</v>
      </c>
      <c r="KW24" s="15">
        <f t="shared" si="94"/>
        <v>0</v>
      </c>
      <c r="KX24" s="15">
        <f t="shared" si="94"/>
        <v>0</v>
      </c>
      <c r="KY24" s="15">
        <f t="shared" si="94"/>
        <v>0</v>
      </c>
      <c r="KZ24" s="15">
        <f t="shared" si="94"/>
        <v>0</v>
      </c>
      <c r="LA24" s="15">
        <f t="shared" si="94"/>
        <v>0</v>
      </c>
      <c r="LB24" s="15">
        <f t="shared" si="94"/>
        <v>0</v>
      </c>
      <c r="LC24" s="15">
        <f t="shared" si="94"/>
        <v>0</v>
      </c>
      <c r="LD24" s="15">
        <f t="shared" si="94"/>
        <v>0</v>
      </c>
      <c r="LE24" s="15">
        <f t="shared" si="94"/>
        <v>0</v>
      </c>
      <c r="LF24" s="15">
        <f t="shared" si="94"/>
        <v>0</v>
      </c>
      <c r="LG24" s="15">
        <f t="shared" si="94"/>
        <v>0</v>
      </c>
      <c r="LH24" s="15">
        <f t="shared" si="94"/>
        <v>0</v>
      </c>
      <c r="LI24" s="15">
        <f t="shared" si="94"/>
        <v>0</v>
      </c>
      <c r="LJ24" s="15">
        <f t="shared" ref="LJ24:NC24" si="95">IF(COUNTIF($H$53,LJ6),1,0)*(IF(LJ8="M",1,0)+IF(LJ8="S",1,0)+IF(LJ8="N",1,0)+IF(LJ8="J",1,0)+IF(LJ8="CP",1,0)+IF(LJ8="CPN",1,0))</f>
        <v>0</v>
      </c>
      <c r="LK24" s="15">
        <f t="shared" si="95"/>
        <v>0</v>
      </c>
      <c r="LL24" s="15">
        <f t="shared" si="95"/>
        <v>0</v>
      </c>
      <c r="LM24" s="15">
        <f t="shared" si="95"/>
        <v>0</v>
      </c>
      <c r="LN24" s="15">
        <f t="shared" si="95"/>
        <v>0</v>
      </c>
      <c r="LO24" s="15">
        <f t="shared" si="95"/>
        <v>0</v>
      </c>
      <c r="LP24" s="15">
        <f t="shared" si="95"/>
        <v>0</v>
      </c>
      <c r="LQ24" s="15">
        <f t="shared" si="95"/>
        <v>0</v>
      </c>
      <c r="LR24" s="15">
        <f t="shared" si="95"/>
        <v>0</v>
      </c>
      <c r="LS24" s="15">
        <f t="shared" si="95"/>
        <v>0</v>
      </c>
      <c r="LT24" s="15">
        <f t="shared" si="95"/>
        <v>0</v>
      </c>
      <c r="LU24" s="15">
        <f t="shared" si="95"/>
        <v>0</v>
      </c>
      <c r="LV24" s="15">
        <f t="shared" si="95"/>
        <v>0</v>
      </c>
      <c r="LW24" s="15">
        <f t="shared" si="95"/>
        <v>0</v>
      </c>
      <c r="LX24" s="15">
        <f t="shared" si="95"/>
        <v>0</v>
      </c>
      <c r="LY24" s="15">
        <f t="shared" si="95"/>
        <v>0</v>
      </c>
      <c r="LZ24" s="15">
        <f t="shared" si="95"/>
        <v>0</v>
      </c>
      <c r="MA24" s="15">
        <f t="shared" si="95"/>
        <v>0</v>
      </c>
      <c r="MB24" s="15">
        <f t="shared" si="95"/>
        <v>0</v>
      </c>
      <c r="MC24" s="15">
        <f t="shared" si="95"/>
        <v>0</v>
      </c>
      <c r="MD24" s="15">
        <f t="shared" si="95"/>
        <v>0</v>
      </c>
      <c r="ME24" s="15">
        <f t="shared" si="95"/>
        <v>0</v>
      </c>
      <c r="MF24" s="15">
        <f t="shared" si="95"/>
        <v>0</v>
      </c>
      <c r="MG24" s="15">
        <f t="shared" si="95"/>
        <v>0</v>
      </c>
      <c r="MH24" s="15">
        <f t="shared" si="95"/>
        <v>0</v>
      </c>
      <c r="MI24" s="15">
        <f t="shared" si="95"/>
        <v>0</v>
      </c>
      <c r="MJ24" s="15">
        <f t="shared" si="95"/>
        <v>0</v>
      </c>
      <c r="MK24" s="15">
        <f t="shared" si="95"/>
        <v>0</v>
      </c>
      <c r="ML24" s="15">
        <f t="shared" si="95"/>
        <v>0</v>
      </c>
      <c r="MM24" s="15">
        <f t="shared" si="95"/>
        <v>0</v>
      </c>
      <c r="MN24" s="15">
        <f t="shared" si="95"/>
        <v>0</v>
      </c>
      <c r="MO24" s="15">
        <f t="shared" si="95"/>
        <v>0</v>
      </c>
      <c r="MP24" s="15">
        <f t="shared" si="95"/>
        <v>0</v>
      </c>
      <c r="MQ24" s="15">
        <f t="shared" si="95"/>
        <v>0</v>
      </c>
      <c r="MR24" s="15">
        <f t="shared" si="95"/>
        <v>0</v>
      </c>
      <c r="MS24" s="15">
        <f t="shared" si="95"/>
        <v>0</v>
      </c>
      <c r="MT24" s="15">
        <f t="shared" si="95"/>
        <v>0</v>
      </c>
      <c r="MU24" s="15">
        <f t="shared" si="95"/>
        <v>0</v>
      </c>
      <c r="MV24" s="15">
        <f t="shared" si="95"/>
        <v>0</v>
      </c>
      <c r="MW24" s="15">
        <f t="shared" si="95"/>
        <v>0</v>
      </c>
      <c r="MX24" s="15">
        <f t="shared" si="95"/>
        <v>0</v>
      </c>
      <c r="MY24" s="15">
        <f t="shared" si="95"/>
        <v>0</v>
      </c>
      <c r="MZ24" s="15">
        <f t="shared" si="95"/>
        <v>0</v>
      </c>
      <c r="NA24" s="15">
        <f t="shared" si="95"/>
        <v>0</v>
      </c>
      <c r="NB24" s="15">
        <f t="shared" si="95"/>
        <v>0</v>
      </c>
      <c r="NC24" s="15">
        <f t="shared" si="95"/>
        <v>0</v>
      </c>
    </row>
    <row r="29" spans="1:367" x14ac:dyDescent="0.25">
      <c r="A29" t="s">
        <v>31</v>
      </c>
      <c r="B29" t="s">
        <v>62</v>
      </c>
      <c r="C29" t="s">
        <v>63</v>
      </c>
      <c r="J29" s="19" t="s">
        <v>47</v>
      </c>
      <c r="K29" s="19" t="s">
        <v>48</v>
      </c>
    </row>
    <row r="30" spans="1:367" x14ac:dyDescent="0.25">
      <c r="A30" s="34" t="s">
        <v>64</v>
      </c>
      <c r="B30" s="33">
        <f>B31-1</f>
        <v>43830</v>
      </c>
      <c r="C30">
        <v>1</v>
      </c>
      <c r="J30" s="19" t="s">
        <v>18</v>
      </c>
      <c r="K30" s="19">
        <v>1</v>
      </c>
      <c r="L30" s="32" t="s">
        <v>56</v>
      </c>
      <c r="N30" s="24"/>
      <c r="O30" s="25"/>
      <c r="P30" t="s">
        <v>53</v>
      </c>
    </row>
    <row r="31" spans="1:367" x14ac:dyDescent="0.25">
      <c r="A31" t="s">
        <v>34</v>
      </c>
      <c r="B31" s="33">
        <f>DATE(B29,1,1)</f>
        <v>43831</v>
      </c>
      <c r="C31">
        <v>2</v>
      </c>
      <c r="J31" s="19" t="s">
        <v>19</v>
      </c>
      <c r="K31" s="19">
        <v>1</v>
      </c>
      <c r="L31" s="32" t="s">
        <v>56</v>
      </c>
      <c r="N31" s="26"/>
      <c r="O31" s="27"/>
      <c r="P31" t="s">
        <v>54</v>
      </c>
    </row>
    <row r="32" spans="1:367" x14ac:dyDescent="0.25">
      <c r="A32" t="s">
        <v>35</v>
      </c>
      <c r="B32" s="33">
        <f xml:space="preserve"> FLOOR(DAY(MINUTE(H45/38)/2+56)&amp;"/5/"&amp;H45,7)-34</f>
        <v>43933</v>
      </c>
      <c r="C32">
        <v>3</v>
      </c>
      <c r="J32" s="19" t="s">
        <v>49</v>
      </c>
      <c r="K32" s="19">
        <v>1</v>
      </c>
      <c r="L32" s="32" t="s">
        <v>56</v>
      </c>
    </row>
    <row r="33" spans="1:19" x14ac:dyDescent="0.25">
      <c r="A33" t="s">
        <v>36</v>
      </c>
      <c r="B33" s="33">
        <f>B32+1</f>
        <v>43934</v>
      </c>
      <c r="C33">
        <v>4</v>
      </c>
      <c r="J33" s="19" t="s">
        <v>50</v>
      </c>
      <c r="K33" s="19">
        <v>1</v>
      </c>
      <c r="L33" s="32"/>
    </row>
    <row r="34" spans="1:19" x14ac:dyDescent="0.25">
      <c r="A34" s="43" t="s">
        <v>67</v>
      </c>
      <c r="B34" s="33">
        <f>B35-1</f>
        <v>43951</v>
      </c>
      <c r="C34">
        <v>5</v>
      </c>
      <c r="J34" s="19" t="s">
        <v>17</v>
      </c>
      <c r="K34" s="19">
        <v>2</v>
      </c>
      <c r="L34" s="32" t="s">
        <v>56</v>
      </c>
      <c r="N34" s="37" t="s">
        <v>55</v>
      </c>
      <c r="O34" s="37"/>
      <c r="P34" s="37"/>
      <c r="Q34" s="37"/>
      <c r="R34" s="37"/>
      <c r="S34" s="37"/>
    </row>
    <row r="35" spans="1:19" x14ac:dyDescent="0.25">
      <c r="A35" t="s">
        <v>37</v>
      </c>
      <c r="B35" s="33">
        <f xml:space="preserve"> DATE(B29,5,1)</f>
        <v>43952</v>
      </c>
      <c r="C35">
        <v>6</v>
      </c>
      <c r="J35" s="19" t="s">
        <v>51</v>
      </c>
      <c r="K35" s="19">
        <v>2</v>
      </c>
      <c r="L35" s="32"/>
      <c r="N35" s="37"/>
      <c r="O35" s="37"/>
      <c r="P35" s="37"/>
      <c r="Q35" s="37"/>
      <c r="R35" s="37"/>
      <c r="S35" s="37"/>
    </row>
    <row r="36" spans="1:19" x14ac:dyDescent="0.25">
      <c r="A36" t="s">
        <v>38</v>
      </c>
      <c r="B36" s="33">
        <f xml:space="preserve"> DATE(B29,5,8)</f>
        <v>43959</v>
      </c>
      <c r="C36">
        <v>7</v>
      </c>
    </row>
    <row r="37" spans="1:19" x14ac:dyDescent="0.25">
      <c r="A37" t="s">
        <v>68</v>
      </c>
      <c r="B37" s="33">
        <f>B38-1</f>
        <v>43971</v>
      </c>
      <c r="C37">
        <v>8</v>
      </c>
      <c r="J37" s="22" t="s">
        <v>52</v>
      </c>
      <c r="K37" s="23">
        <f ca="1">TODAY()</f>
        <v>43941</v>
      </c>
      <c r="N37" s="38"/>
      <c r="O37" s="38"/>
      <c r="P37" s="38"/>
      <c r="Q37" s="38"/>
      <c r="R37" s="38"/>
      <c r="S37" s="38"/>
    </row>
    <row r="38" spans="1:19" x14ac:dyDescent="0.25">
      <c r="A38" t="s">
        <v>39</v>
      </c>
      <c r="B38" s="33">
        <f xml:space="preserve"> B32 + 39</f>
        <v>43972</v>
      </c>
      <c r="C38">
        <v>9</v>
      </c>
    </row>
    <row r="39" spans="1:19" x14ac:dyDescent="0.25">
      <c r="A39" t="s">
        <v>40</v>
      </c>
      <c r="B39" s="33">
        <f>B32+49</f>
        <v>43982</v>
      </c>
      <c r="C39">
        <v>10</v>
      </c>
    </row>
    <row r="40" spans="1:19" x14ac:dyDescent="0.25">
      <c r="A40" t="s">
        <v>74</v>
      </c>
      <c r="B40" s="33">
        <f>B39+1</f>
        <v>43983</v>
      </c>
      <c r="C40">
        <v>11</v>
      </c>
    </row>
    <row r="41" spans="1:19" x14ac:dyDescent="0.25">
      <c r="A41" t="s">
        <v>69</v>
      </c>
      <c r="B41" s="33">
        <f>B42-1</f>
        <v>44025</v>
      </c>
      <c r="C41">
        <v>12</v>
      </c>
    </row>
    <row r="42" spans="1:19" x14ac:dyDescent="0.25">
      <c r="A42" t="s">
        <v>42</v>
      </c>
      <c r="B42" s="33">
        <f xml:space="preserve"> DATE(B29,7,14)</f>
        <v>44026</v>
      </c>
      <c r="C42">
        <v>13</v>
      </c>
    </row>
    <row r="43" spans="1:19" x14ac:dyDescent="0.25">
      <c r="A43" t="s">
        <v>70</v>
      </c>
      <c r="B43" s="33">
        <f>B44-1</f>
        <v>44057</v>
      </c>
      <c r="C43">
        <v>14</v>
      </c>
    </row>
    <row r="44" spans="1:19" x14ac:dyDescent="0.25">
      <c r="A44" t="s">
        <v>43</v>
      </c>
      <c r="B44" s="33">
        <f xml:space="preserve"> DATE(B29,8,15)</f>
        <v>44058</v>
      </c>
      <c r="C44">
        <v>15</v>
      </c>
    </row>
    <row r="45" spans="1:19" ht="18.75" x14ac:dyDescent="0.25">
      <c r="A45" t="s">
        <v>71</v>
      </c>
      <c r="B45" s="33">
        <f>B46-1</f>
        <v>44135</v>
      </c>
      <c r="C45">
        <v>16</v>
      </c>
      <c r="E45" s="41" t="s">
        <v>31</v>
      </c>
      <c r="F45" s="41"/>
      <c r="G45" s="3" t="s">
        <v>32</v>
      </c>
      <c r="H45" s="4">
        <v>2020</v>
      </c>
      <c r="I45" s="40" t="s">
        <v>33</v>
      </c>
      <c r="J45" s="40"/>
    </row>
    <row r="46" spans="1:19" ht="15.75" x14ac:dyDescent="0.25">
      <c r="A46" t="s">
        <v>44</v>
      </c>
      <c r="B46" s="33">
        <f xml:space="preserve"> DATE(B29,11,1)</f>
        <v>44136</v>
      </c>
      <c r="C46">
        <v>17</v>
      </c>
      <c r="E46" s="40" t="s">
        <v>34</v>
      </c>
      <c r="F46" s="40"/>
      <c r="G46" s="5">
        <f>DATE(H45,1,1-1)</f>
        <v>43830</v>
      </c>
      <c r="H46" s="5">
        <f>DATE(H45,1,1)</f>
        <v>43831</v>
      </c>
      <c r="I46" s="28">
        <v>1</v>
      </c>
      <c r="J46" s="29"/>
    </row>
    <row r="47" spans="1:19" ht="15.75" x14ac:dyDescent="0.25">
      <c r="A47" t="s">
        <v>72</v>
      </c>
      <c r="B47" s="33">
        <f>B48-1</f>
        <v>44145</v>
      </c>
      <c r="C47">
        <v>18</v>
      </c>
      <c r="E47" s="39" t="s">
        <v>35</v>
      </c>
      <c r="F47" s="39"/>
      <c r="G47" s="5">
        <f xml:space="preserve"> FLOOR(DAY(MINUTE(H45/38)/2+56)&amp;"/5/"&amp;H45,7)-34</f>
        <v>43933</v>
      </c>
      <c r="H47" s="6"/>
      <c r="I47" s="28">
        <v>2</v>
      </c>
      <c r="J47" s="29"/>
    </row>
    <row r="48" spans="1:19" ht="15.75" x14ac:dyDescent="0.25">
      <c r="A48" t="s">
        <v>45</v>
      </c>
      <c r="B48" s="33">
        <f xml:space="preserve"> DATE(B29,11,11)</f>
        <v>44146</v>
      </c>
      <c r="C48">
        <v>19</v>
      </c>
      <c r="E48" s="39" t="s">
        <v>36</v>
      </c>
      <c r="F48" s="39"/>
      <c r="G48" s="6"/>
      <c r="H48" s="5">
        <f xml:space="preserve"> G47 + 1</f>
        <v>43934</v>
      </c>
      <c r="I48" s="28">
        <v>3</v>
      </c>
      <c r="J48" s="29"/>
    </row>
    <row r="49" spans="1:10" ht="15.75" x14ac:dyDescent="0.25">
      <c r="A49" t="s">
        <v>73</v>
      </c>
      <c r="B49" s="33">
        <f>B50-1</f>
        <v>44189</v>
      </c>
      <c r="C49">
        <v>20</v>
      </c>
      <c r="E49" s="39" t="s">
        <v>37</v>
      </c>
      <c r="F49" s="39"/>
      <c r="G49" s="35">
        <f>H49-1</f>
        <v>43951</v>
      </c>
      <c r="H49" s="5">
        <f xml:space="preserve"> DATE(H45,5,1)</f>
        <v>43952</v>
      </c>
      <c r="I49" s="28">
        <v>4</v>
      </c>
      <c r="J49" s="29"/>
    </row>
    <row r="50" spans="1:10" ht="15.75" x14ac:dyDescent="0.25">
      <c r="A50" t="s">
        <v>46</v>
      </c>
      <c r="B50" s="33">
        <f xml:space="preserve"> DATE(B29,12,25)</f>
        <v>44190</v>
      </c>
      <c r="C50">
        <v>21</v>
      </c>
      <c r="E50" s="39" t="s">
        <v>38</v>
      </c>
      <c r="F50" s="39"/>
      <c r="G50" s="35">
        <f>H50-1</f>
        <v>43958</v>
      </c>
      <c r="H50" s="5">
        <f xml:space="preserve"> DATE(H45,5,8)</f>
        <v>43959</v>
      </c>
      <c r="I50" s="28">
        <v>5</v>
      </c>
      <c r="J50" s="29"/>
    </row>
    <row r="51" spans="1:10" ht="15.75" x14ac:dyDescent="0.25">
      <c r="A51" s="34" t="s">
        <v>64</v>
      </c>
      <c r="B51" s="33">
        <f>B50+6</f>
        <v>44196</v>
      </c>
      <c r="C51">
        <v>22</v>
      </c>
      <c r="E51" s="39" t="s">
        <v>39</v>
      </c>
      <c r="F51" s="39"/>
      <c r="G51" s="35">
        <f>H51-1</f>
        <v>43971</v>
      </c>
      <c r="H51" s="5">
        <f xml:space="preserve"> G47 + 39</f>
        <v>43972</v>
      </c>
      <c r="I51" s="28">
        <v>6</v>
      </c>
      <c r="J51" s="29"/>
    </row>
    <row r="52" spans="1:10" ht="15.75" x14ac:dyDescent="0.25">
      <c r="E52" s="39" t="s">
        <v>40</v>
      </c>
      <c r="F52" s="39"/>
      <c r="G52" s="5">
        <f xml:space="preserve"> G47 + 49</f>
        <v>43982</v>
      </c>
      <c r="H52" s="6"/>
      <c r="I52" s="28">
        <v>7</v>
      </c>
      <c r="J52" s="29"/>
    </row>
    <row r="53" spans="1:10" ht="15.75" x14ac:dyDescent="0.25">
      <c r="E53" s="39" t="s">
        <v>41</v>
      </c>
      <c r="F53" s="39"/>
      <c r="G53" s="6"/>
      <c r="H53" s="5">
        <f xml:space="preserve"> G47 + 50</f>
        <v>43983</v>
      </c>
      <c r="I53" s="28">
        <v>8</v>
      </c>
      <c r="J53" s="29"/>
    </row>
    <row r="54" spans="1:10" ht="15.75" x14ac:dyDescent="0.25">
      <c r="E54" s="39" t="s">
        <v>42</v>
      </c>
      <c r="F54" s="39"/>
      <c r="G54" s="35">
        <f>H54-1</f>
        <v>44025</v>
      </c>
      <c r="H54" s="5">
        <f xml:space="preserve"> DATE(H45,7,14)</f>
        <v>44026</v>
      </c>
      <c r="I54" s="28">
        <v>9</v>
      </c>
      <c r="J54" s="29"/>
    </row>
    <row r="55" spans="1:10" ht="15.75" x14ac:dyDescent="0.25">
      <c r="E55" s="39" t="s">
        <v>43</v>
      </c>
      <c r="F55" s="39"/>
      <c r="G55" s="35">
        <f>H55-1</f>
        <v>44057</v>
      </c>
      <c r="H55" s="5">
        <f xml:space="preserve"> DATE(H45,8,15)</f>
        <v>44058</v>
      </c>
      <c r="I55" s="28">
        <v>10</v>
      </c>
      <c r="J55" s="29"/>
    </row>
    <row r="56" spans="1:10" ht="15.75" x14ac:dyDescent="0.25">
      <c r="E56" s="39" t="s">
        <v>44</v>
      </c>
      <c r="F56" s="39"/>
      <c r="G56" s="35">
        <f>H56-1</f>
        <v>44135</v>
      </c>
      <c r="H56" s="5">
        <f xml:space="preserve"> DATE(H45,11,1)</f>
        <v>44136</v>
      </c>
      <c r="I56" s="28">
        <v>11</v>
      </c>
      <c r="J56" s="29"/>
    </row>
    <row r="57" spans="1:10" ht="15.75" x14ac:dyDescent="0.25">
      <c r="E57" s="39" t="s">
        <v>45</v>
      </c>
      <c r="F57" s="39"/>
      <c r="G57" s="35">
        <f>H57-1</f>
        <v>44145</v>
      </c>
      <c r="H57" s="5">
        <f xml:space="preserve"> DATE(H45,11,11)</f>
        <v>44146</v>
      </c>
      <c r="I57" s="28">
        <v>12</v>
      </c>
      <c r="J57" s="29"/>
    </row>
    <row r="58" spans="1:10" ht="15.75" x14ac:dyDescent="0.25">
      <c r="E58" s="39" t="s">
        <v>46</v>
      </c>
      <c r="F58" s="39"/>
      <c r="G58" s="35">
        <f>H58-1</f>
        <v>44189</v>
      </c>
      <c r="H58" s="5">
        <f xml:space="preserve"> DATE(H45,12,25)</f>
        <v>44190</v>
      </c>
      <c r="I58" s="28">
        <v>13</v>
      </c>
      <c r="J58" s="29"/>
    </row>
    <row r="59" spans="1:10" ht="15.75" x14ac:dyDescent="0.25">
      <c r="E59" s="40" t="s">
        <v>34</v>
      </c>
      <c r="F59" s="40"/>
      <c r="G59" s="5">
        <f>DATE(H45,12,31)</f>
        <v>44196</v>
      </c>
      <c r="H59" s="6"/>
      <c r="I59" s="28">
        <v>14</v>
      </c>
      <c r="J59" s="29"/>
    </row>
  </sheetData>
  <mergeCells count="30">
    <mergeCell ref="E54:F54"/>
    <mergeCell ref="E53:F53"/>
    <mergeCell ref="E52:F52"/>
    <mergeCell ref="E51:F51"/>
    <mergeCell ref="LY4:NC4"/>
    <mergeCell ref="B4:AF4"/>
    <mergeCell ref="AG4:BI4"/>
    <mergeCell ref="BJ4:CN4"/>
    <mergeCell ref="CO4:DR4"/>
    <mergeCell ref="DS4:EW4"/>
    <mergeCell ref="EX4:GA4"/>
    <mergeCell ref="GB4:HF4"/>
    <mergeCell ref="HG4:IK4"/>
    <mergeCell ref="IL4:JO4"/>
    <mergeCell ref="JP4:KT4"/>
    <mergeCell ref="KU4:LX4"/>
    <mergeCell ref="E59:F59"/>
    <mergeCell ref="E58:F58"/>
    <mergeCell ref="E57:F57"/>
    <mergeCell ref="E56:F56"/>
    <mergeCell ref="E55:F55"/>
    <mergeCell ref="N34:S35"/>
    <mergeCell ref="N37:S37"/>
    <mergeCell ref="E50:F50"/>
    <mergeCell ref="E49:F49"/>
    <mergeCell ref="E48:F48"/>
    <mergeCell ref="E47:F47"/>
    <mergeCell ref="E46:F46"/>
    <mergeCell ref="I45:J45"/>
    <mergeCell ref="E45:F45"/>
  </mergeCells>
  <conditionalFormatting sqref="B8:NC8">
    <cfRule type="containsText" dxfId="2" priority="1" operator="containsText" text="N">
      <formula>NOT(ISERROR(SEARCH("N",B8)))</formula>
    </cfRule>
    <cfRule type="containsText" dxfId="1" priority="2" operator="containsText" text="S">
      <formula>NOT(ISERROR(SEARCH("S",B8)))</formula>
    </cfRule>
    <cfRule type="containsText" dxfId="0" priority="3" operator="containsText" text="M">
      <formula>NOT(ISERROR(SEARCH("M",B8)))</formula>
    </cfRule>
  </conditionalFormatting>
  <pageMargins left="0.7" right="0.7" top="0.75" bottom="0.75" header="0.3" footer="0.3"/>
  <pageSetup paperSize="9" orientation="portrait" horizontalDpi="0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Code</vt:lpstr>
      <vt:lpstr>Jours_fériés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contre.michel@bbox.fr</dc:creator>
  <cp:lastModifiedBy>CA</cp:lastModifiedBy>
  <dcterms:created xsi:type="dcterms:W3CDTF">2020-04-20T10:44:28Z</dcterms:created>
  <dcterms:modified xsi:type="dcterms:W3CDTF">2020-04-20T19:39:45Z</dcterms:modified>
</cp:coreProperties>
</file>