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05" windowWidth="28275" windowHeight="1230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Feuil1!$A$1:$E$20</definedName>
  </definedNames>
  <calcPr calcId="145621"/>
</workbook>
</file>

<file path=xl/calcChain.xml><?xml version="1.0" encoding="utf-8"?>
<calcChain xmlns="http://schemas.openxmlformats.org/spreadsheetml/2006/main">
  <c r="H9" i="1" l="1"/>
  <c r="O10" i="1"/>
  <c r="P10" i="1"/>
  <c r="O11" i="1"/>
  <c r="P11" i="1"/>
  <c r="O12" i="1"/>
  <c r="P12" i="1"/>
  <c r="N12" i="1"/>
  <c r="N11" i="1"/>
  <c r="N10" i="1"/>
  <c r="K8" i="1" l="1"/>
  <c r="K10" i="1"/>
</calcChain>
</file>

<file path=xl/sharedStrings.xml><?xml version="1.0" encoding="utf-8"?>
<sst xmlns="http://schemas.openxmlformats.org/spreadsheetml/2006/main" count="70" uniqueCount="18">
  <si>
    <t>SECTEUR</t>
  </si>
  <si>
    <t>PRODUITS</t>
  </si>
  <si>
    <t>DATE D'INTERVENTION</t>
  </si>
  <si>
    <t>COÛT D'INTERVENTION</t>
  </si>
  <si>
    <t>NATURE DE L'INTERVENTION</t>
  </si>
  <si>
    <t>GDL</t>
  </si>
  <si>
    <t>Electrique</t>
  </si>
  <si>
    <t>Programmée</t>
  </si>
  <si>
    <t>Mécanique</t>
  </si>
  <si>
    <t>Hydraulique</t>
  </si>
  <si>
    <t>Panne</t>
  </si>
  <si>
    <t>Pignon</t>
  </si>
  <si>
    <t>Variateur</t>
  </si>
  <si>
    <t>Nombre d'interventions</t>
  </si>
  <si>
    <t>Nombre de pannes</t>
  </si>
  <si>
    <t>Nombre d'interventions programmées</t>
  </si>
  <si>
    <t>SOMME.SI(A2:A20;"Mécanique";C2:C20;"2017";E2:E20;"Panne")</t>
  </si>
  <si>
    <t>Formules modifiées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</si>
</sst>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theme="2" tint="-0.24994659260841701"/>
      </left>
      <right style="medium">
        <color theme="2" tint="-0.24994659260841701"/>
      </right>
      <top style="medium">
        <color theme="2" tint="-0.24994659260841701"/>
      </top>
      <bottom style="medium">
        <color theme="2" tint="-0.24994659260841701"/>
      </bottom>
      <diagonal/>
    </border>
    <border>
      <left/>
      <right style="medium">
        <color rgb="FFC00000"/>
      </right>
      <top/>
      <bottom/>
      <diagonal/>
    </border>
    <border>
      <left style="medium">
        <color theme="6"/>
      </left>
      <right style="medium">
        <color theme="6"/>
      </right>
      <top style="medium">
        <color theme="6"/>
      </top>
      <bottom style="medium">
        <color theme="6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/>
    </xf>
    <xf numFmtId="44" fontId="4" fillId="0" borderId="2" xfId="1" applyFont="1" applyBorder="1" applyAlignment="1">
      <alignment horizont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/>
    </xf>
    <xf numFmtId="44" fontId="4" fillId="0" borderId="3" xfId="1" applyFont="1" applyBorder="1" applyAlignment="1">
      <alignment horizontal="center"/>
    </xf>
    <xf numFmtId="14" fontId="4" fillId="0" borderId="3" xfId="0" applyNumberFormat="1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vertical="center"/>
    </xf>
    <xf numFmtId="14" fontId="4" fillId="0" borderId="4" xfId="0" applyNumberFormat="1" applyFont="1" applyBorder="1" applyAlignment="1">
      <alignment horizontal="center"/>
    </xf>
    <xf numFmtId="44" fontId="4" fillId="0" borderId="4" xfId="1" applyFont="1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5" fillId="0" borderId="7" xfId="0" applyFont="1" applyFill="1" applyBorder="1"/>
    <xf numFmtId="0" fontId="2" fillId="0" borderId="5" xfId="0" applyNumberFormat="1" applyFont="1" applyFill="1" applyBorder="1"/>
    <xf numFmtId="0" fontId="5" fillId="0" borderId="0" xfId="0" applyFont="1" applyFill="1" applyBorder="1"/>
    <xf numFmtId="0" fontId="2" fillId="0" borderId="0" xfId="0" applyFont="1" applyFill="1"/>
    <xf numFmtId="0" fontId="2" fillId="0" borderId="8" xfId="0" applyNumberFormat="1" applyFont="1" applyFill="1" applyBorder="1"/>
    <xf numFmtId="0" fontId="2" fillId="2" borderId="6" xfId="0" applyNumberFormat="1" applyFont="1" applyFill="1" applyBorder="1"/>
    <xf numFmtId="0" fontId="2" fillId="2" borderId="9" xfId="0" applyNumberFormat="1" applyFont="1" applyFill="1" applyBorder="1"/>
    <xf numFmtId="0" fontId="0" fillId="2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</xdr:colOff>
      <xdr:row>9</xdr:row>
      <xdr:rowOff>123825</xdr:rowOff>
    </xdr:from>
    <xdr:to>
      <xdr:col>11</xdr:col>
      <xdr:colOff>742950</xdr:colOff>
      <xdr:row>9</xdr:row>
      <xdr:rowOff>123825</xdr:rowOff>
    </xdr:to>
    <xdr:cxnSp macro="">
      <xdr:nvCxnSpPr>
        <xdr:cNvPr id="2" name="Connecteur droit avec flèche 1"/>
        <xdr:cNvCxnSpPr/>
      </xdr:nvCxnSpPr>
      <xdr:spPr>
        <a:xfrm>
          <a:off x="13744575" y="2133600"/>
          <a:ext cx="714375" cy="0"/>
        </a:xfrm>
        <a:prstGeom prst="straightConnector1">
          <a:avLst/>
        </a:prstGeom>
        <a:ln>
          <a:solidFill>
            <a:schemeClr val="bg2">
              <a:lumMod val="7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</xdr:colOff>
      <xdr:row>9</xdr:row>
      <xdr:rowOff>133350</xdr:rowOff>
    </xdr:from>
    <xdr:to>
      <xdr:col>12</xdr:col>
      <xdr:colOff>2241</xdr:colOff>
      <xdr:row>10</xdr:row>
      <xdr:rowOff>100854</xdr:rowOff>
    </xdr:to>
    <xdr:cxnSp macro="">
      <xdr:nvCxnSpPr>
        <xdr:cNvPr id="3" name="Connecteur droit avec flèche 2"/>
        <xdr:cNvCxnSpPr/>
      </xdr:nvCxnSpPr>
      <xdr:spPr>
        <a:xfrm>
          <a:off x="13735050" y="2143125"/>
          <a:ext cx="745191" cy="177054"/>
        </a:xfrm>
        <a:prstGeom prst="straightConnector1">
          <a:avLst/>
        </a:prstGeom>
        <a:ln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</xdr:colOff>
      <xdr:row>9</xdr:row>
      <xdr:rowOff>133350</xdr:rowOff>
    </xdr:from>
    <xdr:to>
      <xdr:col>12</xdr:col>
      <xdr:colOff>2241</xdr:colOff>
      <xdr:row>11</xdr:row>
      <xdr:rowOff>99171</xdr:rowOff>
    </xdr:to>
    <xdr:cxnSp macro="">
      <xdr:nvCxnSpPr>
        <xdr:cNvPr id="4" name="Connecteur droit avec flèche 3"/>
        <xdr:cNvCxnSpPr/>
      </xdr:nvCxnSpPr>
      <xdr:spPr>
        <a:xfrm>
          <a:off x="13735050" y="2143125"/>
          <a:ext cx="745191" cy="384921"/>
        </a:xfrm>
        <a:prstGeom prst="straightConnector1">
          <a:avLst/>
        </a:prstGeom>
        <a:ln>
          <a:solidFill>
            <a:schemeClr val="accent6">
              <a:lumMod val="60000"/>
              <a:lumOff val="40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7</xdr:row>
      <xdr:rowOff>114300</xdr:rowOff>
    </xdr:from>
    <xdr:to>
      <xdr:col>8</xdr:col>
      <xdr:colOff>704850</xdr:colOff>
      <xdr:row>8</xdr:row>
      <xdr:rowOff>114300</xdr:rowOff>
    </xdr:to>
    <xdr:cxnSp macro="">
      <xdr:nvCxnSpPr>
        <xdr:cNvPr id="10" name="Connecteur droit avec flèche 9"/>
        <xdr:cNvCxnSpPr/>
      </xdr:nvCxnSpPr>
      <xdr:spPr>
        <a:xfrm flipV="1">
          <a:off x="10734675" y="1704975"/>
          <a:ext cx="685800" cy="209550"/>
        </a:xfrm>
        <a:prstGeom prst="straightConnector1">
          <a:avLst/>
        </a:prstGeom>
        <a:ln>
          <a:solidFill>
            <a:schemeClr val="accent3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8</xdr:row>
      <xdr:rowOff>123825</xdr:rowOff>
    </xdr:from>
    <xdr:to>
      <xdr:col>8</xdr:col>
      <xdr:colOff>733425</xdr:colOff>
      <xdr:row>9</xdr:row>
      <xdr:rowOff>123825</xdr:rowOff>
    </xdr:to>
    <xdr:cxnSp macro="">
      <xdr:nvCxnSpPr>
        <xdr:cNvPr id="12" name="Connecteur droit avec flèche 11"/>
        <xdr:cNvCxnSpPr/>
      </xdr:nvCxnSpPr>
      <xdr:spPr>
        <a:xfrm>
          <a:off x="10734675" y="1924050"/>
          <a:ext cx="714375" cy="209550"/>
        </a:xfrm>
        <a:prstGeom prst="straightConnector1">
          <a:avLst/>
        </a:prstGeom>
        <a:ln>
          <a:solidFill>
            <a:srgbClr val="C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1"/>
  <sheetViews>
    <sheetView tabSelected="1" workbookViewId="0">
      <selection activeCell="D26" sqref="D26"/>
    </sheetView>
  </sheetViews>
  <sheetFormatPr baseColWidth="10" defaultRowHeight="15" x14ac:dyDescent="0.25"/>
  <cols>
    <col min="1" max="5" width="22.140625" customWidth="1"/>
    <col min="7" max="7" width="23.5703125" bestFit="1" customWidth="1"/>
    <col min="8" max="8" width="10.7109375" customWidth="1"/>
    <col min="10" max="10" width="37.42578125" bestFit="1" customWidth="1"/>
    <col min="11" max="11" width="10.7109375" customWidth="1"/>
    <col min="13" max="13" width="14.5703125" customWidth="1"/>
    <col min="14" max="16" width="10.7109375" customWidth="1"/>
  </cols>
  <sheetData>
    <row r="1" spans="1:16" ht="30" customHeight="1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</row>
    <row r="2" spans="1:16" ht="15.75" x14ac:dyDescent="0.25">
      <c r="A2" s="3" t="s">
        <v>8</v>
      </c>
      <c r="B2" s="4" t="s">
        <v>11</v>
      </c>
      <c r="C2" s="10">
        <v>42781</v>
      </c>
      <c r="D2" s="5">
        <v>150</v>
      </c>
      <c r="E2" s="4" t="s">
        <v>7</v>
      </c>
    </row>
    <row r="3" spans="1:16" ht="15.75" x14ac:dyDescent="0.25">
      <c r="A3" s="6" t="s">
        <v>8</v>
      </c>
      <c r="B3" s="7" t="s">
        <v>11</v>
      </c>
      <c r="C3" s="9">
        <v>42784</v>
      </c>
      <c r="D3" s="8">
        <v>150</v>
      </c>
      <c r="E3" s="7" t="s">
        <v>7</v>
      </c>
      <c r="G3" s="15"/>
      <c r="H3" s="15"/>
      <c r="I3" s="24"/>
      <c r="J3" s="15" t="s">
        <v>17</v>
      </c>
      <c r="K3" s="15"/>
      <c r="L3" s="15"/>
      <c r="M3" s="15"/>
      <c r="N3" s="15"/>
      <c r="O3" s="15"/>
      <c r="P3" s="15"/>
    </row>
    <row r="4" spans="1:16" ht="15.75" x14ac:dyDescent="0.25">
      <c r="A4" s="6" t="s">
        <v>9</v>
      </c>
      <c r="B4" s="7" t="s">
        <v>5</v>
      </c>
      <c r="C4" s="9">
        <v>42879</v>
      </c>
      <c r="D4" s="8">
        <v>300</v>
      </c>
      <c r="E4" s="7" t="s">
        <v>10</v>
      </c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1:16" ht="15.75" x14ac:dyDescent="0.25">
      <c r="A5" s="6" t="s">
        <v>6</v>
      </c>
      <c r="B5" s="7" t="s">
        <v>12</v>
      </c>
      <c r="C5" s="9">
        <v>42946</v>
      </c>
      <c r="D5" s="8">
        <v>200</v>
      </c>
      <c r="E5" s="7" t="s">
        <v>7</v>
      </c>
      <c r="G5" s="15"/>
      <c r="H5" s="15"/>
      <c r="I5" s="15"/>
      <c r="J5" s="15"/>
      <c r="K5" s="15"/>
      <c r="L5" s="15"/>
      <c r="M5" s="15"/>
      <c r="N5" s="15"/>
      <c r="O5" s="15"/>
      <c r="P5" s="15"/>
    </row>
    <row r="6" spans="1:16" ht="15.75" x14ac:dyDescent="0.25">
      <c r="A6" s="6" t="s">
        <v>9</v>
      </c>
      <c r="B6" s="7" t="s">
        <v>5</v>
      </c>
      <c r="C6" s="9">
        <v>42999</v>
      </c>
      <c r="D6" s="8">
        <v>300</v>
      </c>
      <c r="E6" s="7" t="s">
        <v>10</v>
      </c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16" ht="16.5" thickBot="1" x14ac:dyDescent="0.3">
      <c r="A7" s="6" t="s">
        <v>6</v>
      </c>
      <c r="B7" s="7" t="s">
        <v>12</v>
      </c>
      <c r="C7" s="9">
        <v>43030</v>
      </c>
      <c r="D7" s="8">
        <v>200</v>
      </c>
      <c r="E7" s="7" t="s">
        <v>10</v>
      </c>
      <c r="G7" s="15"/>
      <c r="H7" s="15"/>
      <c r="I7" s="15"/>
      <c r="J7" s="15"/>
      <c r="K7" s="15"/>
      <c r="L7" s="15"/>
      <c r="M7" s="15"/>
      <c r="N7" s="15"/>
      <c r="O7" s="15"/>
      <c r="P7" s="15"/>
    </row>
    <row r="8" spans="1:16" ht="16.5" thickBot="1" x14ac:dyDescent="0.3">
      <c r="A8" s="6" t="s">
        <v>6</v>
      </c>
      <c r="B8" s="7" t="s">
        <v>12</v>
      </c>
      <c r="C8" s="9">
        <v>43110</v>
      </c>
      <c r="D8" s="8">
        <v>200</v>
      </c>
      <c r="E8" s="7" t="s">
        <v>10</v>
      </c>
      <c r="G8" s="16"/>
      <c r="H8" s="16"/>
      <c r="I8" s="15"/>
      <c r="J8" s="19" t="s">
        <v>15</v>
      </c>
      <c r="K8" s="21">
        <f>COUNTIF(E2:E20,"*Programmée")</f>
        <v>9</v>
      </c>
      <c r="L8" s="15"/>
      <c r="M8" s="15"/>
      <c r="N8" s="15"/>
      <c r="O8" s="15"/>
      <c r="P8" s="15"/>
    </row>
    <row r="9" spans="1:16" ht="16.5" thickBot="1" x14ac:dyDescent="0.3">
      <c r="A9" s="6" t="s">
        <v>6</v>
      </c>
      <c r="B9" s="7" t="s">
        <v>12</v>
      </c>
      <c r="C9" s="9">
        <v>43111</v>
      </c>
      <c r="D9" s="8">
        <v>200</v>
      </c>
      <c r="E9" s="7" t="s">
        <v>10</v>
      </c>
      <c r="G9" s="19" t="s">
        <v>13</v>
      </c>
      <c r="H9" s="23">
        <f>COUNTA(B2:B20)</f>
        <v>19</v>
      </c>
      <c r="I9" s="15"/>
      <c r="J9" s="15"/>
      <c r="K9" s="15"/>
      <c r="L9" s="15"/>
      <c r="M9" s="15"/>
      <c r="N9" s="20">
        <v>2017</v>
      </c>
      <c r="O9" s="20">
        <v>2018</v>
      </c>
      <c r="P9" s="20">
        <v>2019</v>
      </c>
    </row>
    <row r="10" spans="1:16" ht="16.5" thickBot="1" x14ac:dyDescent="0.3">
      <c r="A10" s="6" t="s">
        <v>6</v>
      </c>
      <c r="B10" s="7" t="s">
        <v>12</v>
      </c>
      <c r="C10" s="9">
        <v>43153</v>
      </c>
      <c r="D10" s="8">
        <v>120</v>
      </c>
      <c r="E10" s="7" t="s">
        <v>7</v>
      </c>
      <c r="G10" s="16"/>
      <c r="H10" s="16"/>
      <c r="I10" s="15"/>
      <c r="J10" s="17" t="s">
        <v>14</v>
      </c>
      <c r="K10" s="18">
        <f>COUNTIF(E2:E20,"*Panne")</f>
        <v>10</v>
      </c>
      <c r="L10" s="15"/>
      <c r="M10" s="19" t="s">
        <v>8</v>
      </c>
      <c r="N10" s="22">
        <f>COUNTIFS($A$2:$A$20,$M10,$C$2:$C$20,"&gt;="&amp;DATEVALUE("1/1/"&amp;N$9),$C$2:$C$20,"&lt;="&amp;DATEVALUE("31/12/"&amp;N$9),$E$2:$E$20,"Panne")</f>
        <v>0</v>
      </c>
      <c r="O10" s="22">
        <f t="shared" ref="O10:P12" si="0">COUNTIFS($A$2:$A$20,$M10,$C$2:$C$20,"&gt;="&amp;DATEVALUE("1/1/"&amp;O$9),$C$2:$C$20,"&lt;="&amp;DATEVALUE("31/12/"&amp;O$9),$E$2:$E$20,"Panne")</f>
        <v>0</v>
      </c>
      <c r="P10" s="22">
        <f t="shared" si="0"/>
        <v>1</v>
      </c>
    </row>
    <row r="11" spans="1:16" ht="16.5" thickBot="1" x14ac:dyDescent="0.3">
      <c r="A11" s="6" t="s">
        <v>6</v>
      </c>
      <c r="B11" s="7" t="s">
        <v>12</v>
      </c>
      <c r="C11" s="9">
        <v>43193</v>
      </c>
      <c r="D11" s="8">
        <v>200</v>
      </c>
      <c r="E11" s="7" t="s">
        <v>10</v>
      </c>
      <c r="G11" s="15"/>
      <c r="H11" s="15"/>
      <c r="I11" s="15"/>
      <c r="J11" s="15"/>
      <c r="K11" s="15"/>
      <c r="L11" s="15"/>
      <c r="M11" s="6" t="s">
        <v>6</v>
      </c>
      <c r="N11" s="22">
        <f>COUNTIFS($A$2:$A$20,$M11,$C$2:$C$20,"&gt;="&amp;DATEVALUE("1/1/"&amp;N$9),$C$2:$C$20,"&lt;="&amp;DATEVALUE("31/12/"&amp;N$9),$E$2:$E$20,"Panne")</f>
        <v>1</v>
      </c>
      <c r="O11" s="22">
        <f t="shared" si="0"/>
        <v>3</v>
      </c>
      <c r="P11" s="22">
        <f t="shared" si="0"/>
        <v>1</v>
      </c>
    </row>
    <row r="12" spans="1:16" ht="16.5" thickBot="1" x14ac:dyDescent="0.3">
      <c r="A12" s="6" t="s">
        <v>9</v>
      </c>
      <c r="B12" s="7" t="s">
        <v>5</v>
      </c>
      <c r="C12" s="9">
        <v>43244</v>
      </c>
      <c r="D12" s="8">
        <v>220</v>
      </c>
      <c r="E12" s="7" t="s">
        <v>7</v>
      </c>
      <c r="G12" s="16"/>
      <c r="H12" s="16"/>
      <c r="I12" s="15"/>
      <c r="J12" s="15"/>
      <c r="K12" s="15"/>
      <c r="L12" s="15"/>
      <c r="M12" s="19" t="s">
        <v>9</v>
      </c>
      <c r="N12" s="22">
        <f>COUNTIFS($A$2:$A$20,$M12,$C$2:$C$20,"&gt;="&amp;DATEVALUE("1/1/"&amp;N$9),$C$2:$C$20,"&lt;="&amp;DATEVALUE("31/12/"&amp;N$9),$E$2:$E$20,"Panne")</f>
        <v>2</v>
      </c>
      <c r="O12" s="22">
        <f t="shared" si="0"/>
        <v>1</v>
      </c>
      <c r="P12" s="22">
        <f t="shared" si="0"/>
        <v>1</v>
      </c>
    </row>
    <row r="13" spans="1:16" ht="15.75" x14ac:dyDescent="0.25">
      <c r="A13" s="6" t="s">
        <v>9</v>
      </c>
      <c r="B13" s="7" t="s">
        <v>5</v>
      </c>
      <c r="C13" s="9">
        <v>43266</v>
      </c>
      <c r="D13" s="8">
        <v>300</v>
      </c>
      <c r="E13" s="7" t="s">
        <v>10</v>
      </c>
      <c r="G13" s="15"/>
      <c r="H13" s="15"/>
      <c r="I13" s="15"/>
      <c r="J13" s="15"/>
      <c r="K13" s="15"/>
      <c r="L13" s="15"/>
      <c r="M13" s="15"/>
      <c r="N13" s="15"/>
      <c r="O13" s="15"/>
      <c r="P13" s="15"/>
    </row>
    <row r="14" spans="1:16" ht="15.75" x14ac:dyDescent="0.25">
      <c r="A14" s="6" t="s">
        <v>9</v>
      </c>
      <c r="B14" s="7" t="s">
        <v>5</v>
      </c>
      <c r="C14" s="9">
        <v>43476</v>
      </c>
      <c r="D14" s="8">
        <v>300</v>
      </c>
      <c r="E14" s="7" t="s">
        <v>10</v>
      </c>
      <c r="G14" s="15"/>
      <c r="H14" s="15"/>
      <c r="I14" s="15"/>
      <c r="J14" s="15"/>
      <c r="K14" s="15"/>
      <c r="L14" s="15"/>
      <c r="M14" s="15"/>
      <c r="N14" s="15"/>
      <c r="O14" s="15"/>
      <c r="P14" s="15"/>
    </row>
    <row r="15" spans="1:16" ht="15.75" x14ac:dyDescent="0.25">
      <c r="A15" s="6" t="s">
        <v>9</v>
      </c>
      <c r="B15" s="7" t="s">
        <v>5</v>
      </c>
      <c r="C15" s="9">
        <v>43477</v>
      </c>
      <c r="D15" s="8">
        <v>220</v>
      </c>
      <c r="E15" s="7" t="s">
        <v>7</v>
      </c>
      <c r="G15" s="15"/>
      <c r="H15" s="15"/>
      <c r="I15" s="15"/>
      <c r="J15" s="15"/>
      <c r="K15" s="15"/>
      <c r="L15" s="15"/>
      <c r="M15" s="15"/>
      <c r="N15" s="15"/>
      <c r="O15" s="15"/>
      <c r="P15" s="15"/>
    </row>
    <row r="16" spans="1:16" ht="15.75" x14ac:dyDescent="0.25">
      <c r="A16" s="6" t="s">
        <v>8</v>
      </c>
      <c r="B16" s="7" t="s">
        <v>11</v>
      </c>
      <c r="C16" s="9">
        <v>43478</v>
      </c>
      <c r="D16" s="8">
        <v>250</v>
      </c>
      <c r="E16" s="7" t="s">
        <v>10</v>
      </c>
      <c r="G16" s="15"/>
      <c r="H16" s="15"/>
      <c r="I16" s="15"/>
      <c r="J16" s="15"/>
      <c r="K16" s="15"/>
      <c r="L16" s="15"/>
      <c r="M16" s="15"/>
      <c r="N16" s="15"/>
      <c r="O16" s="15"/>
      <c r="P16" s="15"/>
    </row>
    <row r="17" spans="1:17" ht="15.75" x14ac:dyDescent="0.25">
      <c r="A17" s="6" t="s">
        <v>8</v>
      </c>
      <c r="B17" s="7" t="s">
        <v>11</v>
      </c>
      <c r="C17" s="9">
        <v>43479</v>
      </c>
      <c r="D17" s="8">
        <v>150</v>
      </c>
      <c r="E17" s="7" t="s">
        <v>7</v>
      </c>
      <c r="G17" s="15"/>
      <c r="H17" s="15"/>
      <c r="I17" s="15"/>
      <c r="J17" s="15"/>
      <c r="K17" s="15"/>
      <c r="L17" s="15"/>
      <c r="M17" s="15"/>
      <c r="N17" s="15"/>
      <c r="O17" s="15"/>
      <c r="P17" s="15"/>
    </row>
    <row r="18" spans="1:17" ht="15.75" x14ac:dyDescent="0.25">
      <c r="A18" s="6" t="s">
        <v>6</v>
      </c>
      <c r="B18" s="7" t="s">
        <v>12</v>
      </c>
      <c r="C18" s="9">
        <v>43768</v>
      </c>
      <c r="D18" s="8">
        <v>200</v>
      </c>
      <c r="E18" s="7" t="s">
        <v>10</v>
      </c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19" spans="1:17" ht="15.75" x14ac:dyDescent="0.25">
      <c r="A19" s="6" t="s">
        <v>8</v>
      </c>
      <c r="B19" s="7" t="s">
        <v>11</v>
      </c>
      <c r="C19" s="9">
        <v>43790</v>
      </c>
      <c r="D19" s="8">
        <v>150</v>
      </c>
      <c r="E19" s="7" t="s">
        <v>7</v>
      </c>
      <c r="G19" s="15"/>
      <c r="H19" s="15"/>
      <c r="I19" s="15"/>
      <c r="J19" s="15"/>
      <c r="K19" s="15"/>
      <c r="L19" s="15"/>
      <c r="M19" s="15"/>
      <c r="N19" s="15"/>
      <c r="O19" s="15"/>
      <c r="P19" s="15"/>
    </row>
    <row r="20" spans="1:17" ht="16.5" thickBot="1" x14ac:dyDescent="0.3">
      <c r="A20" s="12" t="s">
        <v>9</v>
      </c>
      <c r="B20" s="11" t="s">
        <v>5</v>
      </c>
      <c r="C20" s="13">
        <v>43791</v>
      </c>
      <c r="D20" s="14">
        <v>220</v>
      </c>
      <c r="E20" s="11" t="s">
        <v>7</v>
      </c>
      <c r="G20" s="15"/>
      <c r="H20" s="15"/>
      <c r="I20" s="15"/>
      <c r="J20" s="15"/>
      <c r="K20" s="15"/>
      <c r="L20" s="15"/>
      <c r="M20" s="15"/>
      <c r="N20" s="15"/>
      <c r="O20" s="15"/>
      <c r="P20" s="15"/>
    </row>
    <row r="21" spans="1:17" x14ac:dyDescent="0.25">
      <c r="G21" s="15"/>
      <c r="H21" s="15"/>
      <c r="I21" s="15"/>
      <c r="J21" s="15"/>
      <c r="K21" s="15"/>
      <c r="L21" s="15"/>
      <c r="M21" s="15"/>
      <c r="N21" s="15"/>
      <c r="O21" s="15"/>
      <c r="P21" s="15"/>
    </row>
    <row r="22" spans="1:17" x14ac:dyDescent="0.25">
      <c r="G22" s="15"/>
      <c r="H22" s="15"/>
      <c r="I22" s="15"/>
      <c r="J22" s="15"/>
      <c r="K22" s="15"/>
      <c r="L22" s="15"/>
      <c r="M22" s="15"/>
      <c r="N22" s="15"/>
      <c r="O22" s="15"/>
      <c r="P22" s="15"/>
    </row>
    <row r="23" spans="1:17" x14ac:dyDescent="0.25">
      <c r="G23" s="15"/>
      <c r="H23" s="15"/>
      <c r="I23" s="15"/>
      <c r="J23" s="16"/>
      <c r="K23" s="16"/>
      <c r="L23" s="16"/>
      <c r="M23" s="15"/>
      <c r="N23" s="15"/>
      <c r="O23" s="15"/>
      <c r="P23" s="15"/>
    </row>
    <row r="24" spans="1:17" x14ac:dyDescent="0.25">
      <c r="G24" s="15"/>
      <c r="H24" s="15"/>
      <c r="I24" s="15"/>
      <c r="J24" s="16"/>
      <c r="K24" s="15"/>
      <c r="L24" s="15"/>
      <c r="M24" s="15"/>
      <c r="N24" s="15"/>
      <c r="O24" s="15"/>
      <c r="P24" s="15"/>
    </row>
    <row r="25" spans="1:17" x14ac:dyDescent="0.25">
      <c r="D25" t="s">
        <v>16</v>
      </c>
      <c r="G25" s="15"/>
      <c r="H25" s="15"/>
      <c r="I25" s="15"/>
      <c r="J25" s="16"/>
      <c r="K25" s="15"/>
      <c r="L25" s="15"/>
      <c r="M25" s="15"/>
      <c r="N25" s="15"/>
      <c r="O25" s="15"/>
      <c r="P25" s="15"/>
    </row>
    <row r="26" spans="1:17" x14ac:dyDescent="0.25">
      <c r="G26" s="15"/>
      <c r="H26" s="15"/>
      <c r="I26" s="15"/>
      <c r="J26" s="16"/>
      <c r="K26" s="15"/>
      <c r="L26" s="15"/>
      <c r="M26" s="15"/>
      <c r="N26" s="15"/>
      <c r="O26" s="15"/>
      <c r="P26" s="15"/>
    </row>
    <row r="27" spans="1:17" x14ac:dyDescent="0.25">
      <c r="G27" s="15"/>
      <c r="H27" s="15"/>
      <c r="I27" s="15"/>
      <c r="J27" s="16"/>
      <c r="K27" s="16"/>
      <c r="L27" s="16"/>
      <c r="M27" s="15"/>
      <c r="N27" s="15"/>
      <c r="O27" s="15"/>
      <c r="P27" s="15"/>
    </row>
    <row r="28" spans="1:17" x14ac:dyDescent="0.25"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</row>
    <row r="29" spans="1:17" x14ac:dyDescent="0.25"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</row>
    <row r="30" spans="1:17" x14ac:dyDescent="0.25"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</row>
    <row r="31" spans="1:17" x14ac:dyDescent="0.25"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</row>
  </sheetData>
  <autoFilter ref="A1:E20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</dc:creator>
  <cp:lastModifiedBy>CA</cp:lastModifiedBy>
  <dcterms:created xsi:type="dcterms:W3CDTF">2017-07-21T13:47:27Z</dcterms:created>
  <dcterms:modified xsi:type="dcterms:W3CDTF">2017-07-21T14:27:47Z</dcterms:modified>
</cp:coreProperties>
</file>