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600" windowHeight="10140" tabRatio="713" activeTab="4"/>
  </bookViews>
  <sheets>
    <sheet name="TAUX ABANDON 2017" sheetId="3" r:id="rId1"/>
    <sheet name="TAUX ABANDON 2017 NVX" sheetId="13" r:id="rId2"/>
    <sheet name="TAUX ABANDON 2018 NVX" sheetId="11" r:id="rId3"/>
    <sheet name="TAUX ABANDON 2019 NVX" sheetId="14" r:id="rId4"/>
    <sheet name="GRAPH EFFECTIF CC" sheetId="10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0" l="1"/>
  <c r="H13" i="10"/>
  <c r="H12" i="10" l="1"/>
  <c r="H11" i="10"/>
  <c r="C13" i="10"/>
  <c r="D13" i="10"/>
  <c r="C14" i="10"/>
  <c r="D14" i="10"/>
  <c r="B14" i="10"/>
  <c r="B13" i="10"/>
  <c r="D15" i="10" l="1"/>
  <c r="C15" i="10"/>
  <c r="B15" i="10"/>
</calcChain>
</file>

<file path=xl/sharedStrings.xml><?xml version="1.0" encoding="utf-8"?>
<sst xmlns="http://schemas.openxmlformats.org/spreadsheetml/2006/main" count="169" uniqueCount="50">
  <si>
    <t>Total</t>
  </si>
  <si>
    <t>Total Jeunes</t>
  </si>
  <si>
    <t>Total Adultes</t>
  </si>
  <si>
    <t>TAUX ABANDON 2017 NVX</t>
  </si>
  <si>
    <t>TAUX ABANDON 2018 NVX</t>
  </si>
  <si>
    <t>TAUX ABANDON 2019 NVX</t>
  </si>
  <si>
    <t>TAUX ABANDON 2017</t>
  </si>
  <si>
    <t>Club : 50 15 0018 - VIC TENNIS PARC (Synthèse)</t>
  </si>
  <si>
    <t>Total 2019</t>
  </si>
  <si>
    <t>Dernière licence FFT en 2019</t>
  </si>
  <si>
    <t>Homme</t>
  </si>
  <si>
    <t>Femme</t>
  </si>
  <si>
    <t>Homme (%)</t>
  </si>
  <si>
    <t>Femme (%)</t>
  </si>
  <si>
    <t>Total (%)</t>
  </si>
  <si>
    <t>7 ans et moins</t>
  </si>
  <si>
    <t>8 ans</t>
  </si>
  <si>
    <t>9 ans</t>
  </si>
  <si>
    <t>10 ans</t>
  </si>
  <si>
    <t>11 ans</t>
  </si>
  <si>
    <t>12 ans</t>
  </si>
  <si>
    <t>13 ans</t>
  </si>
  <si>
    <t>14 ans</t>
  </si>
  <si>
    <t>15/16 ans</t>
  </si>
  <si>
    <t>17/18 ans</t>
  </si>
  <si>
    <t>Senior</t>
  </si>
  <si>
    <t>35</t>
  </si>
  <si>
    <t>40</t>
  </si>
  <si>
    <t>45</t>
  </si>
  <si>
    <t>50</t>
  </si>
  <si>
    <t>55</t>
  </si>
  <si>
    <t>60</t>
  </si>
  <si>
    <t>65</t>
  </si>
  <si>
    <t>75</t>
  </si>
  <si>
    <t>Statistiques d'abandon des licenciés 2018</t>
  </si>
  <si>
    <t>Total 2018</t>
  </si>
  <si>
    <t>Dernière licence FFT en 2018</t>
  </si>
  <si>
    <t>70</t>
  </si>
  <si>
    <t>Total 2017</t>
  </si>
  <si>
    <t>Dernière licence FFT en 2017</t>
  </si>
  <si>
    <t>pour ces valeurs à remplir, ils sont dans les onglets "NVX"</t>
  </si>
  <si>
    <t>la colonne est toujours la même (colonne D) mais la ligne peut changer en fonction des ages</t>
  </si>
  <si>
    <t>La liste complete peut comporter entre 2 (total jeunes et total adultes) et 21 lignes (les catégories d'age et les deux totaux)</t>
  </si>
  <si>
    <t>Total Hommes</t>
  </si>
  <si>
    <t>Total Femmes</t>
  </si>
  <si>
    <t>toujours en colonne G</t>
  </si>
  <si>
    <t>toujours en colonne F</t>
  </si>
  <si>
    <t>toujours en colonne E</t>
  </si>
  <si>
    <t xml:space="preserve">ici nous sommes toujours sur l'onglet TAUX ABANDON 2017 </t>
  </si>
  <si>
    <t>on récupère des pourcentages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</si>
</sst>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ndara"/>
      <family val="2"/>
    </font>
    <font>
      <b/>
      <sz val="11"/>
      <color theme="1"/>
      <name val="Candara"/>
      <family val="2"/>
    </font>
    <font>
      <b/>
      <sz val="12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</font>
    <font>
      <b/>
      <sz val="11"/>
      <color theme="0"/>
      <name val="Candara"/>
      <family val="2"/>
    </font>
    <font>
      <b/>
      <sz val="11"/>
      <color rgb="FF1F497D"/>
      <name val="Candara"/>
      <family val="2"/>
    </font>
    <font>
      <b/>
      <sz val="7"/>
      <color theme="0"/>
      <name val="Candar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rgb="FF459DD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CC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1F497D"/>
      </left>
      <right/>
      <top style="thin">
        <color rgb="FF1F497D"/>
      </top>
      <bottom style="thin">
        <color rgb="FF1F497D"/>
      </bottom>
      <diagonal/>
    </border>
    <border>
      <left style="thin">
        <color rgb="FF459DD1"/>
      </left>
      <right style="thin">
        <color rgb="FF459DD1"/>
      </right>
      <top style="thin">
        <color rgb="FF459DD1"/>
      </top>
      <bottom style="thin">
        <color rgb="FF459DD1"/>
      </bottom>
      <diagonal/>
    </border>
    <border>
      <left style="thin">
        <color rgb="FF1F497D"/>
      </left>
      <right style="thin">
        <color rgb="FF1F497D"/>
      </right>
      <top/>
      <bottom/>
      <diagonal/>
    </border>
  </borders>
  <cellStyleXfs count="3">
    <xf numFmtId="0" fontId="0" fillId="0" borderId="0"/>
    <xf numFmtId="0" fontId="6" fillId="0" borderId="0"/>
    <xf numFmtId="0" fontId="7" fillId="0" borderId="0" applyNumberFormat="0" applyFill="0" applyBorder="0" applyAlignment="0" applyProtection="0"/>
  </cellStyleXfs>
  <cellXfs count="62">
    <xf numFmtId="0" fontId="0" fillId="0" borderId="0" xfId="0"/>
    <xf numFmtId="0" fontId="1" fillId="0" borderId="0" xfId="0" applyFont="1"/>
    <xf numFmtId="0" fontId="1" fillId="0" borderId="2" xfId="0" applyFont="1" applyBorder="1"/>
    <xf numFmtId="0" fontId="3" fillId="0" borderId="0" xfId="0" applyFont="1"/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164" fontId="5" fillId="0" borderId="9" xfId="0" applyNumberFormat="1" applyFont="1" applyBorder="1" applyAlignment="1">
      <alignment horizontal="right"/>
    </xf>
    <xf numFmtId="164" fontId="4" fillId="0" borderId="10" xfId="0" applyNumberFormat="1" applyFont="1" applyBorder="1" applyAlignment="1">
      <alignment horizontal="right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164" fontId="5" fillId="0" borderId="2" xfId="0" applyNumberFormat="1" applyFont="1" applyBorder="1" applyAlignment="1">
      <alignment horizontal="right"/>
    </xf>
    <xf numFmtId="164" fontId="4" fillId="0" borderId="13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14" xfId="0" applyFont="1" applyBorder="1" applyAlignment="1">
      <alignment horizontal="right"/>
    </xf>
    <xf numFmtId="0" fontId="4" fillId="0" borderId="15" xfId="0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164" fontId="4" fillId="0" borderId="15" xfId="0" applyNumberFormat="1" applyFont="1" applyBorder="1" applyAlignment="1">
      <alignment horizontal="right"/>
    </xf>
    <xf numFmtId="164" fontId="4" fillId="0" borderId="16" xfId="0" applyNumberFormat="1" applyFont="1" applyBorder="1" applyAlignment="1">
      <alignment horizontal="right"/>
    </xf>
    <xf numFmtId="0" fontId="1" fillId="0" borderId="0" xfId="0" applyFont="1" applyFill="1" applyBorder="1"/>
    <xf numFmtId="0" fontId="8" fillId="0" borderId="0" xfId="0" applyFont="1"/>
    <xf numFmtId="1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0" fontId="2" fillId="0" borderId="0" xfId="0" applyFont="1"/>
    <xf numFmtId="0" fontId="9" fillId="4" borderId="18" xfId="0" applyFont="1" applyFill="1" applyBorder="1"/>
    <xf numFmtId="0" fontId="9" fillId="3" borderId="19" xfId="0" applyFont="1" applyFill="1" applyBorder="1"/>
    <xf numFmtId="0" fontId="9" fillId="4" borderId="18" xfId="0" applyFont="1" applyFill="1" applyBorder="1" applyAlignment="1">
      <alignment horizontal="center" vertical="center"/>
    </xf>
    <xf numFmtId="0" fontId="2" fillId="0" borderId="2" xfId="0" applyFont="1" applyBorder="1"/>
    <xf numFmtId="0" fontId="0" fillId="0" borderId="0" xfId="0" applyBorder="1"/>
    <xf numFmtId="0" fontId="7" fillId="0" borderId="0" xfId="2"/>
    <xf numFmtId="0" fontId="10" fillId="0" borderId="0" xfId="0" applyFont="1"/>
    <xf numFmtId="0" fontId="9" fillId="3" borderId="19" xfId="0" applyFont="1" applyFill="1" applyBorder="1" applyAlignment="1">
      <alignment horizontal="center" vertical="center"/>
    </xf>
    <xf numFmtId="0" fontId="0" fillId="0" borderId="0" xfId="0"/>
    <xf numFmtId="0" fontId="11" fillId="4" borderId="3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2" fillId="0" borderId="0" xfId="0" applyFont="1" applyFill="1" applyBorder="1"/>
    <xf numFmtId="0" fontId="5" fillId="0" borderId="13" xfId="0" applyFont="1" applyBorder="1" applyAlignment="1">
      <alignment horizontal="right"/>
    </xf>
    <xf numFmtId="0" fontId="4" fillId="2" borderId="16" xfId="0" applyFont="1" applyFill="1" applyBorder="1" applyAlignment="1">
      <alignment horizontal="right"/>
    </xf>
    <xf numFmtId="0" fontId="4" fillId="7" borderId="1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right"/>
    </xf>
    <xf numFmtId="0" fontId="4" fillId="6" borderId="15" xfId="0" applyFont="1" applyFill="1" applyBorder="1" applyAlignment="1">
      <alignment horizontal="right"/>
    </xf>
    <xf numFmtId="0" fontId="4" fillId="5" borderId="14" xfId="0" applyFont="1" applyFill="1" applyBorder="1" applyAlignment="1">
      <alignment horizontal="right"/>
    </xf>
    <xf numFmtId="0" fontId="4" fillId="8" borderId="15" xfId="0" applyFont="1" applyFill="1" applyBorder="1" applyAlignment="1">
      <alignment horizontal="right"/>
    </xf>
    <xf numFmtId="0" fontId="1" fillId="2" borderId="0" xfId="0" applyFont="1" applyFill="1"/>
    <xf numFmtId="0" fontId="1" fillId="6" borderId="0" xfId="0" applyFont="1" applyFill="1"/>
    <xf numFmtId="0" fontId="1" fillId="5" borderId="0" xfId="0" applyFont="1" applyFill="1"/>
    <xf numFmtId="0" fontId="1" fillId="8" borderId="0" xfId="0" applyFont="1" applyFill="1"/>
    <xf numFmtId="0" fontId="4" fillId="0" borderId="4" xfId="0" applyFont="1" applyBorder="1" applyAlignment="1">
      <alignment horizontal="center"/>
    </xf>
    <xf numFmtId="0" fontId="8" fillId="0" borderId="0" xfId="0" applyFont="1"/>
    <xf numFmtId="0" fontId="0" fillId="0" borderId="0" xfId="0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33CC"/>
      <color rgb="FF00B0F0"/>
      <color rgb="FF1F497D"/>
      <color rgb="FF459DD1"/>
      <color rgb="FF007635"/>
      <color rgb="FFE1FE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0.emf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217850</xdr:colOff>
      <xdr:row>16</xdr:row>
      <xdr:rowOff>137120</xdr:rowOff>
    </xdr:from>
    <xdr:to>
      <xdr:col>1</xdr:col>
      <xdr:colOff>297530</xdr:colOff>
      <xdr:row>21</xdr:row>
      <xdr:rowOff>117300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2" name="Encre 21"/>
            <xdr14:cNvContentPartPr/>
          </xdr14:nvContentPartPr>
          <xdr14:nvPr macro=""/>
          <xdr14:xfrm>
            <a:off x="217850" y="3191470"/>
            <a:ext cx="975030" cy="900930"/>
          </xdr14:xfrm>
        </xdr:contentPart>
      </mc:Choice>
      <mc:Fallback xmlns="">
        <xdr:pic>
          <xdr:nvPicPr>
            <xdr:cNvPr id="22" name="Encre 21"/>
            <xdr:cNvPicPr/>
          </xdr:nvPicPr>
          <xdr:blipFill>
            <a:blip xmlns:r="http://schemas.openxmlformats.org/officeDocument/2006/relationships" r:embed="rId13"/>
            <a:stretch>
              <a:fillRect/>
            </a:stretch>
          </xdr:blipFill>
          <xdr:spPr>
            <a:xfrm>
              <a:off x="82210" y="6167562"/>
              <a:ext cx="861840" cy="92144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ax="9600" units="cm"/>
          <inkml:channel name="Y" type="integer" max="7200" units="cm"/>
          <inkml:channel name="F" type="integer" max="256" units="dev"/>
        </inkml:traceFormat>
        <inkml:channelProperties>
          <inkml:channelProperty channel="X" name="resolution" value="377.95276" units="1/cm"/>
          <inkml:channelProperty channel="Y" name="resolution" value="425.28058" units="1/cm"/>
          <inkml:channelProperty channel="F" name="resolution" value="0" units="1/dev"/>
        </inkml:channelProperties>
      </inkml:inkSource>
      <inkml:timestamp xml:id="ts0" timeString="2018-10-25T07:25:09.164"/>
    </inkml:context>
    <inkml:brush xml:id="br0">
      <inkml:brushProperty name="width" value="0.07" units="cm"/>
      <inkml:brushProperty name="height" value="0.07" units="cm"/>
      <inkml:brushProperty name="color" value="#ED1C24"/>
    </inkml:brush>
    <inkml:brush xml:id="br1">
      <inkml:brushProperty name="width" value="0.1" units="cm"/>
      <inkml:brushProperty name="height" value="0.1" units="cm"/>
      <inkml:brushProperty name="color" value="#ED1C24"/>
    </inkml:brush>
  </inkml:definitions>
  <inkml:traceGroup>
    <inkml:annotationXML>
      <emma:emma xmlns:emma="http://www.w3.org/2003/04/emma" version="1.0">
        <emma:interpretation id="{EF37CE84-C627-4BD0-ACA7-3A06FDAD34A0}" emma:medium="tactile" emma:mode="ink">
          <msink:context xmlns:msink="http://schemas.microsoft.com/ink/2010/main" type="writingRegion" rotatedBoundingBox="983,18576 2832,20968 1458,22030 -389,19637"/>
        </emma:interpretation>
      </emma:emma>
    </inkml:annotationXML>
    <inkml:traceGroup>
      <inkml:annotationXML>
        <emma:emma xmlns:emma="http://www.w3.org/2003/04/emma" version="1.0">
          <emma:interpretation id="{A96125C3-0CA8-4549-9C4B-FC52531BFC10}" emma:medium="tactile" emma:mode="ink">
            <msink:context xmlns:msink="http://schemas.microsoft.com/ink/2010/main" type="paragraph" rotatedBoundingBox="983,18576 2832,20968 1458,22030 -389,19637" alignmentLevel="1"/>
          </emma:interpretation>
        </emma:emma>
      </inkml:annotationXML>
      <inkml:traceGroup>
        <inkml:annotationXML>
          <emma:emma xmlns:emma="http://www.w3.org/2003/04/emma" version="1.0">
            <emma:interpretation id="{1E08AB5F-D080-425B-9419-0650936E9CED}" emma:medium="tactile" emma:mode="ink">
              <msink:context xmlns:msink="http://schemas.microsoft.com/ink/2010/main" type="line" rotatedBoundingBox="983,18576 2832,20968 1458,22030 -389,19637"/>
            </emma:interpretation>
          </emma:emma>
        </inkml:annotationXML>
        <inkml:traceGroup>
          <inkml:annotationXML>
            <emma:emma xmlns:emma="http://www.w3.org/2003/04/emma" version="1.0">
              <emma:interpretation id="{0F096C63-3F98-48C4-8AFE-E297B189468F}" emma:medium="tactile" emma:mode="ink">
                <msink:context xmlns:msink="http://schemas.microsoft.com/ink/2010/main" type="inkWord" rotatedBoundingBox="983,18576 2832,20968 1458,22030 -389,19637"/>
              </emma:interpretation>
              <emma:one-of disjunction-type="recognition" id="oneOf0">
                <emma:interpretation id="interp0" emma:lang="fr-FR" emma:confidence="0">
                  <emma:literal>svp*</emma:literal>
                </emma:interpretation>
                <emma:interpretation id="interp1" emma:lang="fr-FR" emma:confidence="0">
                  <emma:literal>stp*</emma:literal>
                </emma:interpretation>
                <emma:interpretation id="interp2" emma:lang="fr-FR" emma:confidence="0">
                  <emma:literal>sep*</emma:literal>
                </emma:interpretation>
                <emma:interpretation id="interp3" emma:lang="fr-FR" emma:confidence="0">
                  <emma:literal>sup*</emma:literal>
                </emma:interpretation>
                <emma:interpretation id="interp4" emma:lang="fr-FR" emma:confidence="0">
                  <emma:literal>*p*</emma:literal>
                </emma:interpretation>
              </emma:one-of>
            </emma:emma>
          </inkml:annotationXML>
          <inkml:trace contextRef="#ctx0" brushRef="#br0">150 735 16,'-26'8'8,"-14"3"-1,31-7 2,4-1-8,-3 1 1,-5 4-1,13-5 1,-9 8-3,5-8 1,4 4 1,-9-7 0,4 5-1,5-5 1,0-8 0,0-3 1,0-3-1,0-1 0,-9-11 0,5-10 1,4-8 0,-9 4 0,9-8-1,0-2 0,0-2 0,0-3 0,0 4 0,0-3 1,0 10-2,0 0 1,0 4 0,0 3 0,0 5-1,0 2 1,0 8 1,0 4 0,0 7-1,9 4 1,-5 3 0,10 1 0,8 3-1,4 3 1,10 1-2,-1 3 1,5 0 0,-1 5 0,-4-5-1,-8 0 0,9 0 0,-10-3 0,0 0 0,9-1 1,-8-3-1,0 4 0,3-4 0,-3 3 1,0-3-1,-5 0 1,-9 16 0,1-6 0,-1 12-1,-1-4 1,-2 1-1,-7-1 1,-3 0-1,0-3 0,-3-1 0,-7 1 1,2-4 0,4 7 1,-9 0-1,-9 4 0,4 0 0,-5 4 0,-3-1 0,-1-7 1,5 1-2,-3 2 0,1-2 0,-2-9 1,0 2-1,-9-5 1,8 0-1,-9 1 0,10 3-1,3-1 1,2 9-3,4 3 0,4 4-2,-1-1 1,4-7-4,7-3 0,3-11-5,0-23 0</inkml:trace>
          <inkml:trace contextRef="#ctx0" brushRef="#br0" timeOffset="1214.4338">177 199 11,'-17'7'5,"17"8"-2,0-11 0,0 6-3,3 2 0,-3-5 0,0 3 0,10-2 0,-10-1 0,4 1 0,5-1 0,3 1 0,-3 2 0,-5 1 0,5-8 0,-9-10 0,5-3 1,4-9 0,-9-10 0,0-4 0,0 0 1,0 4 0,0 3 1,0 4-1,4 8 0,5 7-1,-4 4 1,3 3-1,6 7 0,-5 3-1,-5 5 1,-4 11-1,9-1 0,-9 12 0,-9 6 0,5 5 0,-5-8 1,-5-4-1,1-3 0,0-4 0,-1-10 1,1-4 0,-8-12 0,8 1-1,0-4 1,-1-15-1,4-3 1,7-11-2,-6 0 1,9-4 0,9-4 0,-9 4 0,3 0 0,7 1 0,-6 9 0,6-2 0,3 7 0,0-1 0,-1 16 0,1 6 0,-4 12 0,5 3 0,-14 15 0,0 1 0,0-2 0,-9 5 0,4-1 0,5-14 0,-9 0 1,-4-4-1,13-11 0,-12-7 0,3-7 1,5-7-1,4-8 0,-10-8 0,7-6 0,3-5 0,0 5 1,13 7-1,-9 7 0,5 8 0,12 3 0,-8 11 0,1 7 0,-1 4 0,0 4 1,-4-1-1,-4 4 0,-5 0 0,-5 1 1,-12-1-1,3 0 1,1 1-1,-1-5 1,1-6-1,5-5 1,4-6-1,-5-2 0,9-2-1,9 0 1,-5-3 0,13 2 0,-4 4 0,1 1 0,-1-1-2,0 4 1,1 4-6,8-12 1</inkml:trace>
          <inkml:trace contextRef="#ctx0" brushRef="#br1" timeOffset="9155.9912">84 502 10,'-22'4'5,"0"14"-4,22-15 5,-4 5-6,4 3 1,0 0-1,0-3 1,0-1-2,0-4 1,0-3 0,0 0 0,4-7 0,5-8 0,-1 1-1,-3-8 0,8-7 1,-4-4 0,4-8 0,-9 5 0,19 3 0,-11 7 0,-2 9 1,4 5 0,-1 9-1,0 10 0,-1 4 0,1 10 1,-13 13 0,0-5 1,0 0-1,-4 4 1,-5-12 0,-3-2 0,3 0-1,-5-9 1,1 1-1,-1-7 0,-8-4-1,5-8 1,8 1-1,5-11 0,-5-7 0,9-4 1,9-9-1,-5 13 0,5 0-1,5 3 1,-1 7 0,-4 8 0,-6 3 0,7 8 1,-10 6-1,0 5 0,0 1 0,-10 1 1,10 5-1,-3-4 1,-6-3-1,9-1 1,0-2-1,-10-5 1,7-4-1,-7-6 0,10-16 0,0-10 0,0 0-1,10-4 1,-7-3 0,7-8 0,2 7 0,-2 4 0,7 16 0,6-2 0,-2 23 1,-3 7 0,4 3-1,5 5 0,-14 7 0,10 3 1,-19 0-1,5-1 1,-4-2-1,-5 3 1,-5-10 0,5-1 0,-13 0-1,4-6 0,-5-12 0,1-5 1,-1-12-1,1-6 0,4-2 0,5-5 0,-5-6 0,4-4 0,5 3 0,0 4 0,0 4 0,5 8 0,4 2 0,-9 4 1,13 12-1,-8 18 0,3 10 0,6 8 0,-14 11 0,9 0 0,-9-4 0,-9-4 1,9-3-1,-14-8 0,6-6 0,-6 0 1,1-9-1,-1-6 0,1-15-1,1-14 1,-1-5 0,3-6 0,7-8 0,3-3 0,0 6 0,0 5 0,0 3 0,13 4 1,-9 7-1,5 8 1,3 2-1,1 12 1,-4 12-1,-4-2 0,4 9 0,-5-2 1,-4 6-1,0-1 0,0 3 0,-4-3 1,-5 0-1,4-4 0,-4-7 0,5-4 0,-5-7 0,1-7 0,4-7 0,-5-15 0,9-5 0,0 9 0,0-1 0,9 4 0,-9 4 0,4 4 0,4 7 0,5 2 0,1 5 0,-1-7 0,9 14 0,-8 5 0,-1 2 0,-4 4 1,5 8-1,-14-4 1,0 7-1,0-4 0,-9-3 0,4-3 1,-17-1-1,0-10 0,4-8 0,-9-4 1,-7-4-1,7-3 1,5-4-2,-5 1 1,14 4 0,4-2 0,4 5-1,5-4 1,5 3-1,17 1 0,5-3 1,-5 2 0,5 4-1,-2-3 1,-3 7 0,5-3 0,-5 6 0,-4 1 1,5 7-1,-5 3 0,3 5 0,-12 2 0,4-2 0,0-1 1,-13-3-1,0-8 0,4-3 0,-4-4 0,-4-8 0,4-3 1,-13 1-1,0-5 0,4-4 0,-12 5 0,3-1 0,4 1 0,-8-1 0,8 1 1,1-2-2,0 2 1,-1 4 0,5-2 1,-4 2 0,5-2 0,4 1 0,-5 4 0,5 0 0,4 3 0,-10 4-1,7 4 1,3 0-1,-10-1 0,6-3 0,4 0 0,0 0 0,0-7 1,-10-1-1,10 1 0,0 0 0,0 0 0,0-1 0,0 8 0,0 0-1,10 0 1,4 0 0,-1 4 0,0 0 0,-1 3 0,1 0 0,1-3 1,-1-1 0,1 1 0,8 4 0,-9 2 0,10 6 0,-10-9 0,0 7 0,0-3 0,-4 3-1,8 1 1,-4 0-1,9-4 0,-8 0 0,8-4 0,-9 0 0,9-3 0,-9-4 0,5 0 0,4 0 0,-8 0 0,-1-4 0,-4 0 0,4 4 0,-8-3 1,-5 3-1,0 0 1,0 0-1,-5-4 1,-3 1-1,-6-4 1,1-1-1,-14-3 1,5 4-2,4-8 1,-4 1 0,-3 7 1,1-5-1,-11 5 0,9-3-1,0-6 1,-1 2 0,5-1 0,-5 1 0,14-1 0,-10 1 0,10-1 0,5 1-1,4 2 1,-5 5 0,9 7 0,9 0-1,3 4 1,10 6 0,-8-2 0,4 6 0,13 1 0,-13 3 0,4 1 1,4-1-1,-4 7 0,4-3 0,-3-3 0,-6-2 0,5-1 1,4-2-1,1-3 0,-5 0 0,5-4 1,-13 4-1,8-3 0,-9-1 0,-1 1 1,1-5-1,-3 1 0,3-1 0,-9-3 0,-4 0 0,0 0 1,0 0-1,0 0 0,-4 0 0,-5-3 1,5 3-1,-6-7 1,-3 2-1,1 2 0,-1 3 0,-1 0 1,1 3-1,-9-3 0,8 0 0,1 0 0,-9 5 0,8 2 0,2 0 0,-10 0 0,8 4 0,1 7 0,-9 1-1,4 3 1,5 4 0,-9-2 0,9 2 0,0-4 0,0 4 0,-1-4 0,5-4 0,-4 0 0,-9 0 0,4 1 0,4-1 0,-8 0 1,1-3-1,4-1 0,7-2-1,6-5 1,-6 0 0,10 0 0,0-3-1,0-4 1,0 0 0,0-8 0,0 8 0,0-7 0,0 0 0,0 0 0,0-1 0,0 1 0,0 0 0,0 0 0,0-5 0,0 2 0,10-2 0,-10-2 0,0 3 0,0-7 0,0-4 0,0-15 0,0-7 0,-10 1 0,7-5 0,-6-3 0,-4 11 0,-1 0 1,1 0-1,4 3 0,4-3 0,-3 4 0,8 3 0,-5 4 0,-3 3 0,8 4 1,0 7-1,0 1 0,0 3 1,0-1 0,0 9-1,0 3 0,0 3 0,13 4 0,-5 9 0,-3-2 0,4 1 0,4-1 0,4-3 0,5-3 0,2-1 0,-7-4 1,4 2-2,6-2 1,8 1 0,-12 3 1,4 0-1,-1 1 0,-4 2 0,8 1 1,6-3-1,-9 3 1,7-1-1,2-2 0,-9 3 0,0 3 0,-5 1 0,3-4 1,-12 4-1,10-1 0,-10-6 0,-8 3 1,3-4-1,6 4 0,-14 0 0,9-1 1,-9 2-1,0 2 1,0 1-1,0-1 1,-9 1-1,9-4 1,-4 4 0,-6-1 0,-3-3-1,0 4 0,0-1 0,-10 5 1,-2-1-1,-2 3 1,5-9-1,-14 6 0,9-7 0,6 0 1,3-4-2,6-4 1,-2 5 0,-4 0 0,4-1 0,1 0 0,-1 1-1,2-1 1,-1 3 0,-9 2 1,9 2-1,-1-2 0,-4 2 0,1 1 0,3-5 0,10 1 0,-10-3-1,5-1 1,5-3-1,-5-4 1,9-7-1,-8-5 0,4-2 0,4-1 0,0-3 0,0 3 1,0 1 0,4-12 0,4-10 0,1-5 0,-5-6-1,5-4 1,-9-4 0,0 7 0,5 1 0,4-4 0,-9 8 0,4-5 0,5 11 0,-9 5 0,0 6 1,0 4 0,0 3-1,0 5 0,0 2 0,0 2 0,-9-1 0,9 3 0,-4 1-1,4 7 0,0-7 1,0 7 0,13 0 0,-8 0 0,12 0-1,-3 4 1,-1 3 0,5-4 0,-4 5 0,7-1 0,1 4 0,4 0 0,1 0 0,-5 4 0,13-4 0,-8 3 1,-1 1-1,1 4 1,0-2-1,-1-2 0,-5 0 1,2-4 0,-5-4 0,0 4 0,-5 4-1,-9-1 1,5 8 0,-9-3 1,0 2-2,-9 1 0,5 4 0,-5 3 0,5-3 0,-6 3 1,-3 0-1,-9 7 0,5-6 0,-5-8 1,-5-1-1,1 1 1,-5 0-1,4-3 0,9-1 0,-4 0 1,0 0-2,9 1 1,-9-1 0,4 0 0,5 0 0,-9-3 0,9 0-1,-9-1 1,9-3 0,-1 0 0,1-4 0,-1 1 0,1-4-1,0-1 1,-1-3 0,1 0 0,-4-3-1,4-1 1,9 0-1,-9 0 1,3-3 0,6 0 0,-6 0 0,10-5 0,-3 2 0,-6-5 0,-4-3 0,-1-4 0,5 0 0,5-4 0,-5-7 0,9-7 0,9-8 0,-5 5 0,5 2 0,5-2 0,-1 0 0,-13 5 1,9-1-1,-6 2 0,-3 0 0,0-3 0,0 7 0,-12 1 0,12 6 0,-13 0 0,-1 4 0,5 4 0,5 0 0,-5 4 0,9 2 0,0 9 0,0 3 0,0 0 0,9 0 0,4 0 0,1 3-1,8 4 1,-9 1 0,14 3 0,-10-1 0,13 2 1,-3 2-1,0 1 0,-5-1 0,-4 1 1,4 0-1,3 0 1,2-1-1,9 1 0,-9-4 0,7 4 0,-7-1 0,0 4 1,4 5-1,-13-6 1,4 2-1,0-2 0,-9 2 0,-9-4 1,5 3-1,-5-3 1,-4-1-1,0 5 1,-4-5-1,4 4 0,-13 1 0,3-1 1,-3 7-1,1-2 1,-15 2-1,5-7 0,0 1 0,4 3 1,-9-5-1,6-2 0,7 0 0,-8 0 0,9-1-1,-1 1 1,1-4 0,0-1 0,4 2-1,5-5 1,4 0-1,0-4 1,0-3-1,0-7 1,0-7 0,0-8 0,4-4-1,5-10 1,4-5-1,0 1 1,1 4 0,-1 0 0,1 7-1,-1-4 1,-4 7 0,3 4 0,-3 3 0,-4 9 0,4-1 0,-9 7 1,0 4-1,4 8 0,-4-1 0,0 3 0,0 2 0,-4-5 1,4 4-1,0-3 0,-9-1 0,4 0 0,5 3 0,-9-2 0,9 7 0,-4 0 0,-4-8 0,8 3 0,0 2 0,-9-5 0,9 3 0,0-1 0,0-6 0,0-3 0,9-15-1,-9-4 1,8 9 0,-4-1 0,-4 4-1,0-1 1,0 8 0,0 4 1,-4 4-1,-4 2 0,-1 12 0,-4-4 0,-1 8 0,1-4 1,9 4-2,-6 3 1,-3 0 0,4-3 0,5-1 0,-5-7 0,5 1 0,4-5 0,-10-6 0,10-1 0,-3-4 0,3 1 0,0-4 0,0 0 0,-9 0-1,9 0 1,-5 3 0,-3 5 0,8 0 0,-8-1 0,3-4-4,5-3 1,0-3-6,5-4 0,3-5-5,-8 1 1</inkml:trace>
          <inkml:trace contextRef="#ctx0" brushRef="#br1" timeOffset="26813.3834">1396 1309 33,'-9'7'16,"5"0"-11,4 1 17,0-1-23,0 8 0,0 3 0,0 4 1,0 8 0,0-5 1,0 5-1,0 9 0,0 5 0,0 3 0,0-10 0,4 4 0,5-5 0,0-3 0,5-1-3,-1-9 1,5-1-7,3-8 0</inkml:trace>
          <inkml:trace contextRef="#ctx0" brushRef="#br1" timeOffset="10567.7877">539 302 20,'-40'-9'10,"22"18"-5,18-9 10,0 0-15,-8 0 1,8 7 0,0 7 1,8 8-2,-4 4 0,5 13 2,9 9 1,4 4-1,1 13 1,-5-3-1,8-3 0,5 3 0,-5 3 0,14 5-1,0-8 0,3 4-1,-2 11 1,-14-1 0,8 8 0,-14-4-1,-3 1 0,4-8 0,-9-11 1,1 0-1,-1-4 0,1-3 0,-1-4 0,1-4 0,-6-6 0,5-8 0,-13-8 0,8-10 0,-8-12 1,-8-21-1,-5-18 0,-14-19 0,-8-15 0,-6-21 0,-15-4 1,3-6-2,4-6 1,-17-28 1,17 11 0,5 18 0,5 11 0,3 0 0,5 14 1,8 5-1,-3 6 0,13 1-1,1 14 1,-2 12-1,4 10 1,-3 8-1,13 13 0,0 15 0,5 13 1,13 2-1,8 15 0,9 14 0,-4 11 0,5 9 0,-1-2 0,4 8 0,1 7 1,5 1-1,7 7 1,-3-1-1,-13 15 0,4-7 0,-5-4 0,-9-10 0,1-8 0,-5-18 0,-9-8 1,-8-11-1,-5-10 1,-5-7-1,-3-9 0,-6-17 0,-13-15 1,0-7-1,-6-22 0,-4-15-1,2-7 1,4 0 0,-5-10 0,2-13 0,7 5 0,0 0 0,1-1 0,-5 8 0,5 0 0,-1 19-1,5 3 1,4 7 0,5 11 1,-1 4-1,5 10 0,5 8 0,-4 8 0,8 7 0,0 7 0,8 7 0,-4 4 0,10 14 0,8 16 0,-4 13 0,4 13 1,0 2-1,5 11 1,-5-7-1,-5 11 1,28-4-1,-6 5 1,9 2-1,-7-4 0,8-6 0,-11 1 0,-2-9-1,-1-11 1,-8 0-4,0-13 1,-6-9-9,6-15 0</inkml:trace>
          <inkml:trace contextRef="#ctx0" brushRef="#br1" timeOffset="27112.5629">1334 692 36,'-12'-7'18,"24"3"-21,-12 4 29,0-8-28,0 8 1,0 0-9,0 0 0,9 4 6,-9 0 0</inkml:trace>
          <inkml:trace contextRef="#ctx0" brushRef="#br1" timeOffset="28193.6103">2161 1316 36,'-14'15'18,"24"-4"-26,2-4 33,-3 5-25,-5 2 0,5 4-1,4 4 1,-8 0 0,4 7 0,-5 4 0,5 4 0,-9-1-1,5-7 1,-1 4-3,0-7 0,5-12-6,-4 1 1</inkml:trace>
          <inkml:trace contextRef="#ctx0" brushRef="#br1" timeOffset="27893.4373">1918 1407 26,'-14'-14'13,"-3"-18"-14,13 20 20,-6 1-19,7-4 0,-11 1 0,1 7 1,-1 4-1,6 6 0,-6 11 0,1 1 1,-9 22 0,8-5 0,9 1 1,-2 0 0,-7 8 0,14-9 0,0 1-1,5-4 0,4-3 0,-9 0 0,7-5-1,7-2 0,-1 3-1,5-1 1,5 5 0,-10-4 0,9-8 0,-5-6 0,1-4-2,-1-8 0,5-4-3,-4 1 1,5-7-5,3-1 1</inkml:trace>
          <inkml:trace contextRef="#ctx0" brushRef="#br0" timeOffset="-1082.6796">1061 2412 22,'-22'15'11,"9"-11"-8,8-23 11,-4 8-13,1-7 0,3 4 0,-9-8 0,6-4-2,3-7 1,-9-7 1,14-4 0,0 1-1,0-9 0,0-6 0,-8-4 1,8-4 0,0 4 0,-5-1 0,-3-13 1,8 3-1,-13 4 1,4-4 0,-8 0 0,3 0 0,-17 0 0,0 11-1,1 3 0,-2 1 0,5-4 1,-8 7-1,8 7 1,-3-2-1,-1-2 0,-4 1 0,-1 7 1,2-7-2,-7 15 1,1-5-1,4 8 1,-2 7-1,11 9 0,-5-2 0,6 2 0,13-2-4,-1-7 0,10 4-7,-4-11 1</inkml:trace>
          <inkml:trace contextRef="#ctx0" brushRef="#br1" timeOffset="28448.7064">2054 819 39,'-26'-17'19,"18"-9"-24,8 15 35,0 0-30,0-3 0,0-8-11,0 3 0,0 9 6,-9 2 1</inkml:trace>
          <inkml:trace contextRef="#ctx0" brushRef="#br1" timeOffset="32366.96">1547 2112 24,'-22'12'12,"3"-9"-6,11-3 13,-6 7-17,1-3 1,0 0-1,-13 7 1,3-4-4,1 0 0,5 0 2,3 0 1,1 1-1,13-1 0,13 1 0,18 0 1,27-8 0,3-8 0,15-7-1,12 0 1,9-6 0,-8 6 0,3-7-1,1 4 0,-4 7 0,-10 4 0,-8-4-1,-9 3 1,0-3-1,-18 1 1,-1-2-3,-2-2 1,-6-1-11,0 1 1</inkml:trace>
        </inkml:traceGroup>
      </inkml:traceGroup>
    </inkml:traceGroup>
  </inkml:traceGroup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F28" sqref="F28"/>
    </sheetView>
  </sheetViews>
  <sheetFormatPr baseColWidth="10" defaultColWidth="8.7109375" defaultRowHeight="15" x14ac:dyDescent="0.25"/>
  <cols>
    <col min="1" max="1" width="12.28515625" style="41" customWidth="1"/>
    <col min="2" max="7" width="8.7109375" style="41"/>
    <col min="8" max="10" width="10.85546875" style="41" customWidth="1"/>
    <col min="11" max="16384" width="8.7109375" style="41"/>
  </cols>
  <sheetData>
    <row r="1" spans="1:10" ht="15.75" x14ac:dyDescent="0.25">
      <c r="B1" s="3"/>
    </row>
    <row r="3" spans="1:10" ht="15.75" x14ac:dyDescent="0.25">
      <c r="B3" s="3"/>
    </row>
    <row r="5" spans="1:10" x14ac:dyDescent="0.25">
      <c r="B5" s="59" t="s">
        <v>38</v>
      </c>
      <c r="C5" s="59"/>
      <c r="D5" s="59"/>
      <c r="E5" s="59"/>
      <c r="F5" s="59"/>
      <c r="G5" s="59"/>
      <c r="H5" s="59"/>
      <c r="I5" s="59"/>
      <c r="J5" s="59"/>
    </row>
    <row r="6" spans="1:10" ht="15.75" thickBot="1" x14ac:dyDescent="0.3">
      <c r="B6" s="4" t="s">
        <v>10</v>
      </c>
      <c r="C6" s="4" t="s">
        <v>11</v>
      </c>
      <c r="D6" s="4" t="s">
        <v>0</v>
      </c>
      <c r="E6" s="4" t="s">
        <v>10</v>
      </c>
      <c r="F6" s="5" t="s">
        <v>11</v>
      </c>
      <c r="G6" s="6" t="s">
        <v>0</v>
      </c>
      <c r="H6" s="5" t="s">
        <v>12</v>
      </c>
      <c r="I6" s="5" t="s">
        <v>13</v>
      </c>
      <c r="J6" s="7" t="s">
        <v>14</v>
      </c>
    </row>
    <row r="7" spans="1:10" x14ac:dyDescent="0.25">
      <c r="A7" s="8" t="s">
        <v>15</v>
      </c>
      <c r="B7" s="9">
        <v>5</v>
      </c>
      <c r="C7" s="10">
        <v>4</v>
      </c>
      <c r="D7" s="11">
        <v>9</v>
      </c>
      <c r="E7" s="9">
        <v>5</v>
      </c>
      <c r="F7" s="10">
        <v>4</v>
      </c>
      <c r="G7" s="12">
        <v>9</v>
      </c>
      <c r="H7" s="13">
        <v>100</v>
      </c>
      <c r="I7" s="13">
        <v>100</v>
      </c>
      <c r="J7" s="14">
        <v>100</v>
      </c>
    </row>
    <row r="8" spans="1:10" x14ac:dyDescent="0.25">
      <c r="A8" s="15" t="s">
        <v>16</v>
      </c>
      <c r="B8" s="16">
        <v>1</v>
      </c>
      <c r="C8" s="17">
        <v>2</v>
      </c>
      <c r="D8" s="18">
        <v>3</v>
      </c>
      <c r="E8" s="16">
        <v>1</v>
      </c>
      <c r="F8" s="17">
        <v>2</v>
      </c>
      <c r="G8" s="19">
        <v>3</v>
      </c>
      <c r="H8" s="20">
        <v>100</v>
      </c>
      <c r="I8" s="20">
        <v>100</v>
      </c>
      <c r="J8" s="21">
        <v>100</v>
      </c>
    </row>
    <row r="9" spans="1:10" x14ac:dyDescent="0.25">
      <c r="A9" s="15" t="s">
        <v>17</v>
      </c>
      <c r="B9" s="16">
        <v>3</v>
      </c>
      <c r="C9" s="17">
        <v>2</v>
      </c>
      <c r="D9" s="18">
        <v>5</v>
      </c>
      <c r="E9" s="16">
        <v>3</v>
      </c>
      <c r="F9" s="17">
        <v>2</v>
      </c>
      <c r="G9" s="19">
        <v>5</v>
      </c>
      <c r="H9" s="20">
        <v>100</v>
      </c>
      <c r="I9" s="20">
        <v>100</v>
      </c>
      <c r="J9" s="21">
        <v>100</v>
      </c>
    </row>
    <row r="10" spans="1:10" x14ac:dyDescent="0.25">
      <c r="A10" s="15" t="s">
        <v>18</v>
      </c>
      <c r="B10" s="16">
        <v>2</v>
      </c>
      <c r="C10" s="17">
        <v>6</v>
      </c>
      <c r="D10" s="18">
        <v>8</v>
      </c>
      <c r="E10" s="16">
        <v>2</v>
      </c>
      <c r="F10" s="17">
        <v>6</v>
      </c>
      <c r="G10" s="19">
        <v>8</v>
      </c>
      <c r="H10" s="20">
        <v>100</v>
      </c>
      <c r="I10" s="20">
        <v>100</v>
      </c>
      <c r="J10" s="21">
        <v>100</v>
      </c>
    </row>
    <row r="11" spans="1:10" x14ac:dyDescent="0.25">
      <c r="A11" s="15" t="s">
        <v>19</v>
      </c>
      <c r="B11" s="16">
        <v>6</v>
      </c>
      <c r="C11" s="17">
        <v>4</v>
      </c>
      <c r="D11" s="18">
        <v>10</v>
      </c>
      <c r="E11" s="16">
        <v>6</v>
      </c>
      <c r="F11" s="17">
        <v>4</v>
      </c>
      <c r="G11" s="19">
        <v>10</v>
      </c>
      <c r="H11" s="20">
        <v>100</v>
      </c>
      <c r="I11" s="20">
        <v>100</v>
      </c>
      <c r="J11" s="21">
        <v>100</v>
      </c>
    </row>
    <row r="12" spans="1:10" x14ac:dyDescent="0.25">
      <c r="A12" s="15" t="s">
        <v>20</v>
      </c>
      <c r="B12" s="16">
        <v>2</v>
      </c>
      <c r="C12" s="17">
        <v>0</v>
      </c>
      <c r="D12" s="18">
        <v>2</v>
      </c>
      <c r="E12" s="16">
        <v>2</v>
      </c>
      <c r="F12" s="17">
        <v>0</v>
      </c>
      <c r="G12" s="19">
        <v>2</v>
      </c>
      <c r="H12" s="20">
        <v>100</v>
      </c>
      <c r="I12" s="20">
        <v>0</v>
      </c>
      <c r="J12" s="21">
        <v>100</v>
      </c>
    </row>
    <row r="13" spans="1:10" x14ac:dyDescent="0.25">
      <c r="A13" s="15" t="s">
        <v>21</v>
      </c>
      <c r="B13" s="16">
        <v>1</v>
      </c>
      <c r="C13" s="17">
        <v>4</v>
      </c>
      <c r="D13" s="18">
        <v>5</v>
      </c>
      <c r="E13" s="16">
        <v>1</v>
      </c>
      <c r="F13" s="17">
        <v>4</v>
      </c>
      <c r="G13" s="19">
        <v>5</v>
      </c>
      <c r="H13" s="20">
        <v>100</v>
      </c>
      <c r="I13" s="20">
        <v>100</v>
      </c>
      <c r="J13" s="21">
        <v>100</v>
      </c>
    </row>
    <row r="14" spans="1:10" x14ac:dyDescent="0.25">
      <c r="A14" s="15" t="s">
        <v>22</v>
      </c>
      <c r="B14" s="16">
        <v>3</v>
      </c>
      <c r="C14" s="17">
        <v>0</v>
      </c>
      <c r="D14" s="18">
        <v>3</v>
      </c>
      <c r="E14" s="16">
        <v>3</v>
      </c>
      <c r="F14" s="17">
        <v>0</v>
      </c>
      <c r="G14" s="19">
        <v>3</v>
      </c>
      <c r="H14" s="20">
        <v>100</v>
      </c>
      <c r="I14" s="20">
        <v>0</v>
      </c>
      <c r="J14" s="21">
        <v>100</v>
      </c>
    </row>
    <row r="15" spans="1:10" x14ac:dyDescent="0.25">
      <c r="A15" s="15" t="s">
        <v>23</v>
      </c>
      <c r="B15" s="16">
        <v>0</v>
      </c>
      <c r="C15" s="17">
        <v>4</v>
      </c>
      <c r="D15" s="18">
        <v>4</v>
      </c>
      <c r="E15" s="16">
        <v>0</v>
      </c>
      <c r="F15" s="17">
        <v>4</v>
      </c>
      <c r="G15" s="19">
        <v>4</v>
      </c>
      <c r="H15" s="20">
        <v>0</v>
      </c>
      <c r="I15" s="20">
        <v>100</v>
      </c>
      <c r="J15" s="21">
        <v>100</v>
      </c>
    </row>
    <row r="16" spans="1:10" ht="15.75" thickBot="1" x14ac:dyDescent="0.3">
      <c r="A16" s="15" t="s">
        <v>24</v>
      </c>
      <c r="B16" s="16">
        <v>2</v>
      </c>
      <c r="C16" s="17">
        <v>0</v>
      </c>
      <c r="D16" s="18">
        <v>2</v>
      </c>
      <c r="E16" s="16">
        <v>2</v>
      </c>
      <c r="F16" s="17">
        <v>0</v>
      </c>
      <c r="G16" s="19">
        <v>2</v>
      </c>
      <c r="H16" s="20">
        <v>100</v>
      </c>
      <c r="I16" s="20">
        <v>0</v>
      </c>
      <c r="J16" s="21">
        <v>100</v>
      </c>
    </row>
    <row r="17" spans="1:10" ht="15.75" thickBot="1" x14ac:dyDescent="0.3">
      <c r="A17" s="22" t="s">
        <v>1</v>
      </c>
      <c r="B17" s="23">
        <v>25</v>
      </c>
      <c r="C17" s="24">
        <v>26</v>
      </c>
      <c r="D17" s="25">
        <v>80</v>
      </c>
      <c r="E17" s="23">
        <v>25</v>
      </c>
      <c r="F17" s="24">
        <v>26</v>
      </c>
      <c r="G17" s="51">
        <v>51</v>
      </c>
      <c r="H17" s="26">
        <v>100</v>
      </c>
      <c r="I17" s="26">
        <v>100</v>
      </c>
      <c r="J17" s="27">
        <v>100</v>
      </c>
    </row>
    <row r="18" spans="1:10" x14ac:dyDescent="0.25">
      <c r="A18" s="15" t="s">
        <v>25</v>
      </c>
      <c r="B18" s="16">
        <v>3</v>
      </c>
      <c r="C18" s="17">
        <v>2</v>
      </c>
      <c r="D18" s="18">
        <v>5</v>
      </c>
      <c r="E18" s="16">
        <v>3</v>
      </c>
      <c r="F18" s="17">
        <v>2</v>
      </c>
      <c r="G18" s="19">
        <v>5</v>
      </c>
      <c r="H18" s="20">
        <v>100</v>
      </c>
      <c r="I18" s="20">
        <v>100</v>
      </c>
      <c r="J18" s="21">
        <v>100</v>
      </c>
    </row>
    <row r="19" spans="1:10" x14ac:dyDescent="0.25">
      <c r="A19" s="15" t="s">
        <v>26</v>
      </c>
      <c r="B19" s="16">
        <v>3</v>
      </c>
      <c r="C19" s="17">
        <v>4</v>
      </c>
      <c r="D19" s="18">
        <v>7</v>
      </c>
      <c r="E19" s="16">
        <v>3</v>
      </c>
      <c r="F19" s="17">
        <v>4</v>
      </c>
      <c r="G19" s="19">
        <v>7</v>
      </c>
      <c r="H19" s="20">
        <v>100</v>
      </c>
      <c r="I19" s="20">
        <v>100</v>
      </c>
      <c r="J19" s="21">
        <v>100</v>
      </c>
    </row>
    <row r="20" spans="1:10" x14ac:dyDescent="0.25">
      <c r="A20" s="15" t="s">
        <v>27</v>
      </c>
      <c r="B20" s="16">
        <v>5</v>
      </c>
      <c r="C20" s="17">
        <v>2</v>
      </c>
      <c r="D20" s="18">
        <v>7</v>
      </c>
      <c r="E20" s="16">
        <v>5</v>
      </c>
      <c r="F20" s="17">
        <v>2</v>
      </c>
      <c r="G20" s="19">
        <v>7</v>
      </c>
      <c r="H20" s="20">
        <v>100</v>
      </c>
      <c r="I20" s="20">
        <v>100</v>
      </c>
      <c r="J20" s="21">
        <v>100</v>
      </c>
    </row>
    <row r="21" spans="1:10" x14ac:dyDescent="0.25">
      <c r="A21" s="15" t="s">
        <v>28</v>
      </c>
      <c r="B21" s="16">
        <v>2</v>
      </c>
      <c r="C21" s="17">
        <v>3</v>
      </c>
      <c r="D21" s="18">
        <v>5</v>
      </c>
      <c r="E21" s="16">
        <v>2</v>
      </c>
      <c r="F21" s="17">
        <v>3</v>
      </c>
      <c r="G21" s="19">
        <v>5</v>
      </c>
      <c r="H21" s="20">
        <v>100</v>
      </c>
      <c r="I21" s="20">
        <v>100</v>
      </c>
      <c r="J21" s="21">
        <v>100</v>
      </c>
    </row>
    <row r="22" spans="1:10" x14ac:dyDescent="0.25">
      <c r="A22" s="15" t="s">
        <v>29</v>
      </c>
      <c r="B22" s="16">
        <v>3</v>
      </c>
      <c r="C22" s="17">
        <v>1</v>
      </c>
      <c r="D22" s="18">
        <v>4</v>
      </c>
      <c r="E22" s="16">
        <v>3</v>
      </c>
      <c r="F22" s="17">
        <v>1</v>
      </c>
      <c r="G22" s="19">
        <v>4</v>
      </c>
      <c r="H22" s="20">
        <v>100</v>
      </c>
      <c r="I22" s="20">
        <v>100</v>
      </c>
      <c r="J22" s="21">
        <v>100</v>
      </c>
    </row>
    <row r="23" spans="1:10" x14ac:dyDescent="0.25">
      <c r="A23" s="15" t="s">
        <v>30</v>
      </c>
      <c r="B23" s="16">
        <v>3</v>
      </c>
      <c r="C23" s="17">
        <v>2</v>
      </c>
      <c r="D23" s="18">
        <v>5</v>
      </c>
      <c r="E23" s="16">
        <v>3</v>
      </c>
      <c r="F23" s="17">
        <v>2</v>
      </c>
      <c r="G23" s="19">
        <v>5</v>
      </c>
      <c r="H23" s="20">
        <v>100</v>
      </c>
      <c r="I23" s="20">
        <v>100</v>
      </c>
      <c r="J23" s="21">
        <v>100</v>
      </c>
    </row>
    <row r="24" spans="1:10" x14ac:dyDescent="0.25">
      <c r="A24" s="15" t="s">
        <v>31</v>
      </c>
      <c r="B24" s="16">
        <v>1</v>
      </c>
      <c r="C24" s="17">
        <v>1</v>
      </c>
      <c r="D24" s="18">
        <v>2</v>
      </c>
      <c r="E24" s="16">
        <v>1</v>
      </c>
      <c r="F24" s="17">
        <v>1</v>
      </c>
      <c r="G24" s="19">
        <v>2</v>
      </c>
      <c r="H24" s="20">
        <v>100</v>
      </c>
      <c r="I24" s="20">
        <v>100</v>
      </c>
      <c r="J24" s="21">
        <v>100</v>
      </c>
    </row>
    <row r="25" spans="1:10" x14ac:dyDescent="0.25">
      <c r="A25" s="15" t="s">
        <v>32</v>
      </c>
      <c r="B25" s="16">
        <v>1</v>
      </c>
      <c r="C25" s="17">
        <v>0</v>
      </c>
      <c r="D25" s="18">
        <v>1</v>
      </c>
      <c r="E25" s="16">
        <v>1</v>
      </c>
      <c r="F25" s="17">
        <v>0</v>
      </c>
      <c r="G25" s="19">
        <v>1</v>
      </c>
      <c r="H25" s="20">
        <v>100</v>
      </c>
      <c r="I25" s="20">
        <v>0</v>
      </c>
      <c r="J25" s="21">
        <v>100</v>
      </c>
    </row>
    <row r="26" spans="1:10" ht="15.75" thickBot="1" x14ac:dyDescent="0.3">
      <c r="A26" s="15" t="s">
        <v>33</v>
      </c>
      <c r="B26" s="16">
        <v>1</v>
      </c>
      <c r="C26" s="17">
        <v>0</v>
      </c>
      <c r="D26" s="18">
        <v>1</v>
      </c>
      <c r="E26" s="16">
        <v>1</v>
      </c>
      <c r="F26" s="17">
        <v>0</v>
      </c>
      <c r="G26" s="19">
        <v>1</v>
      </c>
      <c r="H26" s="20">
        <v>100</v>
      </c>
      <c r="I26" s="20">
        <v>0</v>
      </c>
      <c r="J26" s="21">
        <v>100</v>
      </c>
    </row>
    <row r="27" spans="1:10" ht="15.75" thickBot="1" x14ac:dyDescent="0.3">
      <c r="A27" s="22" t="s">
        <v>2</v>
      </c>
      <c r="B27" s="23">
        <v>22</v>
      </c>
      <c r="C27" s="24">
        <v>15</v>
      </c>
      <c r="D27" s="25">
        <v>70</v>
      </c>
      <c r="E27" s="23">
        <v>22</v>
      </c>
      <c r="F27" s="24">
        <v>15</v>
      </c>
      <c r="G27" s="52">
        <v>37</v>
      </c>
      <c r="H27" s="26">
        <v>100</v>
      </c>
      <c r="I27" s="26">
        <v>100</v>
      </c>
      <c r="J27" s="27">
        <v>100</v>
      </c>
    </row>
    <row r="28" spans="1:10" ht="15.75" thickBot="1" x14ac:dyDescent="0.3">
      <c r="A28" s="22" t="s">
        <v>0</v>
      </c>
      <c r="B28" s="23">
        <v>47</v>
      </c>
      <c r="C28" s="24">
        <v>41</v>
      </c>
      <c r="D28" s="25">
        <v>75</v>
      </c>
      <c r="E28" s="53">
        <v>47</v>
      </c>
      <c r="F28" s="54">
        <v>41</v>
      </c>
      <c r="G28" s="24">
        <v>88</v>
      </c>
      <c r="H28" s="26">
        <v>100</v>
      </c>
      <c r="I28" s="26">
        <v>100</v>
      </c>
      <c r="J28" s="27">
        <v>100</v>
      </c>
    </row>
  </sheetData>
  <mergeCells count="2">
    <mergeCell ref="B5:D5"/>
    <mergeCell ref="E5:J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workbookViewId="0">
      <selection activeCell="A27" sqref="A27"/>
    </sheetView>
  </sheetViews>
  <sheetFormatPr baseColWidth="10" defaultColWidth="8.7109375" defaultRowHeight="15" x14ac:dyDescent="0.25"/>
  <cols>
    <col min="1" max="1" width="12.28515625" style="41" customWidth="1"/>
    <col min="2" max="7" width="8.7109375" style="41"/>
    <col min="8" max="10" width="10.85546875" style="41" customWidth="1"/>
    <col min="11" max="13" width="8.7109375" style="41"/>
    <col min="14" max="16" width="10.85546875" style="41" customWidth="1"/>
    <col min="17" max="19" width="8.7109375" style="41"/>
    <col min="20" max="22" width="10.85546875" style="41" customWidth="1"/>
    <col min="23" max="16384" width="8.7109375" style="41"/>
  </cols>
  <sheetData>
    <row r="1" spans="1:22" ht="15.75" x14ac:dyDescent="0.25">
      <c r="B1" s="3"/>
    </row>
    <row r="3" spans="1:22" ht="15.75" x14ac:dyDescent="0.25">
      <c r="B3" s="3"/>
    </row>
    <row r="5" spans="1:22" x14ac:dyDescent="0.25">
      <c r="B5" s="59" t="s">
        <v>38</v>
      </c>
      <c r="C5" s="59"/>
      <c r="D5" s="59"/>
      <c r="E5" s="59" t="s">
        <v>39</v>
      </c>
      <c r="F5" s="59"/>
      <c r="G5" s="59"/>
      <c r="H5" s="59"/>
      <c r="I5" s="59"/>
      <c r="J5" s="59"/>
      <c r="K5" s="59" t="s">
        <v>36</v>
      </c>
      <c r="L5" s="59"/>
      <c r="M5" s="59"/>
      <c r="N5" s="59"/>
      <c r="O5" s="59"/>
      <c r="P5" s="59"/>
      <c r="Q5" s="59" t="s">
        <v>9</v>
      </c>
      <c r="R5" s="59"/>
      <c r="S5" s="59"/>
      <c r="T5" s="59"/>
      <c r="U5" s="59"/>
      <c r="V5" s="59"/>
    </row>
    <row r="6" spans="1:22" ht="15.75" thickBot="1" x14ac:dyDescent="0.3">
      <c r="B6" s="4" t="s">
        <v>10</v>
      </c>
      <c r="C6" s="4" t="s">
        <v>11</v>
      </c>
      <c r="D6" s="4" t="s">
        <v>0</v>
      </c>
      <c r="E6" s="4" t="s">
        <v>10</v>
      </c>
      <c r="F6" s="5" t="s">
        <v>11</v>
      </c>
      <c r="G6" s="6" t="s">
        <v>0</v>
      </c>
      <c r="H6" s="5" t="s">
        <v>12</v>
      </c>
      <c r="I6" s="5" t="s">
        <v>13</v>
      </c>
      <c r="J6" s="7" t="s">
        <v>14</v>
      </c>
      <c r="K6" s="4" t="s">
        <v>10</v>
      </c>
      <c r="L6" s="5" t="s">
        <v>11</v>
      </c>
      <c r="M6" s="6" t="s">
        <v>0</v>
      </c>
      <c r="N6" s="5" t="s">
        <v>12</v>
      </c>
      <c r="O6" s="5" t="s">
        <v>13</v>
      </c>
      <c r="P6" s="7" t="s">
        <v>14</v>
      </c>
      <c r="Q6" s="4" t="s">
        <v>10</v>
      </c>
      <c r="R6" s="5" t="s">
        <v>11</v>
      </c>
      <c r="S6" s="6" t="s">
        <v>0</v>
      </c>
      <c r="T6" s="5" t="s">
        <v>12</v>
      </c>
      <c r="U6" s="5" t="s">
        <v>13</v>
      </c>
      <c r="V6" s="7" t="s">
        <v>14</v>
      </c>
    </row>
    <row r="7" spans="1:22" x14ac:dyDescent="0.25">
      <c r="A7" s="8" t="s">
        <v>15</v>
      </c>
      <c r="B7" s="9">
        <v>4</v>
      </c>
      <c r="C7" s="10">
        <v>0</v>
      </c>
      <c r="D7" s="11">
        <v>4</v>
      </c>
      <c r="E7" s="9">
        <v>1</v>
      </c>
      <c r="F7" s="10">
        <v>0</v>
      </c>
      <c r="G7" s="12">
        <v>1</v>
      </c>
      <c r="H7" s="13">
        <v>25</v>
      </c>
      <c r="I7" s="13">
        <v>0</v>
      </c>
      <c r="J7" s="14">
        <v>25</v>
      </c>
      <c r="K7" s="16"/>
      <c r="L7" s="17"/>
      <c r="M7" s="17"/>
      <c r="N7" s="17"/>
      <c r="O7" s="17"/>
      <c r="P7" s="48"/>
      <c r="Q7" s="9">
        <v>3</v>
      </c>
      <c r="R7" s="10">
        <v>0</v>
      </c>
      <c r="S7" s="12">
        <v>3</v>
      </c>
      <c r="T7" s="13">
        <v>75</v>
      </c>
      <c r="U7" s="13">
        <v>0</v>
      </c>
      <c r="V7" s="14">
        <v>75</v>
      </c>
    </row>
    <row r="8" spans="1:22" x14ac:dyDescent="0.25">
      <c r="A8" s="15" t="s">
        <v>16</v>
      </c>
      <c r="B8" s="16">
        <v>4</v>
      </c>
      <c r="C8" s="17">
        <v>4</v>
      </c>
      <c r="D8" s="18">
        <v>8</v>
      </c>
      <c r="E8" s="16">
        <v>1</v>
      </c>
      <c r="F8" s="17">
        <v>0</v>
      </c>
      <c r="G8" s="19">
        <v>1</v>
      </c>
      <c r="H8" s="20">
        <v>25</v>
      </c>
      <c r="I8" s="20">
        <v>0</v>
      </c>
      <c r="J8" s="21">
        <v>12.5</v>
      </c>
      <c r="K8" s="16">
        <v>2</v>
      </c>
      <c r="L8" s="17">
        <v>0</v>
      </c>
      <c r="M8" s="19">
        <v>2</v>
      </c>
      <c r="N8" s="20">
        <v>50</v>
      </c>
      <c r="O8" s="20">
        <v>0</v>
      </c>
      <c r="P8" s="21">
        <v>25</v>
      </c>
      <c r="Q8" s="16">
        <v>1</v>
      </c>
      <c r="R8" s="17">
        <v>4</v>
      </c>
      <c r="S8" s="19">
        <v>5</v>
      </c>
      <c r="T8" s="20">
        <v>25</v>
      </c>
      <c r="U8" s="20">
        <v>100</v>
      </c>
      <c r="V8" s="21">
        <v>62.5</v>
      </c>
    </row>
    <row r="9" spans="1:22" x14ac:dyDescent="0.25">
      <c r="A9" s="15" t="s">
        <v>17</v>
      </c>
      <c r="B9" s="16">
        <v>6</v>
      </c>
      <c r="C9" s="17">
        <v>6</v>
      </c>
      <c r="D9" s="18">
        <v>12</v>
      </c>
      <c r="E9" s="16">
        <v>0</v>
      </c>
      <c r="F9" s="17">
        <v>2</v>
      </c>
      <c r="G9" s="19">
        <v>2</v>
      </c>
      <c r="H9" s="20">
        <v>0</v>
      </c>
      <c r="I9" s="20">
        <v>33.333300000000001</v>
      </c>
      <c r="J9" s="21">
        <v>16.666599999999999</v>
      </c>
      <c r="K9" s="16">
        <v>1</v>
      </c>
      <c r="L9" s="17">
        <v>0</v>
      </c>
      <c r="M9" s="19">
        <v>1</v>
      </c>
      <c r="N9" s="20">
        <v>16.666599999999999</v>
      </c>
      <c r="O9" s="20">
        <v>0</v>
      </c>
      <c r="P9" s="21">
        <v>8.3332999999999995</v>
      </c>
      <c r="Q9" s="16">
        <v>5</v>
      </c>
      <c r="R9" s="17">
        <v>4</v>
      </c>
      <c r="S9" s="19">
        <v>9</v>
      </c>
      <c r="T9" s="20">
        <v>83.333299999999994</v>
      </c>
      <c r="U9" s="20">
        <v>66.666600000000003</v>
      </c>
      <c r="V9" s="21">
        <v>75</v>
      </c>
    </row>
    <row r="10" spans="1:22" x14ac:dyDescent="0.25">
      <c r="A10" s="15" t="s">
        <v>18</v>
      </c>
      <c r="B10" s="16">
        <v>2</v>
      </c>
      <c r="C10" s="17">
        <v>0</v>
      </c>
      <c r="D10" s="18">
        <v>2</v>
      </c>
      <c r="E10" s="16"/>
      <c r="F10" s="17"/>
      <c r="G10" s="17"/>
      <c r="H10" s="17"/>
      <c r="I10" s="17"/>
      <c r="J10" s="48"/>
      <c r="K10" s="16"/>
      <c r="L10" s="17"/>
      <c r="M10" s="17"/>
      <c r="N10" s="17"/>
      <c r="O10" s="17"/>
      <c r="P10" s="48"/>
      <c r="Q10" s="16">
        <v>2</v>
      </c>
      <c r="R10" s="17">
        <v>0</v>
      </c>
      <c r="S10" s="19">
        <v>2</v>
      </c>
      <c r="T10" s="20">
        <v>100</v>
      </c>
      <c r="U10" s="20">
        <v>0</v>
      </c>
      <c r="V10" s="21">
        <v>100</v>
      </c>
    </row>
    <row r="11" spans="1:22" x14ac:dyDescent="0.25">
      <c r="A11" s="15" t="s">
        <v>19</v>
      </c>
      <c r="B11" s="16">
        <v>2</v>
      </c>
      <c r="C11" s="17">
        <v>5</v>
      </c>
      <c r="D11" s="18">
        <v>7</v>
      </c>
      <c r="E11" s="16">
        <v>0</v>
      </c>
      <c r="F11" s="17">
        <v>1</v>
      </c>
      <c r="G11" s="19">
        <v>1</v>
      </c>
      <c r="H11" s="20">
        <v>0</v>
      </c>
      <c r="I11" s="20">
        <v>20</v>
      </c>
      <c r="J11" s="21">
        <v>14.2857</v>
      </c>
      <c r="K11" s="16">
        <v>2</v>
      </c>
      <c r="L11" s="17">
        <v>1</v>
      </c>
      <c r="M11" s="19">
        <v>3</v>
      </c>
      <c r="N11" s="20">
        <v>100</v>
      </c>
      <c r="O11" s="20">
        <v>20</v>
      </c>
      <c r="P11" s="21">
        <v>42.857100000000003</v>
      </c>
      <c r="Q11" s="16">
        <v>0</v>
      </c>
      <c r="R11" s="17">
        <v>3</v>
      </c>
      <c r="S11" s="19">
        <v>3</v>
      </c>
      <c r="T11" s="20">
        <v>0</v>
      </c>
      <c r="U11" s="20">
        <v>60</v>
      </c>
      <c r="V11" s="21">
        <v>42.857100000000003</v>
      </c>
    </row>
    <row r="12" spans="1:22" x14ac:dyDescent="0.25">
      <c r="A12" s="15" t="s">
        <v>20</v>
      </c>
      <c r="B12" s="16">
        <v>2</v>
      </c>
      <c r="C12" s="17">
        <v>2</v>
      </c>
      <c r="D12" s="18">
        <v>4</v>
      </c>
      <c r="E12" s="16">
        <v>0</v>
      </c>
      <c r="F12" s="17">
        <v>1</v>
      </c>
      <c r="G12" s="19">
        <v>1</v>
      </c>
      <c r="H12" s="20">
        <v>0</v>
      </c>
      <c r="I12" s="20">
        <v>50</v>
      </c>
      <c r="J12" s="21">
        <v>25</v>
      </c>
      <c r="K12" s="16">
        <v>0</v>
      </c>
      <c r="L12" s="17">
        <v>1</v>
      </c>
      <c r="M12" s="19">
        <v>1</v>
      </c>
      <c r="N12" s="20">
        <v>0</v>
      </c>
      <c r="O12" s="20">
        <v>50</v>
      </c>
      <c r="P12" s="21">
        <v>25</v>
      </c>
      <c r="Q12" s="16">
        <v>2</v>
      </c>
      <c r="R12" s="17">
        <v>0</v>
      </c>
      <c r="S12" s="19">
        <v>2</v>
      </c>
      <c r="T12" s="20">
        <v>100</v>
      </c>
      <c r="U12" s="20">
        <v>0</v>
      </c>
      <c r="V12" s="21">
        <v>50</v>
      </c>
    </row>
    <row r="13" spans="1:22" x14ac:dyDescent="0.25">
      <c r="A13" s="15" t="s">
        <v>21</v>
      </c>
      <c r="B13" s="16">
        <v>1</v>
      </c>
      <c r="C13" s="17">
        <v>2</v>
      </c>
      <c r="D13" s="18">
        <v>3</v>
      </c>
      <c r="E13" s="16">
        <v>1</v>
      </c>
      <c r="F13" s="17">
        <v>0</v>
      </c>
      <c r="G13" s="19">
        <v>1</v>
      </c>
      <c r="H13" s="20">
        <v>100</v>
      </c>
      <c r="I13" s="20">
        <v>0</v>
      </c>
      <c r="J13" s="21">
        <v>33.333300000000001</v>
      </c>
      <c r="K13" s="16"/>
      <c r="L13" s="17"/>
      <c r="M13" s="17"/>
      <c r="N13" s="17"/>
      <c r="O13" s="17"/>
      <c r="P13" s="48"/>
      <c r="Q13" s="16">
        <v>0</v>
      </c>
      <c r="R13" s="17">
        <v>2</v>
      </c>
      <c r="S13" s="19">
        <v>2</v>
      </c>
      <c r="T13" s="20">
        <v>0</v>
      </c>
      <c r="U13" s="20">
        <v>100</v>
      </c>
      <c r="V13" s="21">
        <v>66.666600000000003</v>
      </c>
    </row>
    <row r="14" spans="1:22" x14ac:dyDescent="0.25">
      <c r="A14" s="15" t="s">
        <v>22</v>
      </c>
      <c r="B14" s="16">
        <v>0</v>
      </c>
      <c r="C14" s="17">
        <v>4</v>
      </c>
      <c r="D14" s="18">
        <v>4</v>
      </c>
      <c r="E14" s="16">
        <v>0</v>
      </c>
      <c r="F14" s="17">
        <v>1</v>
      </c>
      <c r="G14" s="19">
        <v>1</v>
      </c>
      <c r="H14" s="20">
        <v>0</v>
      </c>
      <c r="I14" s="20">
        <v>25</v>
      </c>
      <c r="J14" s="21">
        <v>25</v>
      </c>
      <c r="K14" s="16">
        <v>0</v>
      </c>
      <c r="L14" s="17">
        <v>1</v>
      </c>
      <c r="M14" s="19">
        <v>1</v>
      </c>
      <c r="N14" s="20">
        <v>0</v>
      </c>
      <c r="O14" s="20">
        <v>25</v>
      </c>
      <c r="P14" s="21">
        <v>25</v>
      </c>
      <c r="Q14" s="16">
        <v>0</v>
      </c>
      <c r="R14" s="17">
        <v>2</v>
      </c>
      <c r="S14" s="19">
        <v>2</v>
      </c>
      <c r="T14" s="20">
        <v>0</v>
      </c>
      <c r="U14" s="20">
        <v>50</v>
      </c>
      <c r="V14" s="21">
        <v>50</v>
      </c>
    </row>
    <row r="15" spans="1:22" x14ac:dyDescent="0.25">
      <c r="A15" s="15" t="s">
        <v>23</v>
      </c>
      <c r="B15" s="16">
        <v>5</v>
      </c>
      <c r="C15" s="17">
        <v>0</v>
      </c>
      <c r="D15" s="18">
        <v>5</v>
      </c>
      <c r="E15" s="16">
        <v>3</v>
      </c>
      <c r="F15" s="17">
        <v>0</v>
      </c>
      <c r="G15" s="19">
        <v>3</v>
      </c>
      <c r="H15" s="20">
        <v>60</v>
      </c>
      <c r="I15" s="20">
        <v>0</v>
      </c>
      <c r="J15" s="21">
        <v>60</v>
      </c>
      <c r="K15" s="16"/>
      <c r="L15" s="17"/>
      <c r="M15" s="17"/>
      <c r="N15" s="17"/>
      <c r="O15" s="17"/>
      <c r="P15" s="48"/>
      <c r="Q15" s="16">
        <v>2</v>
      </c>
      <c r="R15" s="17">
        <v>0</v>
      </c>
      <c r="S15" s="19">
        <v>2</v>
      </c>
      <c r="T15" s="20">
        <v>40</v>
      </c>
      <c r="U15" s="20">
        <v>0</v>
      </c>
      <c r="V15" s="21">
        <v>40</v>
      </c>
    </row>
    <row r="16" spans="1:22" ht="15.75" thickBot="1" x14ac:dyDescent="0.3">
      <c r="A16" s="15" t="s">
        <v>24</v>
      </c>
      <c r="B16" s="16">
        <v>4</v>
      </c>
      <c r="C16" s="17">
        <v>0</v>
      </c>
      <c r="D16" s="18">
        <v>4</v>
      </c>
      <c r="E16" s="16">
        <v>1</v>
      </c>
      <c r="F16" s="17">
        <v>0</v>
      </c>
      <c r="G16" s="19">
        <v>1</v>
      </c>
      <c r="H16" s="20">
        <v>25</v>
      </c>
      <c r="I16" s="20">
        <v>0</v>
      </c>
      <c r="J16" s="21">
        <v>25</v>
      </c>
      <c r="K16" s="16">
        <v>1</v>
      </c>
      <c r="L16" s="17">
        <v>0</v>
      </c>
      <c r="M16" s="19">
        <v>1</v>
      </c>
      <c r="N16" s="20">
        <v>25</v>
      </c>
      <c r="O16" s="20">
        <v>0</v>
      </c>
      <c r="P16" s="21">
        <v>25</v>
      </c>
      <c r="Q16" s="16">
        <v>2</v>
      </c>
      <c r="R16" s="17">
        <v>0</v>
      </c>
      <c r="S16" s="19">
        <v>2</v>
      </c>
      <c r="T16" s="20">
        <v>50</v>
      </c>
      <c r="U16" s="20">
        <v>0</v>
      </c>
      <c r="V16" s="21">
        <v>50</v>
      </c>
    </row>
    <row r="17" spans="1:22" ht="15.75" thickBot="1" x14ac:dyDescent="0.3">
      <c r="A17" s="50" t="s">
        <v>1</v>
      </c>
      <c r="B17" s="23">
        <v>30</v>
      </c>
      <c r="C17" s="24">
        <v>23</v>
      </c>
      <c r="D17" s="49">
        <v>53</v>
      </c>
      <c r="E17" s="23">
        <v>7</v>
      </c>
      <c r="F17" s="24">
        <v>5</v>
      </c>
      <c r="G17" s="24">
        <v>12</v>
      </c>
      <c r="H17" s="26">
        <v>23.333300000000001</v>
      </c>
      <c r="I17" s="26">
        <v>21.739100000000001</v>
      </c>
      <c r="J17" s="27">
        <v>22.641500000000001</v>
      </c>
      <c r="K17" s="23">
        <v>6</v>
      </c>
      <c r="L17" s="24">
        <v>3</v>
      </c>
      <c r="M17" s="24">
        <v>9</v>
      </c>
      <c r="N17" s="26">
        <v>20</v>
      </c>
      <c r="O17" s="26">
        <v>13.0434</v>
      </c>
      <c r="P17" s="27">
        <v>16.981100000000001</v>
      </c>
      <c r="Q17" s="23">
        <v>17</v>
      </c>
      <c r="R17" s="24">
        <v>15</v>
      </c>
      <c r="S17" s="24">
        <v>32</v>
      </c>
      <c r="T17" s="26">
        <v>56.666600000000003</v>
      </c>
      <c r="U17" s="26">
        <v>65.217299999999994</v>
      </c>
      <c r="V17" s="27">
        <v>60.377299999999998</v>
      </c>
    </row>
    <row r="18" spans="1:22" x14ac:dyDescent="0.25">
      <c r="A18" s="15" t="s">
        <v>25</v>
      </c>
      <c r="B18" s="16">
        <v>5</v>
      </c>
      <c r="C18" s="17">
        <v>7</v>
      </c>
      <c r="D18" s="18">
        <v>12</v>
      </c>
      <c r="E18" s="16">
        <v>2</v>
      </c>
      <c r="F18" s="17">
        <v>4</v>
      </c>
      <c r="G18" s="19">
        <v>6</v>
      </c>
      <c r="H18" s="20">
        <v>40</v>
      </c>
      <c r="I18" s="20">
        <v>57.142800000000001</v>
      </c>
      <c r="J18" s="21">
        <v>50</v>
      </c>
      <c r="K18" s="16">
        <v>1</v>
      </c>
      <c r="L18" s="17">
        <v>2</v>
      </c>
      <c r="M18" s="19">
        <v>3</v>
      </c>
      <c r="N18" s="20">
        <v>20</v>
      </c>
      <c r="O18" s="20">
        <v>28.571400000000001</v>
      </c>
      <c r="P18" s="21">
        <v>25</v>
      </c>
      <c r="Q18" s="16">
        <v>2</v>
      </c>
      <c r="R18" s="17">
        <v>1</v>
      </c>
      <c r="S18" s="19">
        <v>3</v>
      </c>
      <c r="T18" s="20">
        <v>40</v>
      </c>
      <c r="U18" s="20">
        <v>14.2857</v>
      </c>
      <c r="V18" s="21">
        <v>25</v>
      </c>
    </row>
    <row r="19" spans="1:22" x14ac:dyDescent="0.25">
      <c r="A19" s="15" t="s">
        <v>26</v>
      </c>
      <c r="B19" s="16">
        <v>5</v>
      </c>
      <c r="C19" s="17">
        <v>1</v>
      </c>
      <c r="D19" s="18">
        <v>6</v>
      </c>
      <c r="E19" s="16">
        <v>1</v>
      </c>
      <c r="F19" s="17">
        <v>0</v>
      </c>
      <c r="G19" s="19">
        <v>1</v>
      </c>
      <c r="H19" s="20">
        <v>20</v>
      </c>
      <c r="I19" s="20">
        <v>0</v>
      </c>
      <c r="J19" s="21">
        <v>16.666599999999999</v>
      </c>
      <c r="K19" s="16">
        <v>2</v>
      </c>
      <c r="L19" s="17">
        <v>0</v>
      </c>
      <c r="M19" s="19">
        <v>2</v>
      </c>
      <c r="N19" s="20">
        <v>40</v>
      </c>
      <c r="O19" s="20">
        <v>0</v>
      </c>
      <c r="P19" s="21">
        <v>33.333300000000001</v>
      </c>
      <c r="Q19" s="16">
        <v>2</v>
      </c>
      <c r="R19" s="17">
        <v>1</v>
      </c>
      <c r="S19" s="19">
        <v>3</v>
      </c>
      <c r="T19" s="20">
        <v>40</v>
      </c>
      <c r="U19" s="20">
        <v>100</v>
      </c>
      <c r="V19" s="21">
        <v>50</v>
      </c>
    </row>
    <row r="20" spans="1:22" x14ac:dyDescent="0.25">
      <c r="A20" s="15" t="s">
        <v>27</v>
      </c>
      <c r="B20" s="16">
        <v>5</v>
      </c>
      <c r="C20" s="17">
        <v>1</v>
      </c>
      <c r="D20" s="18">
        <v>6</v>
      </c>
      <c r="E20" s="16">
        <v>2</v>
      </c>
      <c r="F20" s="17">
        <v>0</v>
      </c>
      <c r="G20" s="19">
        <v>2</v>
      </c>
      <c r="H20" s="20">
        <v>40</v>
      </c>
      <c r="I20" s="20">
        <v>0</v>
      </c>
      <c r="J20" s="21">
        <v>33.333300000000001</v>
      </c>
      <c r="K20" s="16">
        <v>1</v>
      </c>
      <c r="L20" s="17">
        <v>0</v>
      </c>
      <c r="M20" s="19">
        <v>1</v>
      </c>
      <c r="N20" s="20">
        <v>20</v>
      </c>
      <c r="O20" s="20">
        <v>0</v>
      </c>
      <c r="P20" s="21">
        <v>16.666599999999999</v>
      </c>
      <c r="Q20" s="16">
        <v>2</v>
      </c>
      <c r="R20" s="17">
        <v>1</v>
      </c>
      <c r="S20" s="19">
        <v>3</v>
      </c>
      <c r="T20" s="20">
        <v>40</v>
      </c>
      <c r="U20" s="20">
        <v>100</v>
      </c>
      <c r="V20" s="21">
        <v>50</v>
      </c>
    </row>
    <row r="21" spans="1:22" x14ac:dyDescent="0.25">
      <c r="A21" s="15" t="s">
        <v>28</v>
      </c>
      <c r="B21" s="16">
        <v>2</v>
      </c>
      <c r="C21" s="17">
        <v>10</v>
      </c>
      <c r="D21" s="18">
        <v>12</v>
      </c>
      <c r="E21" s="16">
        <v>0</v>
      </c>
      <c r="F21" s="17">
        <v>2</v>
      </c>
      <c r="G21" s="19">
        <v>2</v>
      </c>
      <c r="H21" s="20">
        <v>0</v>
      </c>
      <c r="I21" s="20">
        <v>20</v>
      </c>
      <c r="J21" s="21">
        <v>16.666599999999999</v>
      </c>
      <c r="K21" s="16">
        <v>0</v>
      </c>
      <c r="L21" s="17">
        <v>4</v>
      </c>
      <c r="M21" s="19">
        <v>4</v>
      </c>
      <c r="N21" s="20">
        <v>0</v>
      </c>
      <c r="O21" s="20">
        <v>40</v>
      </c>
      <c r="P21" s="21">
        <v>33.333300000000001</v>
      </c>
      <c r="Q21" s="16">
        <v>2</v>
      </c>
      <c r="R21" s="17">
        <v>4</v>
      </c>
      <c r="S21" s="19">
        <v>6</v>
      </c>
      <c r="T21" s="20">
        <v>100</v>
      </c>
      <c r="U21" s="20">
        <v>40</v>
      </c>
      <c r="V21" s="21">
        <v>50</v>
      </c>
    </row>
    <row r="22" spans="1:22" x14ac:dyDescent="0.25">
      <c r="A22" s="15" t="s">
        <v>29</v>
      </c>
      <c r="B22" s="16">
        <v>3</v>
      </c>
      <c r="C22" s="17">
        <v>1</v>
      </c>
      <c r="D22" s="18">
        <v>4</v>
      </c>
      <c r="E22" s="16">
        <v>1</v>
      </c>
      <c r="F22" s="17">
        <v>1</v>
      </c>
      <c r="G22" s="19">
        <v>2</v>
      </c>
      <c r="H22" s="20">
        <v>33.333300000000001</v>
      </c>
      <c r="I22" s="20">
        <v>100</v>
      </c>
      <c r="J22" s="21">
        <v>50</v>
      </c>
      <c r="K22" s="16"/>
      <c r="L22" s="17"/>
      <c r="M22" s="17"/>
      <c r="N22" s="17"/>
      <c r="O22" s="17"/>
      <c r="P22" s="48"/>
      <c r="Q22" s="16">
        <v>2</v>
      </c>
      <c r="R22" s="17">
        <v>0</v>
      </c>
      <c r="S22" s="19">
        <v>2</v>
      </c>
      <c r="T22" s="20">
        <v>66.666600000000003</v>
      </c>
      <c r="U22" s="20">
        <v>0</v>
      </c>
      <c r="V22" s="21">
        <v>50</v>
      </c>
    </row>
    <row r="23" spans="1:22" x14ac:dyDescent="0.25">
      <c r="A23" s="15" t="s">
        <v>30</v>
      </c>
      <c r="B23" s="16">
        <v>4</v>
      </c>
      <c r="C23" s="17">
        <v>3</v>
      </c>
      <c r="D23" s="18">
        <v>7</v>
      </c>
      <c r="E23" s="16"/>
      <c r="F23" s="17"/>
      <c r="G23" s="17"/>
      <c r="H23" s="17"/>
      <c r="I23" s="17"/>
      <c r="J23" s="48"/>
      <c r="K23" s="16">
        <v>2</v>
      </c>
      <c r="L23" s="17">
        <v>1</v>
      </c>
      <c r="M23" s="19">
        <v>3</v>
      </c>
      <c r="N23" s="20">
        <v>50</v>
      </c>
      <c r="O23" s="20">
        <v>33.333300000000001</v>
      </c>
      <c r="P23" s="21">
        <v>42.857100000000003</v>
      </c>
      <c r="Q23" s="16">
        <v>2</v>
      </c>
      <c r="R23" s="17">
        <v>2</v>
      </c>
      <c r="S23" s="19">
        <v>4</v>
      </c>
      <c r="T23" s="20">
        <v>50</v>
      </c>
      <c r="U23" s="20">
        <v>66.666600000000003</v>
      </c>
      <c r="V23" s="21">
        <v>57.142800000000001</v>
      </c>
    </row>
    <row r="24" spans="1:22" x14ac:dyDescent="0.25">
      <c r="A24" s="15" t="s">
        <v>31</v>
      </c>
      <c r="B24" s="16">
        <v>4</v>
      </c>
      <c r="C24" s="17">
        <v>1</v>
      </c>
      <c r="D24" s="18">
        <v>5</v>
      </c>
      <c r="E24" s="16"/>
      <c r="F24" s="17"/>
      <c r="G24" s="17"/>
      <c r="H24" s="17"/>
      <c r="I24" s="17"/>
      <c r="J24" s="48"/>
      <c r="K24" s="16">
        <v>2</v>
      </c>
      <c r="L24" s="17">
        <v>0</v>
      </c>
      <c r="M24" s="19">
        <v>2</v>
      </c>
      <c r="N24" s="20">
        <v>50</v>
      </c>
      <c r="O24" s="20">
        <v>0</v>
      </c>
      <c r="P24" s="21">
        <v>40</v>
      </c>
      <c r="Q24" s="16">
        <v>2</v>
      </c>
      <c r="R24" s="17">
        <v>1</v>
      </c>
      <c r="S24" s="19">
        <v>3</v>
      </c>
      <c r="T24" s="20">
        <v>50</v>
      </c>
      <c r="U24" s="20">
        <v>100</v>
      </c>
      <c r="V24" s="21">
        <v>60</v>
      </c>
    </row>
    <row r="25" spans="1:22" x14ac:dyDescent="0.25">
      <c r="A25" s="15" t="s">
        <v>37</v>
      </c>
      <c r="B25" s="16">
        <v>1</v>
      </c>
      <c r="C25" s="17">
        <v>0</v>
      </c>
      <c r="D25" s="18">
        <v>1</v>
      </c>
      <c r="E25" s="16"/>
      <c r="F25" s="17"/>
      <c r="G25" s="17"/>
      <c r="H25" s="17"/>
      <c r="I25" s="17"/>
      <c r="J25" s="48"/>
      <c r="K25" s="16">
        <v>1</v>
      </c>
      <c r="L25" s="17">
        <v>0</v>
      </c>
      <c r="M25" s="19">
        <v>1</v>
      </c>
      <c r="N25" s="20">
        <v>100</v>
      </c>
      <c r="O25" s="20">
        <v>0</v>
      </c>
      <c r="P25" s="21">
        <v>100</v>
      </c>
      <c r="Q25" s="16"/>
      <c r="R25" s="17"/>
      <c r="S25" s="17"/>
      <c r="T25" s="17"/>
      <c r="U25" s="17"/>
      <c r="V25" s="48"/>
    </row>
    <row r="26" spans="1:22" ht="15.75" thickBot="1" x14ac:dyDescent="0.3">
      <c r="A26" s="15" t="s">
        <v>33</v>
      </c>
      <c r="B26" s="16">
        <v>1</v>
      </c>
      <c r="C26" s="17">
        <v>0</v>
      </c>
      <c r="D26" s="18">
        <v>1</v>
      </c>
      <c r="E26" s="16"/>
      <c r="F26" s="17"/>
      <c r="G26" s="17"/>
      <c r="H26" s="17"/>
      <c r="I26" s="17"/>
      <c r="J26" s="48"/>
      <c r="K26" s="16"/>
      <c r="L26" s="17"/>
      <c r="M26" s="17"/>
      <c r="N26" s="17"/>
      <c r="O26" s="17"/>
      <c r="P26" s="48"/>
      <c r="Q26" s="16">
        <v>1</v>
      </c>
      <c r="R26" s="17">
        <v>0</v>
      </c>
      <c r="S26" s="19">
        <v>1</v>
      </c>
      <c r="T26" s="20">
        <v>100</v>
      </c>
      <c r="U26" s="20">
        <v>0</v>
      </c>
      <c r="V26" s="21">
        <v>100</v>
      </c>
    </row>
    <row r="27" spans="1:22" ht="15.75" thickBot="1" x14ac:dyDescent="0.3">
      <c r="A27" s="50" t="s">
        <v>2</v>
      </c>
      <c r="B27" s="23">
        <v>30</v>
      </c>
      <c r="C27" s="24">
        <v>24</v>
      </c>
      <c r="D27" s="49">
        <v>54</v>
      </c>
      <c r="E27" s="23">
        <v>6</v>
      </c>
      <c r="F27" s="24">
        <v>7</v>
      </c>
      <c r="G27" s="24">
        <v>13</v>
      </c>
      <c r="H27" s="26">
        <v>20</v>
      </c>
      <c r="I27" s="26">
        <v>29.166599999999999</v>
      </c>
      <c r="J27" s="27">
        <v>24.074000000000002</v>
      </c>
      <c r="K27" s="23">
        <v>9</v>
      </c>
      <c r="L27" s="24">
        <v>7</v>
      </c>
      <c r="M27" s="24">
        <v>16</v>
      </c>
      <c r="N27" s="26">
        <v>30</v>
      </c>
      <c r="O27" s="26">
        <v>29.166599999999999</v>
      </c>
      <c r="P27" s="27">
        <v>29.6296</v>
      </c>
      <c r="Q27" s="23">
        <v>15</v>
      </c>
      <c r="R27" s="24">
        <v>10</v>
      </c>
      <c r="S27" s="24">
        <v>25</v>
      </c>
      <c r="T27" s="26">
        <v>50</v>
      </c>
      <c r="U27" s="26">
        <v>41.666600000000003</v>
      </c>
      <c r="V27" s="27">
        <v>46.296199999999999</v>
      </c>
    </row>
    <row r="28" spans="1:22" ht="15.75" thickBot="1" x14ac:dyDescent="0.3">
      <c r="A28" s="22" t="s">
        <v>0</v>
      </c>
      <c r="B28" s="23">
        <v>60</v>
      </c>
      <c r="C28" s="24">
        <v>47</v>
      </c>
      <c r="D28" s="25">
        <v>107</v>
      </c>
      <c r="E28" s="23">
        <v>13</v>
      </c>
      <c r="F28" s="24">
        <v>12</v>
      </c>
      <c r="G28" s="24">
        <v>25</v>
      </c>
      <c r="H28" s="26">
        <v>21.666599999999999</v>
      </c>
      <c r="I28" s="26">
        <v>25.5319</v>
      </c>
      <c r="J28" s="27">
        <v>23.3644</v>
      </c>
      <c r="K28" s="23">
        <v>15</v>
      </c>
      <c r="L28" s="24">
        <v>10</v>
      </c>
      <c r="M28" s="24">
        <v>25</v>
      </c>
      <c r="N28" s="26">
        <v>25</v>
      </c>
      <c r="O28" s="26">
        <v>21.276499999999999</v>
      </c>
      <c r="P28" s="27">
        <v>23.3644</v>
      </c>
      <c r="Q28" s="23">
        <v>32</v>
      </c>
      <c r="R28" s="24">
        <v>25</v>
      </c>
      <c r="S28" s="24">
        <v>57</v>
      </c>
      <c r="T28" s="26">
        <v>53.333300000000001</v>
      </c>
      <c r="U28" s="26">
        <v>53.191400000000002</v>
      </c>
      <c r="V28" s="27">
        <v>53.271000000000001</v>
      </c>
    </row>
  </sheetData>
  <mergeCells count="4">
    <mergeCell ref="B5:D5"/>
    <mergeCell ref="E5:J5"/>
    <mergeCell ref="K5:P5"/>
    <mergeCell ref="Q5:V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workbookViewId="0">
      <selection activeCell="D24" activeCellId="1" sqref="D16 D24"/>
    </sheetView>
  </sheetViews>
  <sheetFormatPr baseColWidth="10" defaultColWidth="8.7109375" defaultRowHeight="15" x14ac:dyDescent="0.25"/>
  <cols>
    <col min="1" max="1" width="12.28515625" style="41" customWidth="1"/>
    <col min="2" max="7" width="8.7109375" style="41"/>
    <col min="8" max="10" width="10.85546875" style="41" customWidth="1"/>
    <col min="11" max="13" width="8.7109375" style="41"/>
    <col min="14" max="16" width="10.85546875" style="41" customWidth="1"/>
    <col min="17" max="16384" width="8.7109375" style="41"/>
  </cols>
  <sheetData>
    <row r="1" spans="1:16" ht="15.75" x14ac:dyDescent="0.25">
      <c r="B1" s="3" t="s">
        <v>34</v>
      </c>
    </row>
    <row r="3" spans="1:16" ht="15.75" x14ac:dyDescent="0.25">
      <c r="B3" s="3" t="s">
        <v>7</v>
      </c>
    </row>
    <row r="5" spans="1:16" x14ac:dyDescent="0.25">
      <c r="B5" s="59" t="s">
        <v>35</v>
      </c>
      <c r="C5" s="59"/>
      <c r="D5" s="59"/>
      <c r="E5" s="59" t="s">
        <v>36</v>
      </c>
      <c r="F5" s="59"/>
      <c r="G5" s="59"/>
      <c r="H5" s="59"/>
      <c r="I5" s="59"/>
      <c r="J5" s="59"/>
      <c r="K5" s="59" t="s">
        <v>9</v>
      </c>
      <c r="L5" s="59"/>
      <c r="M5" s="59"/>
      <c r="N5" s="59"/>
      <c r="O5" s="59"/>
      <c r="P5" s="59"/>
    </row>
    <row r="6" spans="1:16" ht="15.75" thickBot="1" x14ac:dyDescent="0.3">
      <c r="B6" s="4" t="s">
        <v>10</v>
      </c>
      <c r="C6" s="4" t="s">
        <v>11</v>
      </c>
      <c r="D6" s="4" t="s">
        <v>0</v>
      </c>
      <c r="E6" s="4" t="s">
        <v>10</v>
      </c>
      <c r="F6" s="5" t="s">
        <v>11</v>
      </c>
      <c r="G6" s="6" t="s">
        <v>0</v>
      </c>
      <c r="H6" s="5" t="s">
        <v>12</v>
      </c>
      <c r="I6" s="5" t="s">
        <v>13</v>
      </c>
      <c r="J6" s="7" t="s">
        <v>14</v>
      </c>
      <c r="K6" s="4" t="s">
        <v>10</v>
      </c>
      <c r="L6" s="5" t="s">
        <v>11</v>
      </c>
      <c r="M6" s="6" t="s">
        <v>0</v>
      </c>
      <c r="N6" s="5" t="s">
        <v>12</v>
      </c>
      <c r="O6" s="5" t="s">
        <v>13</v>
      </c>
      <c r="P6" s="7" t="s">
        <v>14</v>
      </c>
    </row>
    <row r="7" spans="1:16" x14ac:dyDescent="0.25">
      <c r="A7" s="8" t="s">
        <v>15</v>
      </c>
      <c r="B7" s="9">
        <v>4</v>
      </c>
      <c r="C7" s="10">
        <v>4</v>
      </c>
      <c r="D7" s="11">
        <v>8</v>
      </c>
      <c r="E7" s="9">
        <v>0</v>
      </c>
      <c r="F7" s="10">
        <v>1</v>
      </c>
      <c r="G7" s="12">
        <v>1</v>
      </c>
      <c r="H7" s="13">
        <v>0</v>
      </c>
      <c r="I7" s="13">
        <v>25</v>
      </c>
      <c r="J7" s="14">
        <v>12.5</v>
      </c>
      <c r="K7" s="9">
        <v>4</v>
      </c>
      <c r="L7" s="10">
        <v>3</v>
      </c>
      <c r="M7" s="12">
        <v>7</v>
      </c>
      <c r="N7" s="13">
        <v>100</v>
      </c>
      <c r="O7" s="13">
        <v>75</v>
      </c>
      <c r="P7" s="14">
        <v>87.5</v>
      </c>
    </row>
    <row r="8" spans="1:16" x14ac:dyDescent="0.25">
      <c r="A8" s="15" t="s">
        <v>16</v>
      </c>
      <c r="B8" s="16">
        <v>2</v>
      </c>
      <c r="C8" s="17">
        <v>0</v>
      </c>
      <c r="D8" s="18">
        <v>2</v>
      </c>
      <c r="E8" s="16"/>
      <c r="F8" s="17"/>
      <c r="G8" s="17"/>
      <c r="H8" s="17"/>
      <c r="I8" s="17"/>
      <c r="J8" s="48"/>
      <c r="K8" s="16">
        <v>2</v>
      </c>
      <c r="L8" s="17">
        <v>0</v>
      </c>
      <c r="M8" s="19">
        <v>2</v>
      </c>
      <c r="N8" s="20">
        <v>100</v>
      </c>
      <c r="O8" s="20">
        <v>0</v>
      </c>
      <c r="P8" s="21">
        <v>100</v>
      </c>
    </row>
    <row r="9" spans="1:16" x14ac:dyDescent="0.25">
      <c r="A9" s="15" t="s">
        <v>17</v>
      </c>
      <c r="B9" s="16">
        <v>3</v>
      </c>
      <c r="C9" s="17">
        <v>6</v>
      </c>
      <c r="D9" s="18">
        <v>9</v>
      </c>
      <c r="E9" s="16">
        <v>2</v>
      </c>
      <c r="F9" s="17">
        <v>1</v>
      </c>
      <c r="G9" s="19">
        <v>3</v>
      </c>
      <c r="H9" s="20">
        <v>66.666600000000003</v>
      </c>
      <c r="I9" s="20">
        <v>16.666599999999999</v>
      </c>
      <c r="J9" s="21">
        <v>33.333300000000001</v>
      </c>
      <c r="K9" s="16">
        <v>1</v>
      </c>
      <c r="L9" s="17">
        <v>5</v>
      </c>
      <c r="M9" s="19">
        <v>6</v>
      </c>
      <c r="N9" s="20">
        <v>33.333300000000001</v>
      </c>
      <c r="O9" s="20">
        <v>83.333299999999994</v>
      </c>
      <c r="P9" s="21">
        <v>66.666600000000003</v>
      </c>
    </row>
    <row r="10" spans="1:16" x14ac:dyDescent="0.25">
      <c r="A10" s="15" t="s">
        <v>18</v>
      </c>
      <c r="B10" s="16">
        <v>7</v>
      </c>
      <c r="C10" s="17">
        <v>4</v>
      </c>
      <c r="D10" s="18">
        <v>11</v>
      </c>
      <c r="E10" s="16">
        <v>1</v>
      </c>
      <c r="F10" s="17">
        <v>0</v>
      </c>
      <c r="G10" s="19">
        <v>1</v>
      </c>
      <c r="H10" s="20">
        <v>14.2857</v>
      </c>
      <c r="I10" s="20">
        <v>0</v>
      </c>
      <c r="J10" s="21">
        <v>9.0908999999999995</v>
      </c>
      <c r="K10" s="16">
        <v>6</v>
      </c>
      <c r="L10" s="17">
        <v>4</v>
      </c>
      <c r="M10" s="19">
        <v>10</v>
      </c>
      <c r="N10" s="20">
        <v>85.714200000000005</v>
      </c>
      <c r="O10" s="20">
        <v>100</v>
      </c>
      <c r="P10" s="21">
        <v>90.909000000000006</v>
      </c>
    </row>
    <row r="11" spans="1:16" x14ac:dyDescent="0.25">
      <c r="A11" s="15" t="s">
        <v>19</v>
      </c>
      <c r="B11" s="16">
        <v>2</v>
      </c>
      <c r="C11" s="17">
        <v>0</v>
      </c>
      <c r="D11" s="18">
        <v>2</v>
      </c>
      <c r="E11" s="16"/>
      <c r="F11" s="17"/>
      <c r="G11" s="17"/>
      <c r="H11" s="17"/>
      <c r="I11" s="17"/>
      <c r="J11" s="48"/>
      <c r="K11" s="16">
        <v>2</v>
      </c>
      <c r="L11" s="17">
        <v>0</v>
      </c>
      <c r="M11" s="19">
        <v>2</v>
      </c>
      <c r="N11" s="20">
        <v>100</v>
      </c>
      <c r="O11" s="20">
        <v>0</v>
      </c>
      <c r="P11" s="21">
        <v>100</v>
      </c>
    </row>
    <row r="12" spans="1:16" x14ac:dyDescent="0.25">
      <c r="A12" s="15" t="s">
        <v>20</v>
      </c>
      <c r="B12" s="16">
        <v>4</v>
      </c>
      <c r="C12" s="17">
        <v>5</v>
      </c>
      <c r="D12" s="18">
        <v>9</v>
      </c>
      <c r="E12" s="16">
        <v>3</v>
      </c>
      <c r="F12" s="17">
        <v>1</v>
      </c>
      <c r="G12" s="19">
        <v>4</v>
      </c>
      <c r="H12" s="20">
        <v>75</v>
      </c>
      <c r="I12" s="20">
        <v>20</v>
      </c>
      <c r="J12" s="21">
        <v>44.444400000000002</v>
      </c>
      <c r="K12" s="16">
        <v>1</v>
      </c>
      <c r="L12" s="17">
        <v>4</v>
      </c>
      <c r="M12" s="19">
        <v>5</v>
      </c>
      <c r="N12" s="20">
        <v>25</v>
      </c>
      <c r="O12" s="20">
        <v>80</v>
      </c>
      <c r="P12" s="21">
        <v>55.555500000000002</v>
      </c>
    </row>
    <row r="13" spans="1:16" x14ac:dyDescent="0.25">
      <c r="A13" s="15" t="s">
        <v>22</v>
      </c>
      <c r="B13" s="16">
        <v>0</v>
      </c>
      <c r="C13" s="17">
        <v>2</v>
      </c>
      <c r="D13" s="18">
        <v>2</v>
      </c>
      <c r="E13" s="16"/>
      <c r="F13" s="17"/>
      <c r="G13" s="17"/>
      <c r="H13" s="17"/>
      <c r="I13" s="17"/>
      <c r="J13" s="48"/>
      <c r="K13" s="16">
        <v>0</v>
      </c>
      <c r="L13" s="17">
        <v>2</v>
      </c>
      <c r="M13" s="19">
        <v>2</v>
      </c>
      <c r="N13" s="20">
        <v>0</v>
      </c>
      <c r="O13" s="20">
        <v>100</v>
      </c>
      <c r="P13" s="21">
        <v>100</v>
      </c>
    </row>
    <row r="14" spans="1:16" x14ac:dyDescent="0.25">
      <c r="A14" s="15" t="s">
        <v>23</v>
      </c>
      <c r="B14" s="16">
        <v>1</v>
      </c>
      <c r="C14" s="17">
        <v>3</v>
      </c>
      <c r="D14" s="18">
        <v>4</v>
      </c>
      <c r="E14" s="16">
        <v>1</v>
      </c>
      <c r="F14" s="17">
        <v>1</v>
      </c>
      <c r="G14" s="19">
        <v>2</v>
      </c>
      <c r="H14" s="20">
        <v>100</v>
      </c>
      <c r="I14" s="20">
        <v>33.333300000000001</v>
      </c>
      <c r="J14" s="21">
        <v>50</v>
      </c>
      <c r="K14" s="16">
        <v>0</v>
      </c>
      <c r="L14" s="17">
        <v>2</v>
      </c>
      <c r="M14" s="19">
        <v>2</v>
      </c>
      <c r="N14" s="20">
        <v>0</v>
      </c>
      <c r="O14" s="20">
        <v>66.666600000000003</v>
      </c>
      <c r="P14" s="21">
        <v>50</v>
      </c>
    </row>
    <row r="15" spans="1:16" ht="15.75" thickBot="1" x14ac:dyDescent="0.3">
      <c r="A15" s="15" t="s">
        <v>24</v>
      </c>
      <c r="B15" s="16">
        <v>3</v>
      </c>
      <c r="C15" s="17">
        <v>1</v>
      </c>
      <c r="D15" s="18">
        <v>4</v>
      </c>
      <c r="E15" s="16">
        <v>0</v>
      </c>
      <c r="F15" s="17">
        <v>1</v>
      </c>
      <c r="G15" s="19">
        <v>1</v>
      </c>
      <c r="H15" s="20">
        <v>0</v>
      </c>
      <c r="I15" s="20">
        <v>100</v>
      </c>
      <c r="J15" s="21">
        <v>25</v>
      </c>
      <c r="K15" s="16">
        <v>3</v>
      </c>
      <c r="L15" s="17">
        <v>0</v>
      </c>
      <c r="M15" s="19">
        <v>3</v>
      </c>
      <c r="N15" s="20">
        <v>100</v>
      </c>
      <c r="O15" s="20">
        <v>0</v>
      </c>
      <c r="P15" s="21">
        <v>75</v>
      </c>
    </row>
    <row r="16" spans="1:16" ht="15.75" thickBot="1" x14ac:dyDescent="0.3">
      <c r="A16" s="50" t="s">
        <v>1</v>
      </c>
      <c r="B16" s="23">
        <v>30</v>
      </c>
      <c r="C16" s="24">
        <v>26</v>
      </c>
      <c r="D16" s="49">
        <v>56</v>
      </c>
      <c r="E16" s="23">
        <v>8</v>
      </c>
      <c r="F16" s="24">
        <v>6</v>
      </c>
      <c r="G16" s="24">
        <v>14</v>
      </c>
      <c r="H16" s="26">
        <v>26.666599999999999</v>
      </c>
      <c r="I16" s="26">
        <v>23.076899999999998</v>
      </c>
      <c r="J16" s="27">
        <v>25</v>
      </c>
      <c r="K16" s="23">
        <v>22</v>
      </c>
      <c r="L16" s="24">
        <v>20</v>
      </c>
      <c r="M16" s="24">
        <v>42</v>
      </c>
      <c r="N16" s="26">
        <v>73.333299999999994</v>
      </c>
      <c r="O16" s="26">
        <v>76.923000000000002</v>
      </c>
      <c r="P16" s="27">
        <v>75</v>
      </c>
    </row>
    <row r="17" spans="1:16" x14ac:dyDescent="0.25">
      <c r="A17" s="15" t="s">
        <v>25</v>
      </c>
      <c r="B17" s="16">
        <v>3</v>
      </c>
      <c r="C17" s="17">
        <v>8</v>
      </c>
      <c r="D17" s="18">
        <v>11</v>
      </c>
      <c r="E17" s="16">
        <v>1</v>
      </c>
      <c r="F17" s="17">
        <v>5</v>
      </c>
      <c r="G17" s="19">
        <v>6</v>
      </c>
      <c r="H17" s="20">
        <v>33.333300000000001</v>
      </c>
      <c r="I17" s="20">
        <v>62.5</v>
      </c>
      <c r="J17" s="21">
        <v>54.545400000000001</v>
      </c>
      <c r="K17" s="16">
        <v>2</v>
      </c>
      <c r="L17" s="17">
        <v>3</v>
      </c>
      <c r="M17" s="19">
        <v>5</v>
      </c>
      <c r="N17" s="20">
        <v>66.666600000000003</v>
      </c>
      <c r="O17" s="20">
        <v>37.5</v>
      </c>
      <c r="P17" s="21">
        <v>45.454500000000003</v>
      </c>
    </row>
    <row r="18" spans="1:16" x14ac:dyDescent="0.25">
      <c r="A18" s="15" t="s">
        <v>27</v>
      </c>
      <c r="B18" s="16">
        <v>6</v>
      </c>
      <c r="C18" s="17">
        <v>3</v>
      </c>
      <c r="D18" s="18">
        <v>9</v>
      </c>
      <c r="E18" s="16">
        <v>2</v>
      </c>
      <c r="F18" s="17">
        <v>2</v>
      </c>
      <c r="G18" s="19">
        <v>4</v>
      </c>
      <c r="H18" s="20">
        <v>33.333300000000001</v>
      </c>
      <c r="I18" s="20">
        <v>66.666600000000003</v>
      </c>
      <c r="J18" s="21">
        <v>44.444400000000002</v>
      </c>
      <c r="K18" s="16">
        <v>4</v>
      </c>
      <c r="L18" s="17">
        <v>1</v>
      </c>
      <c r="M18" s="19">
        <v>5</v>
      </c>
      <c r="N18" s="20">
        <v>66.666600000000003</v>
      </c>
      <c r="O18" s="20">
        <v>33.333300000000001</v>
      </c>
      <c r="P18" s="21">
        <v>55.555500000000002</v>
      </c>
    </row>
    <row r="19" spans="1:16" x14ac:dyDescent="0.25">
      <c r="A19" s="15" t="s">
        <v>28</v>
      </c>
      <c r="B19" s="16">
        <v>1</v>
      </c>
      <c r="C19" s="17">
        <v>8</v>
      </c>
      <c r="D19" s="18">
        <v>9</v>
      </c>
      <c r="E19" s="16">
        <v>0</v>
      </c>
      <c r="F19" s="17">
        <v>4</v>
      </c>
      <c r="G19" s="19">
        <v>4</v>
      </c>
      <c r="H19" s="20">
        <v>0</v>
      </c>
      <c r="I19" s="20">
        <v>50</v>
      </c>
      <c r="J19" s="21">
        <v>44.444400000000002</v>
      </c>
      <c r="K19" s="16">
        <v>1</v>
      </c>
      <c r="L19" s="17">
        <v>4</v>
      </c>
      <c r="M19" s="19">
        <v>5</v>
      </c>
      <c r="N19" s="20">
        <v>100</v>
      </c>
      <c r="O19" s="20">
        <v>50</v>
      </c>
      <c r="P19" s="21">
        <v>55.555500000000002</v>
      </c>
    </row>
    <row r="20" spans="1:16" x14ac:dyDescent="0.25">
      <c r="A20" s="15" t="s">
        <v>30</v>
      </c>
      <c r="B20" s="16">
        <v>4</v>
      </c>
      <c r="C20" s="17">
        <v>3</v>
      </c>
      <c r="D20" s="18">
        <v>7</v>
      </c>
      <c r="E20" s="16">
        <v>1</v>
      </c>
      <c r="F20" s="17">
        <v>1</v>
      </c>
      <c r="G20" s="19">
        <v>2</v>
      </c>
      <c r="H20" s="20">
        <v>25</v>
      </c>
      <c r="I20" s="20">
        <v>33.333300000000001</v>
      </c>
      <c r="J20" s="21">
        <v>28.571400000000001</v>
      </c>
      <c r="K20" s="16">
        <v>3</v>
      </c>
      <c r="L20" s="17">
        <v>2</v>
      </c>
      <c r="M20" s="19">
        <v>5</v>
      </c>
      <c r="N20" s="20">
        <v>75</v>
      </c>
      <c r="O20" s="20">
        <v>66.666600000000003</v>
      </c>
      <c r="P20" s="21">
        <v>71.4285</v>
      </c>
    </row>
    <row r="21" spans="1:16" x14ac:dyDescent="0.25">
      <c r="A21" s="15" t="s">
        <v>31</v>
      </c>
      <c r="B21" s="16">
        <v>4</v>
      </c>
      <c r="C21" s="17">
        <v>1</v>
      </c>
      <c r="D21" s="18">
        <v>5</v>
      </c>
      <c r="E21" s="16">
        <v>2</v>
      </c>
      <c r="F21" s="17">
        <v>0</v>
      </c>
      <c r="G21" s="19">
        <v>2</v>
      </c>
      <c r="H21" s="20">
        <v>50</v>
      </c>
      <c r="I21" s="20">
        <v>0</v>
      </c>
      <c r="J21" s="21">
        <v>40</v>
      </c>
      <c r="K21" s="16">
        <v>2</v>
      </c>
      <c r="L21" s="17">
        <v>1</v>
      </c>
      <c r="M21" s="19">
        <v>3</v>
      </c>
      <c r="N21" s="20">
        <v>50</v>
      </c>
      <c r="O21" s="20">
        <v>100</v>
      </c>
      <c r="P21" s="21">
        <v>60</v>
      </c>
    </row>
    <row r="22" spans="1:16" x14ac:dyDescent="0.25">
      <c r="A22" s="15" t="s">
        <v>37</v>
      </c>
      <c r="B22" s="16">
        <v>1</v>
      </c>
      <c r="C22" s="17">
        <v>0</v>
      </c>
      <c r="D22" s="18">
        <v>1</v>
      </c>
      <c r="E22" s="16">
        <v>1</v>
      </c>
      <c r="F22" s="17">
        <v>0</v>
      </c>
      <c r="G22" s="19">
        <v>1</v>
      </c>
      <c r="H22" s="20">
        <v>100</v>
      </c>
      <c r="I22" s="20">
        <v>0</v>
      </c>
      <c r="J22" s="21">
        <v>100</v>
      </c>
      <c r="K22" s="16"/>
      <c r="L22" s="17"/>
      <c r="M22" s="17"/>
      <c r="N22" s="17"/>
      <c r="O22" s="17"/>
      <c r="P22" s="48"/>
    </row>
    <row r="23" spans="1:16" ht="15.75" thickBot="1" x14ac:dyDescent="0.3">
      <c r="A23" s="15" t="s">
        <v>33</v>
      </c>
      <c r="B23" s="16">
        <v>1</v>
      </c>
      <c r="C23" s="17">
        <v>0</v>
      </c>
      <c r="D23" s="18">
        <v>1</v>
      </c>
      <c r="E23" s="16"/>
      <c r="F23" s="17"/>
      <c r="G23" s="17"/>
      <c r="H23" s="17"/>
      <c r="I23" s="17"/>
      <c r="J23" s="48"/>
      <c r="K23" s="16">
        <v>1</v>
      </c>
      <c r="L23" s="17">
        <v>0</v>
      </c>
      <c r="M23" s="19">
        <v>1</v>
      </c>
      <c r="N23" s="20">
        <v>100</v>
      </c>
      <c r="O23" s="20">
        <v>0</v>
      </c>
      <c r="P23" s="21">
        <v>100</v>
      </c>
    </row>
    <row r="24" spans="1:16" ht="15.75" thickBot="1" x14ac:dyDescent="0.3">
      <c r="A24" s="50" t="s">
        <v>2</v>
      </c>
      <c r="B24" s="23">
        <v>27</v>
      </c>
      <c r="C24" s="24">
        <v>29</v>
      </c>
      <c r="D24" s="49">
        <v>56</v>
      </c>
      <c r="E24" s="23">
        <v>8</v>
      </c>
      <c r="F24" s="24">
        <v>13</v>
      </c>
      <c r="G24" s="24">
        <v>21</v>
      </c>
      <c r="H24" s="26">
        <v>29.6296</v>
      </c>
      <c r="I24" s="26">
        <v>44.827500000000001</v>
      </c>
      <c r="J24" s="27">
        <v>37.5</v>
      </c>
      <c r="K24" s="23">
        <v>19</v>
      </c>
      <c r="L24" s="24">
        <v>16</v>
      </c>
      <c r="M24" s="24">
        <v>35</v>
      </c>
      <c r="N24" s="26">
        <v>70.3703</v>
      </c>
      <c r="O24" s="26">
        <v>55.172400000000003</v>
      </c>
      <c r="P24" s="27">
        <v>62.5</v>
      </c>
    </row>
    <row r="25" spans="1:16" ht="15.75" thickBot="1" x14ac:dyDescent="0.3">
      <c r="A25" s="22" t="s">
        <v>0</v>
      </c>
      <c r="B25" s="23">
        <v>57</v>
      </c>
      <c r="C25" s="24">
        <v>55</v>
      </c>
      <c r="D25" s="25">
        <v>112</v>
      </c>
      <c r="E25" s="23">
        <v>16</v>
      </c>
      <c r="F25" s="24">
        <v>19</v>
      </c>
      <c r="G25" s="24">
        <v>35</v>
      </c>
      <c r="H25" s="26">
        <v>28.0701</v>
      </c>
      <c r="I25" s="26">
        <v>34.545400000000001</v>
      </c>
      <c r="J25" s="27">
        <v>31.25</v>
      </c>
      <c r="K25" s="23">
        <v>41</v>
      </c>
      <c r="L25" s="24">
        <v>36</v>
      </c>
      <c r="M25" s="24">
        <v>77</v>
      </c>
      <c r="N25" s="26">
        <v>71.9298</v>
      </c>
      <c r="O25" s="26">
        <v>65.454499999999996</v>
      </c>
      <c r="P25" s="27">
        <v>68.75</v>
      </c>
    </row>
  </sheetData>
  <mergeCells count="3">
    <mergeCell ref="B5:D5"/>
    <mergeCell ref="E5:J5"/>
    <mergeCell ref="K5: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M12" sqref="M12"/>
    </sheetView>
  </sheetViews>
  <sheetFormatPr baseColWidth="10" defaultColWidth="8.7109375" defaultRowHeight="15" x14ac:dyDescent="0.25"/>
  <cols>
    <col min="1" max="1" width="12.28515625" style="41" customWidth="1"/>
    <col min="2" max="7" width="8.7109375" style="41"/>
    <col min="8" max="10" width="10.85546875" style="41" customWidth="1"/>
    <col min="11" max="16384" width="8.7109375" style="41"/>
  </cols>
  <sheetData>
    <row r="1" spans="1:10" ht="15.75" x14ac:dyDescent="0.25">
      <c r="B1" s="3"/>
    </row>
    <row r="3" spans="1:10" ht="15.75" x14ac:dyDescent="0.25">
      <c r="B3" s="3"/>
    </row>
    <row r="5" spans="1:10" x14ac:dyDescent="0.25">
      <c r="B5" s="59" t="s">
        <v>8</v>
      </c>
      <c r="C5" s="59"/>
      <c r="D5" s="59"/>
      <c r="E5" s="59" t="s">
        <v>9</v>
      </c>
      <c r="F5" s="59"/>
      <c r="G5" s="59"/>
      <c r="H5" s="59"/>
      <c r="I5" s="59"/>
      <c r="J5" s="59"/>
    </row>
    <row r="6" spans="1:10" ht="15.75" thickBot="1" x14ac:dyDescent="0.3">
      <c r="B6" s="4" t="s">
        <v>10</v>
      </c>
      <c r="C6" s="4" t="s">
        <v>11</v>
      </c>
      <c r="D6" s="4" t="s">
        <v>0</v>
      </c>
      <c r="E6" s="4" t="s">
        <v>10</v>
      </c>
      <c r="F6" s="5" t="s">
        <v>11</v>
      </c>
      <c r="G6" s="6" t="s">
        <v>0</v>
      </c>
      <c r="H6" s="5" t="s">
        <v>12</v>
      </c>
      <c r="I6" s="5" t="s">
        <v>13</v>
      </c>
      <c r="J6" s="7" t="s">
        <v>14</v>
      </c>
    </row>
    <row r="7" spans="1:10" x14ac:dyDescent="0.25">
      <c r="A7" s="8" t="s">
        <v>15</v>
      </c>
      <c r="B7" s="9">
        <v>5</v>
      </c>
      <c r="C7" s="10">
        <v>4</v>
      </c>
      <c r="D7" s="11">
        <v>9</v>
      </c>
      <c r="E7" s="9">
        <v>5</v>
      </c>
      <c r="F7" s="10">
        <v>4</v>
      </c>
      <c r="G7" s="12">
        <v>9</v>
      </c>
      <c r="H7" s="13">
        <v>100</v>
      </c>
      <c r="I7" s="13">
        <v>100</v>
      </c>
      <c r="J7" s="14">
        <v>100</v>
      </c>
    </row>
    <row r="8" spans="1:10" x14ac:dyDescent="0.25">
      <c r="A8" s="15" t="s">
        <v>16</v>
      </c>
      <c r="B8" s="16">
        <v>1</v>
      </c>
      <c r="C8" s="17">
        <v>2</v>
      </c>
      <c r="D8" s="18">
        <v>3</v>
      </c>
      <c r="E8" s="16">
        <v>1</v>
      </c>
      <c r="F8" s="17">
        <v>2</v>
      </c>
      <c r="G8" s="19">
        <v>3</v>
      </c>
      <c r="H8" s="20">
        <v>100</v>
      </c>
      <c r="I8" s="20">
        <v>100</v>
      </c>
      <c r="J8" s="21">
        <v>100</v>
      </c>
    </row>
    <row r="9" spans="1:10" x14ac:dyDescent="0.25">
      <c r="A9" s="15" t="s">
        <v>17</v>
      </c>
      <c r="B9" s="16">
        <v>3</v>
      </c>
      <c r="C9" s="17">
        <v>2</v>
      </c>
      <c r="D9" s="18">
        <v>5</v>
      </c>
      <c r="E9" s="16">
        <v>3</v>
      </c>
      <c r="F9" s="17">
        <v>2</v>
      </c>
      <c r="G9" s="19">
        <v>5</v>
      </c>
      <c r="H9" s="20">
        <v>100</v>
      </c>
      <c r="I9" s="20">
        <v>100</v>
      </c>
      <c r="J9" s="21">
        <v>100</v>
      </c>
    </row>
    <row r="10" spans="1:10" x14ac:dyDescent="0.25">
      <c r="A10" s="15" t="s">
        <v>18</v>
      </c>
      <c r="B10" s="16">
        <v>2</v>
      </c>
      <c r="C10" s="17">
        <v>6</v>
      </c>
      <c r="D10" s="18">
        <v>8</v>
      </c>
      <c r="E10" s="16">
        <v>2</v>
      </c>
      <c r="F10" s="17">
        <v>6</v>
      </c>
      <c r="G10" s="19">
        <v>8</v>
      </c>
      <c r="H10" s="20">
        <v>100</v>
      </c>
      <c r="I10" s="20">
        <v>100</v>
      </c>
      <c r="J10" s="21">
        <v>100</v>
      </c>
    </row>
    <row r="11" spans="1:10" x14ac:dyDescent="0.25">
      <c r="A11" s="15" t="s">
        <v>20</v>
      </c>
      <c r="B11" s="16">
        <v>2</v>
      </c>
      <c r="C11" s="17">
        <v>0</v>
      </c>
      <c r="D11" s="18">
        <v>2</v>
      </c>
      <c r="E11" s="16">
        <v>2</v>
      </c>
      <c r="F11" s="17">
        <v>0</v>
      </c>
      <c r="G11" s="19">
        <v>2</v>
      </c>
      <c r="H11" s="20">
        <v>100</v>
      </c>
      <c r="I11" s="20">
        <v>0</v>
      </c>
      <c r="J11" s="21">
        <v>100</v>
      </c>
    </row>
    <row r="12" spans="1:10" x14ac:dyDescent="0.25">
      <c r="A12" s="15" t="s">
        <v>21</v>
      </c>
      <c r="B12" s="16">
        <v>1</v>
      </c>
      <c r="C12" s="17">
        <v>4</v>
      </c>
      <c r="D12" s="18">
        <v>5</v>
      </c>
      <c r="E12" s="16">
        <v>1</v>
      </c>
      <c r="F12" s="17">
        <v>4</v>
      </c>
      <c r="G12" s="19">
        <v>5</v>
      </c>
      <c r="H12" s="20">
        <v>100</v>
      </c>
      <c r="I12" s="20">
        <v>100</v>
      </c>
      <c r="J12" s="21">
        <v>100</v>
      </c>
    </row>
    <row r="13" spans="1:10" x14ac:dyDescent="0.25">
      <c r="A13" s="15" t="s">
        <v>22</v>
      </c>
      <c r="B13" s="16">
        <v>3</v>
      </c>
      <c r="C13" s="17">
        <v>0</v>
      </c>
      <c r="D13" s="18">
        <v>3</v>
      </c>
      <c r="E13" s="16">
        <v>3</v>
      </c>
      <c r="F13" s="17">
        <v>0</v>
      </c>
      <c r="G13" s="19">
        <v>3</v>
      </c>
      <c r="H13" s="20">
        <v>100</v>
      </c>
      <c r="I13" s="20">
        <v>0</v>
      </c>
      <c r="J13" s="21">
        <v>100</v>
      </c>
    </row>
    <row r="14" spans="1:10" x14ac:dyDescent="0.25">
      <c r="A14" s="15" t="s">
        <v>23</v>
      </c>
      <c r="B14" s="16">
        <v>0</v>
      </c>
      <c r="C14" s="17">
        <v>4</v>
      </c>
      <c r="D14" s="18">
        <v>4</v>
      </c>
      <c r="E14" s="16">
        <v>0</v>
      </c>
      <c r="F14" s="17">
        <v>4</v>
      </c>
      <c r="G14" s="19">
        <v>4</v>
      </c>
      <c r="H14" s="20">
        <v>0</v>
      </c>
      <c r="I14" s="20">
        <v>100</v>
      </c>
      <c r="J14" s="21">
        <v>100</v>
      </c>
    </row>
    <row r="15" spans="1:10" ht="15.75" thickBot="1" x14ac:dyDescent="0.3">
      <c r="A15" s="15" t="s">
        <v>24</v>
      </c>
      <c r="B15" s="16">
        <v>2</v>
      </c>
      <c r="C15" s="17">
        <v>0</v>
      </c>
      <c r="D15" s="18">
        <v>2</v>
      </c>
      <c r="E15" s="16">
        <v>2</v>
      </c>
      <c r="F15" s="17">
        <v>0</v>
      </c>
      <c r="G15" s="19">
        <v>2</v>
      </c>
      <c r="H15" s="20">
        <v>100</v>
      </c>
      <c r="I15" s="20">
        <v>0</v>
      </c>
      <c r="J15" s="21">
        <v>100</v>
      </c>
    </row>
    <row r="16" spans="1:10" ht="15.75" thickBot="1" x14ac:dyDescent="0.3">
      <c r="A16" s="50" t="s">
        <v>1</v>
      </c>
      <c r="B16" s="23">
        <v>25</v>
      </c>
      <c r="C16" s="24">
        <v>26</v>
      </c>
      <c r="D16" s="49">
        <v>51</v>
      </c>
      <c r="E16" s="23">
        <v>25</v>
      </c>
      <c r="F16" s="24">
        <v>26</v>
      </c>
      <c r="G16" s="24">
        <v>51</v>
      </c>
      <c r="H16" s="26">
        <v>100</v>
      </c>
      <c r="I16" s="26">
        <v>100</v>
      </c>
      <c r="J16" s="27">
        <v>100</v>
      </c>
    </row>
    <row r="17" spans="1:10" x14ac:dyDescent="0.25">
      <c r="A17" s="15" t="s">
        <v>25</v>
      </c>
      <c r="B17" s="16">
        <v>3</v>
      </c>
      <c r="C17" s="17">
        <v>2</v>
      </c>
      <c r="D17" s="18">
        <v>5</v>
      </c>
      <c r="E17" s="16">
        <v>3</v>
      </c>
      <c r="F17" s="17">
        <v>2</v>
      </c>
      <c r="G17" s="19">
        <v>5</v>
      </c>
      <c r="H17" s="20">
        <v>100</v>
      </c>
      <c r="I17" s="20">
        <v>100</v>
      </c>
      <c r="J17" s="21">
        <v>100</v>
      </c>
    </row>
    <row r="18" spans="1:10" x14ac:dyDescent="0.25">
      <c r="A18" s="15" t="s">
        <v>26</v>
      </c>
      <c r="B18" s="16">
        <v>3</v>
      </c>
      <c r="C18" s="17">
        <v>4</v>
      </c>
      <c r="D18" s="18">
        <v>7</v>
      </c>
      <c r="E18" s="16">
        <v>3</v>
      </c>
      <c r="F18" s="17">
        <v>4</v>
      </c>
      <c r="G18" s="19">
        <v>7</v>
      </c>
      <c r="H18" s="20">
        <v>100</v>
      </c>
      <c r="I18" s="20">
        <v>100</v>
      </c>
      <c r="J18" s="21">
        <v>100</v>
      </c>
    </row>
    <row r="19" spans="1:10" x14ac:dyDescent="0.25">
      <c r="A19" s="15" t="s">
        <v>27</v>
      </c>
      <c r="B19" s="16">
        <v>5</v>
      </c>
      <c r="C19" s="17">
        <v>2</v>
      </c>
      <c r="D19" s="18">
        <v>7</v>
      </c>
      <c r="E19" s="16">
        <v>5</v>
      </c>
      <c r="F19" s="17">
        <v>2</v>
      </c>
      <c r="G19" s="19">
        <v>7</v>
      </c>
      <c r="H19" s="20">
        <v>100</v>
      </c>
      <c r="I19" s="20">
        <v>100</v>
      </c>
      <c r="J19" s="21">
        <v>100</v>
      </c>
    </row>
    <row r="20" spans="1:10" x14ac:dyDescent="0.25">
      <c r="A20" s="15" t="s">
        <v>28</v>
      </c>
      <c r="B20" s="16">
        <v>2</v>
      </c>
      <c r="C20" s="17">
        <v>3</v>
      </c>
      <c r="D20" s="18">
        <v>5</v>
      </c>
      <c r="E20" s="16">
        <v>2</v>
      </c>
      <c r="F20" s="17">
        <v>3</v>
      </c>
      <c r="G20" s="19">
        <v>5</v>
      </c>
      <c r="H20" s="20">
        <v>100</v>
      </c>
      <c r="I20" s="20">
        <v>100</v>
      </c>
      <c r="J20" s="21">
        <v>100</v>
      </c>
    </row>
    <row r="21" spans="1:10" x14ac:dyDescent="0.25">
      <c r="A21" s="15" t="s">
        <v>30</v>
      </c>
      <c r="B21" s="16">
        <v>3</v>
      </c>
      <c r="C21" s="17">
        <v>2</v>
      </c>
      <c r="D21" s="18">
        <v>5</v>
      </c>
      <c r="E21" s="16">
        <v>3</v>
      </c>
      <c r="F21" s="17">
        <v>2</v>
      </c>
      <c r="G21" s="19">
        <v>5</v>
      </c>
      <c r="H21" s="20">
        <v>100</v>
      </c>
      <c r="I21" s="20">
        <v>100</v>
      </c>
      <c r="J21" s="21">
        <v>100</v>
      </c>
    </row>
    <row r="22" spans="1:10" x14ac:dyDescent="0.25">
      <c r="A22" s="15" t="s">
        <v>31</v>
      </c>
      <c r="B22" s="16">
        <v>1</v>
      </c>
      <c r="C22" s="17">
        <v>1</v>
      </c>
      <c r="D22" s="18">
        <v>2</v>
      </c>
      <c r="E22" s="16">
        <v>1</v>
      </c>
      <c r="F22" s="17">
        <v>1</v>
      </c>
      <c r="G22" s="19">
        <v>2</v>
      </c>
      <c r="H22" s="20">
        <v>100</v>
      </c>
      <c r="I22" s="20">
        <v>100</v>
      </c>
      <c r="J22" s="21">
        <v>100</v>
      </c>
    </row>
    <row r="23" spans="1:10" x14ac:dyDescent="0.25">
      <c r="A23" s="15" t="s">
        <v>32</v>
      </c>
      <c r="B23" s="16">
        <v>1</v>
      </c>
      <c r="C23" s="17">
        <v>0</v>
      </c>
      <c r="D23" s="18">
        <v>1</v>
      </c>
      <c r="E23" s="16">
        <v>1</v>
      </c>
      <c r="F23" s="17">
        <v>0</v>
      </c>
      <c r="G23" s="19">
        <v>1</v>
      </c>
      <c r="H23" s="20">
        <v>100</v>
      </c>
      <c r="I23" s="20">
        <v>0</v>
      </c>
      <c r="J23" s="21">
        <v>100</v>
      </c>
    </row>
    <row r="24" spans="1:10" ht="15.75" thickBot="1" x14ac:dyDescent="0.3">
      <c r="A24" s="15" t="s">
        <v>33</v>
      </c>
      <c r="B24" s="16">
        <v>1</v>
      </c>
      <c r="C24" s="17">
        <v>0</v>
      </c>
      <c r="D24" s="18">
        <v>1</v>
      </c>
      <c r="E24" s="16">
        <v>1</v>
      </c>
      <c r="F24" s="17">
        <v>0</v>
      </c>
      <c r="G24" s="19">
        <v>1</v>
      </c>
      <c r="H24" s="20">
        <v>100</v>
      </c>
      <c r="I24" s="20">
        <v>0</v>
      </c>
      <c r="J24" s="21">
        <v>100</v>
      </c>
    </row>
    <row r="25" spans="1:10" ht="15.75" thickBot="1" x14ac:dyDescent="0.3">
      <c r="A25" s="50" t="s">
        <v>2</v>
      </c>
      <c r="B25" s="23">
        <v>22</v>
      </c>
      <c r="C25" s="24">
        <v>15</v>
      </c>
      <c r="D25" s="49">
        <v>37</v>
      </c>
      <c r="E25" s="23">
        <v>22</v>
      </c>
      <c r="F25" s="24">
        <v>15</v>
      </c>
      <c r="G25" s="24">
        <v>37</v>
      </c>
      <c r="H25" s="26">
        <v>100</v>
      </c>
      <c r="I25" s="26">
        <v>100</v>
      </c>
      <c r="J25" s="27">
        <v>100</v>
      </c>
    </row>
    <row r="26" spans="1:10" ht="15.75" thickBot="1" x14ac:dyDescent="0.3">
      <c r="A26" s="22" t="s">
        <v>0</v>
      </c>
      <c r="B26" s="23">
        <v>47</v>
      </c>
      <c r="C26" s="24">
        <v>41</v>
      </c>
      <c r="D26" s="25">
        <v>88</v>
      </c>
      <c r="E26" s="23">
        <v>47</v>
      </c>
      <c r="F26" s="24">
        <v>41</v>
      </c>
      <c r="G26" s="24">
        <v>88</v>
      </c>
      <c r="H26" s="26">
        <v>100</v>
      </c>
      <c r="I26" s="26">
        <v>100</v>
      </c>
      <c r="J26" s="27">
        <v>100</v>
      </c>
    </row>
  </sheetData>
  <mergeCells count="2">
    <mergeCell ref="B5:D5"/>
    <mergeCell ref="E5:J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topLeftCell="A7" workbookViewId="0">
      <selection activeCell="H37" sqref="H37"/>
    </sheetView>
  </sheetViews>
  <sheetFormatPr baseColWidth="10" defaultRowHeight="15" x14ac:dyDescent="0.25"/>
  <cols>
    <col min="1" max="1" width="12.85546875" customWidth="1"/>
    <col min="7" max="7" width="19.42578125" customWidth="1"/>
  </cols>
  <sheetData>
    <row r="1" spans="1:10" x14ac:dyDescent="0.25">
      <c r="A1" s="28"/>
      <c r="B1" s="45"/>
      <c r="C1" s="45"/>
      <c r="D1" s="45"/>
      <c r="E1" s="45"/>
    </row>
    <row r="2" spans="1:10" x14ac:dyDescent="0.25">
      <c r="A2" s="46"/>
      <c r="B2" s="28"/>
      <c r="C2" s="28"/>
      <c r="D2" s="28"/>
      <c r="E2" s="28"/>
    </row>
    <row r="3" spans="1:10" x14ac:dyDescent="0.25">
      <c r="A3" s="46"/>
      <c r="B3" s="28"/>
      <c r="C3" s="28"/>
      <c r="D3" s="28"/>
      <c r="E3" s="28"/>
    </row>
    <row r="4" spans="1:10" x14ac:dyDescent="0.25">
      <c r="A4" s="46"/>
      <c r="B4" s="47"/>
      <c r="C4" s="47"/>
      <c r="D4" s="47"/>
      <c r="E4" s="47"/>
    </row>
    <row r="5" spans="1:10" x14ac:dyDescent="0.25">
      <c r="A5" s="1"/>
      <c r="B5" s="1"/>
      <c r="C5" s="1"/>
      <c r="D5" s="1"/>
      <c r="E5" s="1"/>
    </row>
    <row r="9" spans="1:10" x14ac:dyDescent="0.25">
      <c r="A9" s="32"/>
      <c r="J9" s="1" t="s">
        <v>48</v>
      </c>
    </row>
    <row r="10" spans="1:10" ht="27" x14ac:dyDescent="0.25">
      <c r="H10" s="43" t="s">
        <v>6</v>
      </c>
      <c r="J10" s="1" t="s">
        <v>49</v>
      </c>
    </row>
    <row r="11" spans="1:10" x14ac:dyDescent="0.25">
      <c r="A11" s="32"/>
      <c r="G11" s="40" t="s">
        <v>1</v>
      </c>
      <c r="H11" s="2">
        <f ca="1">VLOOKUP($G11,INDIRECT("'"&amp;H$10&amp;"'!$A:$g"),7,0)</f>
        <v>51</v>
      </c>
      <c r="J11" s="55" t="s">
        <v>45</v>
      </c>
    </row>
    <row r="12" spans="1:10" ht="31.5" customHeight="1" x14ac:dyDescent="0.25">
      <c r="A12" s="37"/>
      <c r="B12" s="42" t="s">
        <v>3</v>
      </c>
      <c r="C12" s="43" t="s">
        <v>4</v>
      </c>
      <c r="D12" s="44" t="s">
        <v>5</v>
      </c>
      <c r="G12" s="35" t="s">
        <v>2</v>
      </c>
      <c r="H12" s="2">
        <f ca="1">VLOOKUP($G12,INDIRECT("'"&amp;H$10&amp;"'!$A:$g"),7,0)</f>
        <v>37</v>
      </c>
      <c r="J12" s="56" t="s">
        <v>45</v>
      </c>
    </row>
    <row r="13" spans="1:10" x14ac:dyDescent="0.25">
      <c r="A13" s="34" t="s">
        <v>1</v>
      </c>
      <c r="B13" s="2">
        <f ca="1">VLOOKUP($A13,INDIRECT("'"&amp;B$12&amp;"'!$A:$D"),4,0)</f>
        <v>53</v>
      </c>
      <c r="C13" s="2">
        <f t="shared" ref="C13:D14" ca="1" si="0">VLOOKUP($A13,INDIRECT("'"&amp;C$12&amp;"'!$A:$D"),4,0)</f>
        <v>56</v>
      </c>
      <c r="D13" s="2">
        <f t="shared" ca="1" si="0"/>
        <v>51</v>
      </c>
      <c r="G13" s="40" t="s">
        <v>43</v>
      </c>
      <c r="H13" s="2">
        <f>INDEX('TAUX ABANDON 2017'!A:G,MATCH("Total",'TAUX ABANDON 2017'!A:A,0),5)</f>
        <v>47</v>
      </c>
      <c r="J13" s="57" t="s">
        <v>47</v>
      </c>
    </row>
    <row r="14" spans="1:10" x14ac:dyDescent="0.25">
      <c r="A14" s="33" t="s">
        <v>2</v>
      </c>
      <c r="B14" s="2">
        <f ca="1">VLOOKUP($A14,INDIRECT("'"&amp;B$12&amp;"'!$A:$D"),4,0)</f>
        <v>54</v>
      </c>
      <c r="C14" s="2">
        <f t="shared" ca="1" si="0"/>
        <v>56</v>
      </c>
      <c r="D14" s="2">
        <f t="shared" ca="1" si="0"/>
        <v>37</v>
      </c>
      <c r="G14" s="35" t="s">
        <v>44</v>
      </c>
      <c r="H14" s="2">
        <f>INDEX('TAUX ABANDON 2017'!A:G,MATCH("Total",'TAUX ABANDON 2017'!A:A,0),6)</f>
        <v>41</v>
      </c>
      <c r="J14" s="58" t="s">
        <v>46</v>
      </c>
    </row>
    <row r="15" spans="1:10" x14ac:dyDescent="0.25">
      <c r="A15" s="34" t="s">
        <v>0</v>
      </c>
      <c r="B15" s="36">
        <f ca="1">SUM(B13:B14)</f>
        <v>107</v>
      </c>
      <c r="C15" s="36">
        <f ca="1">SUM(C13:C14)</f>
        <v>112</v>
      </c>
      <c r="D15" s="36">
        <f ca="1">SUM(D13:D14)</f>
        <v>88</v>
      </c>
    </row>
    <row r="16" spans="1:10" x14ac:dyDescent="0.25">
      <c r="B16" s="1"/>
      <c r="C16" s="1"/>
      <c r="D16" s="1"/>
    </row>
    <row r="17" spans="1:15" s="1" customFormat="1" x14ac:dyDescent="0.25">
      <c r="A17" s="32"/>
      <c r="C17" s="1" t="s">
        <v>40</v>
      </c>
      <c r="E17" s="32"/>
    </row>
    <row r="18" spans="1:15" x14ac:dyDescent="0.25">
      <c r="C18" s="1" t="s">
        <v>41</v>
      </c>
    </row>
    <row r="19" spans="1:15" x14ac:dyDescent="0.25">
      <c r="C19" s="1" t="s">
        <v>42</v>
      </c>
    </row>
    <row r="20" spans="1:15" x14ac:dyDescent="0.25">
      <c r="C20" s="1"/>
      <c r="D20" s="39"/>
    </row>
    <row r="21" spans="1:15" x14ac:dyDescent="0.25">
      <c r="C21" s="1"/>
      <c r="F21" s="38"/>
    </row>
    <row r="22" spans="1:15" x14ac:dyDescent="0.25">
      <c r="F22" s="38"/>
    </row>
    <row r="26" spans="1:15" x14ac:dyDescent="0.25">
      <c r="A26" s="60"/>
      <c r="B26" s="61"/>
      <c r="C26" s="60"/>
      <c r="D26" s="61"/>
      <c r="E26" s="61"/>
      <c r="F26" s="61"/>
      <c r="G26" s="60"/>
      <c r="H26" s="61"/>
      <c r="I26" s="61"/>
      <c r="J26" s="60"/>
      <c r="K26" s="61"/>
      <c r="L26" s="61"/>
      <c r="M26" s="60"/>
      <c r="N26" s="61"/>
      <c r="O26" s="61"/>
    </row>
    <row r="27" spans="1:15" x14ac:dyDescent="0.2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 x14ac:dyDescent="0.25">
      <c r="E28" s="30"/>
      <c r="F28" s="30"/>
      <c r="G28" s="30"/>
      <c r="H28" s="30"/>
      <c r="I28" s="30"/>
      <c r="J28" s="30"/>
      <c r="K28" s="30"/>
      <c r="L28" s="30"/>
      <c r="M28" s="31"/>
      <c r="N28" s="31"/>
      <c r="O28" s="31"/>
    </row>
  </sheetData>
  <mergeCells count="6">
    <mergeCell ref="M26:O26"/>
    <mergeCell ref="A26:B26"/>
    <mergeCell ref="C26:D26"/>
    <mergeCell ref="E26:F26"/>
    <mergeCell ref="G26:I26"/>
    <mergeCell ref="J26:L2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TAUX ABANDON 2017</vt:lpstr>
      <vt:lpstr>TAUX ABANDON 2017 NVX</vt:lpstr>
      <vt:lpstr>TAUX ABANDON 2018 NVX</vt:lpstr>
      <vt:lpstr>TAUX ABANDON 2019 NVX</vt:lpstr>
      <vt:lpstr>GRAPH EFFECTIF CC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CA</cp:lastModifiedBy>
  <cp:lastPrinted>2018-11-26T09:45:26Z</cp:lastPrinted>
  <dcterms:created xsi:type="dcterms:W3CDTF">2018-07-04T11:56:08Z</dcterms:created>
  <dcterms:modified xsi:type="dcterms:W3CDTF">2018-12-04T12:35:36Z</dcterms:modified>
</cp:coreProperties>
</file>