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5" yWindow="-15" windowWidth="24330" windowHeight="6480" activeTab="2"/>
  </bookViews>
  <sheets>
    <sheet name="Tâches cléricales" sheetId="3" r:id="rId1"/>
    <sheet name="DICTÉES" sheetId="2" r:id="rId2"/>
    <sheet name="Liste des tâches" sheetId="4" r:id="rId3"/>
  </sheets>
  <definedNames>
    <definedName name="DonnéesExternes_1" localSheetId="2" hidden="1">'Liste des tâches'!$B$3:$H$6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3" i="2" l="1"/>
  <c r="D2" i="3" l="1"/>
  <c r="H1" i="4" l="1"/>
  <c r="H5" i="3"/>
  <c r="J6" i="3" l="1"/>
  <c r="J5" i="3"/>
  <c r="M3" i="2"/>
</calcChain>
</file>

<file path=xl/connections.xml><?xml version="1.0" encoding="utf-8"?>
<connections xmlns="http://schemas.openxmlformats.org/spreadsheetml/2006/main">
  <connection id="1" keepAlive="1" name="Requête - TCler" description="Connexion à la requête « TCler » dans le classeur." type="5" refreshedVersion="4" background="1" saveData="1">
    <dbPr connection="provider=Microsoft.Mashup.OleDb.1;data source=$EmbeddedMashup(35c8e1ea-f91c-4cf8-bcd0-23eba7f626d0)$;location=TCler;extended properties=&quot;UEsDBBQAAgAIAABUa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AVGt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FRrTdVkWnEHAgAAtQYAABMAHABGb3JtdWxhcy9TZWN0aW9uMS5tIKIYACigFAAAAAAAAAAAAAAAAAAAAAAAAAAAAN1UzWrbQBC+G/wOi0KpDcJQKL2EHFRJbVQauZU27SHksJYnzTbSriutSozwpafqNXpzX2NfrCM5sWx5A2khlxqDYWe/mdnvxwUkiktB4s3vi+PhYDgorlkOc0LdFHJyQlJQwwHBTyzLPAE88W8TSCdumecg1GeZ38ykvBmNq4uQZXBitUDrcnXhSqHwxqW9wR9ZdLkAksk5v+J6bWEnymYpTGjORHEl88yVaZmJ5lYx2kyzq8qi+od76seWTVSDV3CrVjaprI8lJ4wkUjTdbOLKLMNpJGVE6V/JNRgATMy7OoL1Wun1fYstYM4UKJ5BC/oQBdMooLomB/10TR16eOw51CcefnX9+ryr73XVtXuqayd0fXP9GXHwws9P/pkf0vsbosxmkLf1d1AKhHAsBUK9ejlpSGsr4ZT2uFqNtwIgwVIIKEhRLhY5z/DRRadDBJn8DhsRilFfLvtRjD+G5G5702poKuzb30ygtbrNjO9ovHLIfe/I2qUjgm+l/q1wya+yVM1y24n4thkXMKrMm9mEejxRAMVqPBxw8XDHvUjdYf4pVXfYpwsWE8vWQUfEC1w0vKHih5H/Nohp1PryoB5Ozxqm3z/3wzdO59suGWhx4vEvfJGyJf5H9ODe1KX+eWSw+9+HMGa84Djsv83inkomZQxqGATYIf0JY/mgGoZ07sbJNP34D1BLAQItABQAAgAIAABUa02aOWB/qwAAAPoAAAASAAAAAAAAAAAAAAAAAAAAAABDb25maWcvUGFja2FnZS54bWxQSwECLQAUAAIACAAAVGtND8rpq6QAAADpAAAAEwAAAAAAAAAAAAAAAAD3AAAAW0NvbnRlbnRfVHlwZXNdLnhtbFBLAQItABQAAgAIAABUa03VZFpxBwIAALUGAAATAAAAAAAAAAAAAAAAAOgBAABGb3JtdWxhcy9TZWN0aW9uMS5tUEsFBgAAAAADAAMAwgAAADwEAAAAAA==&quot;" command="SELECT * FROM [TCler]"/>
  </connection>
  <connection id="2" name="Requête - TDictees" description="Connexion à la requête « TDictees » dans le classeur." type="5" refreshedVersion="0" background="1">
    <dbPr connection="provider=Microsoft.Mashup.OleDb.1;data source=$EmbeddedMashup(35c8e1ea-f91c-4cf8-bcd0-23eba7f626d0)$;location=TDictees;extended properties=&quot;UEsDBBQAAgAIAABUa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AVGt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FRrTTYVNtqSAQAAYgMAABMAHABGb3JtdWxhcy9TZWN0aW9uMS5tIKIYACigFAAAAAAAAAAAAAAAAAAAAAAAAAAAAH2Sy2rCQBSG94LvMIyUKgShULopLtJkWlNqLMnYLsRF1GM7mJmRyaQo4qar+ig+R16sE29pNW02gfOfyz/nOwmMNJMChbv/1W21Uq0k75GCMaIuG2mABLVQDLpaQeYLZapGYCJkPoK46aRKgdCvUk2HUk7rjWXfjzi08KEWD1Z9RwptkgbWrkUN08UMEJdjNmHZBptmNBrG0KQqEslEKu7IOOUiz0rqu4HWcolp9um0SYgtpPP6SCxWFlriGnI9h2brEoX4AXnwQhqQDvHpme53O8gl6OmS+Pe2Tw+yhrne6m6kAbnsjc3iaAHqtNztOpT0gkNYpHwIaqs8B1438IwndNYzW1ObnofDiCXMDLMpyS252fquV6SNjRHNOOw7OO1sbfsOKdcvkG0Svl62by4x9wipMCXMSJ7QN9fNfM/7fdBiiVtrq8aRmWEihTDHkKSzmWI82xi4R3QBcPkBO25J/ZSwdUKpjEwJjRIAP5ZePKTMpblKyc9MCnObhcnSJ+WX9icN/DuEzYKqFSb+m377DVBLAQItABQAAgAIAABUa02aOWB/qwAAAPoAAAASAAAAAAAAAAAAAAAAAAAAAABDb25maWcvUGFja2FnZS54bWxQSwECLQAUAAIACAAAVGtND8rpq6QAAADpAAAAEwAAAAAAAAAAAAAAAAD3AAAAW0NvbnRlbnRfVHlwZXNdLnhtbFBLAQItABQAAgAIAABUa002FTbakgEAAGIDAAATAAAAAAAAAAAAAAAAAOgBAABGb3JtdWxhcy9TZWN0aW9uMS5tUEsFBgAAAAADAAMAwgAAAMcDAAAAAA==&quot;" command="SELECT * FROM [TDictees]"/>
  </connection>
</connections>
</file>

<file path=xl/sharedStrings.xml><?xml version="1.0" encoding="utf-8"?>
<sst xmlns="http://schemas.openxmlformats.org/spreadsheetml/2006/main" count="58" uniqueCount="32">
  <si>
    <t>Liste de tâches</t>
  </si>
  <si>
    <t xml:space="preserve">PRIORITÉ </t>
  </si>
  <si>
    <t>Faible</t>
  </si>
  <si>
    <t xml:space="preserve">ÉTAT </t>
  </si>
  <si>
    <t>Non commencé</t>
  </si>
  <si>
    <t>En cours</t>
  </si>
  <si>
    <t xml:space="preserve">DATE DE DÉBUT </t>
  </si>
  <si>
    <t xml:space="preserve">ÉCHÉANCE </t>
  </si>
  <si>
    <t>% ACHÈVEMENT</t>
  </si>
  <si>
    <t>NOTES</t>
  </si>
  <si>
    <t>Mise en page de Boulais Gabriel</t>
  </si>
  <si>
    <t>Après Faut le faire signer par Josée et ensuite le médecin</t>
  </si>
  <si>
    <t>Jeune di</t>
  </si>
  <si>
    <t>TÂCHES</t>
  </si>
  <si>
    <t># DICTÉES</t>
  </si>
  <si>
    <t>Date Digiplayer</t>
  </si>
  <si>
    <t xml:space="preserve">Saisie DATE DE DÉBUT </t>
  </si>
  <si>
    <t>NOM DE L'ENFANT</t>
  </si>
  <si>
    <t>#ENREGISTREMENTS</t>
  </si>
  <si>
    <t>DOCTEUR</t>
  </si>
  <si>
    <t>Francesca</t>
  </si>
  <si>
    <t>Laurence</t>
  </si>
  <si>
    <t>Manque la partie de Barbara</t>
  </si>
  <si>
    <t xml:space="preserve">Homri  a relire pour docteure Cousineau </t>
  </si>
  <si>
    <t>Envoyé par Docteure Magdalena</t>
  </si>
  <si>
    <t>Déposé sur le P par Dre Cousineau</t>
  </si>
  <si>
    <t>Qui a confié, Comment la tâche</t>
  </si>
  <si>
    <t>Quand la tâche a été confiée</t>
  </si>
  <si>
    <t>Moyen</t>
  </si>
  <si>
    <t>Échéance aujourd’hui :</t>
  </si>
  <si>
    <t>En retard :</t>
  </si>
  <si>
    <t>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</si>
</sst>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  <numFmt numFmtId="169" formatCode="[$-F800]dddd\,\ mmmm\ dd\,\ yyyy"/>
  </numFmts>
  <fonts count="16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sz val="11"/>
      <color theme="1" tint="4.9989318521683403E-2"/>
      <name val="Bookman Old Style"/>
      <family val="2"/>
      <scheme val="minor"/>
    </font>
    <font>
      <sz val="12"/>
      <color theme="1" tint="0.24994659260841701"/>
      <name val="Bookman Old Style"/>
      <family val="2"/>
      <scheme val="minor"/>
    </font>
    <font>
      <sz val="12"/>
      <color theme="1" tint="0.24994659260841701"/>
      <name val="Franklin Gothic Medium"/>
      <family val="2"/>
      <scheme val="major"/>
    </font>
    <font>
      <sz val="12"/>
      <color theme="3"/>
      <name val="Franklin Gothic Medium"/>
      <family val="2"/>
      <scheme val="major"/>
    </font>
    <font>
      <sz val="14"/>
      <color theme="1" tint="0.24994659260841701"/>
      <name val="Franklin Gothic Medium"/>
      <family val="2"/>
      <scheme val="major"/>
    </font>
    <font>
      <sz val="16"/>
      <color theme="1" tint="0.24994659260841701"/>
      <name val="Franklin Gothic Medium"/>
      <family val="2"/>
      <scheme val="major"/>
    </font>
    <font>
      <b/>
      <sz val="11"/>
      <color theme="3"/>
      <name val="Bookman Old Style"/>
      <family val="2"/>
      <scheme val="minor"/>
    </font>
    <font>
      <sz val="14"/>
      <color theme="3" tint="0.24994659260841701"/>
      <name val="Franklin Gothic Medium"/>
      <family val="3"/>
      <scheme val="major"/>
    </font>
    <font>
      <sz val="12"/>
      <color theme="3" tint="0.24994659260841701"/>
      <name val="Franklin Gothic Medium"/>
      <family val="3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13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4" fillId="0" borderId="0" applyFill="0" applyBorder="0" applyProtection="0">
      <alignment horizontal="left"/>
    </xf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2" borderId="2" applyNumberFormat="0" applyFont="0" applyAlignment="0" applyProtection="0"/>
    <xf numFmtId="14" fontId="2" fillId="0" borderId="0" applyFill="0" applyBorder="0">
      <alignment horizontal="right" vertical="center"/>
    </xf>
    <xf numFmtId="168" fontId="3" fillId="0" borderId="0">
      <alignment horizontal="center" vertical="center"/>
    </xf>
    <xf numFmtId="0" fontId="6" fillId="0" borderId="1" applyNumberFormat="0" applyFill="0" applyProtection="0"/>
    <xf numFmtId="0" fontId="5" fillId="0" borderId="0" applyFill="0" applyProtection="0">
      <alignment horizontal="right" indent="2"/>
    </xf>
    <xf numFmtId="0" fontId="13" fillId="0" borderId="0" applyNumberFormat="0" applyFill="0" applyBorder="0" applyAlignment="0" applyProtection="0"/>
  </cellStyleXfs>
  <cellXfs count="50">
    <xf numFmtId="0" fontId="0" fillId="0" borderId="0" xfId="0">
      <alignment vertical="center" wrapText="1"/>
    </xf>
    <xf numFmtId="9" fontId="0" fillId="0" borderId="0" xfId="1" applyFont="1" applyBorder="1">
      <alignment horizontal="right" vertical="center" indent="1"/>
    </xf>
    <xf numFmtId="168" fontId="3" fillId="0" borderId="0" xfId="9">
      <alignment horizontal="center" vertical="center"/>
    </xf>
    <xf numFmtId="0" fontId="6" fillId="0" borderId="0" xfId="10" applyBorder="1"/>
    <xf numFmtId="14" fontId="0" fillId="0" borderId="0" xfId="0" applyNumberForma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0" xfId="0" applyNumberFormat="1" applyBorder="1">
      <alignment vertical="center" wrapText="1"/>
    </xf>
    <xf numFmtId="0" fontId="7" fillId="0" borderId="0" xfId="0" applyFont="1">
      <alignment vertical="center" wrapText="1"/>
    </xf>
    <xf numFmtId="0" fontId="7" fillId="0" borderId="0" xfId="0" applyFont="1" applyBorder="1">
      <alignment vertical="center" wrapText="1"/>
    </xf>
    <xf numFmtId="14" fontId="7" fillId="0" borderId="0" xfId="0" applyNumberFormat="1" applyFont="1" applyBorder="1">
      <alignment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9" fontId="7" fillId="0" borderId="0" xfId="1" applyFont="1" applyBorder="1">
      <alignment horizontal="right" vertical="center" indent="1"/>
    </xf>
    <xf numFmtId="168" fontId="7" fillId="0" borderId="0" xfId="9" applyFo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69" fontId="0" fillId="0" borderId="0" xfId="0" applyNumberFormat="1">
      <alignment vertical="center" wrapText="1"/>
    </xf>
    <xf numFmtId="0" fontId="15" fillId="0" borderId="0" xfId="11" applyFont="1" applyBorder="1" applyAlignment="1">
      <alignment horizontal="right" vertical="top"/>
    </xf>
    <xf numFmtId="0" fontId="7" fillId="0" borderId="3" xfId="0" applyFont="1" applyBorder="1">
      <alignment vertical="center" wrapText="1"/>
    </xf>
    <xf numFmtId="0" fontId="11" fillId="0" borderId="5" xfId="2" applyNumberFormat="1" applyFont="1" applyBorder="1" applyAlignment="1">
      <alignment horizontal="center" vertical="center" wrapText="1"/>
    </xf>
    <xf numFmtId="0" fontId="13" fillId="0" borderId="0" xfId="12" applyBorder="1" applyAlignment="1">
      <alignment horizontal="left" vertical="center"/>
    </xf>
    <xf numFmtId="0" fontId="11" fillId="0" borderId="5" xfId="2" applyNumberFormat="1" applyFont="1" applyBorder="1" applyAlignment="1">
      <alignment horizontal="center" vertical="center"/>
    </xf>
    <xf numFmtId="0" fontId="14" fillId="0" borderId="0" xfId="11" applyFont="1" applyBorder="1" applyAlignment="1">
      <alignment horizontal="right" vertical="center"/>
    </xf>
    <xf numFmtId="0" fontId="14" fillId="0" borderId="0" xfId="11" applyFont="1" applyBorder="1" applyAlignment="1">
      <alignment horizontal="right" vertical="top"/>
    </xf>
    <xf numFmtId="169" fontId="8" fillId="0" borderId="6" xfId="0" applyNumberFormat="1" applyFont="1" applyBorder="1" applyAlignment="1">
      <alignment vertical="center" wrapText="1"/>
    </xf>
    <xf numFmtId="0" fontId="6" fillId="0" borderId="0" xfId="10" applyBorder="1"/>
    <xf numFmtId="0" fontId="0" fillId="0" borderId="4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9" fontId="0" fillId="0" borderId="0" xfId="1" applyFont="1" applyBorder="1" applyAlignment="1">
      <alignment horizontal="right" vertical="center"/>
    </xf>
    <xf numFmtId="168" fontId="3" fillId="0" borderId="0" xfId="9" applyAlignment="1">
      <alignment horizontal="center" vertical="center"/>
    </xf>
    <xf numFmtId="0" fontId="0" fillId="0" borderId="0" xfId="0" applyAlignment="1">
      <alignment vertical="center" wrapText="1"/>
    </xf>
    <xf numFmtId="0" fontId="12" fillId="0" borderId="5" xfId="2" applyNumberFormat="1" applyFont="1" applyBorder="1" applyAlignment="1">
      <alignment horizontal="center" vertical="center" wrapText="1"/>
    </xf>
    <xf numFmtId="0" fontId="9" fillId="0" borderId="5" xfId="2" applyNumberFormat="1" applyFont="1" applyBorder="1" applyAlignment="1">
      <alignment horizontal="center" vertical="center"/>
    </xf>
    <xf numFmtId="0" fontId="10" fillId="0" borderId="5" xfId="11" applyNumberFormat="1" applyFont="1" applyBorder="1" applyAlignment="1">
      <alignment horizontal="center" vertical="center"/>
    </xf>
    <xf numFmtId="14" fontId="10" fillId="0" borderId="5" xfId="11" applyNumberFormat="1" applyFont="1" applyBorder="1" applyAlignment="1">
      <alignment horizontal="center" vertical="center"/>
    </xf>
    <xf numFmtId="0" fontId="8" fillId="0" borderId="0" xfId="0" applyFont="1" applyAlignment="1">
      <alignment vertical="center" wrapText="1"/>
    </xf>
    <xf numFmtId="0" fontId="4" fillId="0" borderId="3" xfId="2" applyNumberFormat="1" applyFont="1" applyBorder="1" applyAlignment="1">
      <alignment horizontal="center" vertical="center" wrapText="1"/>
    </xf>
    <xf numFmtId="0" fontId="5" fillId="0" borderId="3" xfId="11" applyNumberFormat="1" applyFont="1" applyBorder="1" applyAlignment="1">
      <alignment horizontal="center" vertical="center" wrapText="1"/>
    </xf>
    <xf numFmtId="14" fontId="5" fillId="0" borderId="3" xfId="11" applyNumberFormat="1" applyFont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quotePrefix="1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vertical="center" wrapText="1"/>
    </xf>
    <xf numFmtId="0" fontId="0" fillId="0" borderId="0" xfId="0" quotePrefix="1" applyNumberFormat="1" applyAlignment="1">
      <alignment vertical="center" wrapText="1"/>
    </xf>
    <xf numFmtId="0" fontId="6" fillId="0" borderId="0" xfId="10" applyBorder="1" applyAlignment="1"/>
    <xf numFmtId="9" fontId="0" fillId="0" borderId="0" xfId="0" applyNumberFormat="1" applyAlignment="1">
      <alignment vertical="center"/>
    </xf>
    <xf numFmtId="9" fontId="0" fillId="0" borderId="0" xfId="1" applyNumberFormat="1" applyFont="1">
      <alignment horizontal="right" vertical="center" indent="1"/>
    </xf>
  </cellXfs>
  <cellStyles count="13">
    <cellStyle name="Commentaire" xfId="7" builtinId="10" customBuiltin="1"/>
    <cellStyle name="Date" xfId="8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Pourcentage" xfId="1" builtinId="5" customBuiltin="1"/>
    <cellStyle name="Terminé" xfId="9"/>
    <cellStyle name="Titre" xfId="10" builtinId="15" customBuiltin="1"/>
    <cellStyle name="Titre 1" xfId="2" builtinId="16" customBuiltin="1"/>
    <cellStyle name="Titre 2" xfId="11" builtinId="17" customBuiltin="1"/>
    <cellStyle name="Titre 4" xfId="12" builtinId="19"/>
  </cellStyles>
  <dxfs count="55">
    <dxf>
      <numFmt numFmtId="0" formatCode="General"/>
      <alignment horizontal="general" vertical="center" textRotation="0" wrapText="1" indent="0" justifyLastLine="0" shrinkToFit="0" readingOrder="0"/>
    </dxf>
    <dxf>
      <font>
        <color theme="1" tint="0.24994659260841701"/>
      </font>
      <numFmt numFmtId="13" formatCode="0%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font>
        <strike val="0"/>
      </font>
    </dxf>
    <dxf>
      <font>
        <strike val="0"/>
      </font>
    </dxf>
    <dxf>
      <font>
        <color rgb="FF00B050"/>
      </font>
    </dxf>
    <dxf>
      <font>
        <color theme="3"/>
      </font>
    </dxf>
    <dxf>
      <font>
        <color theme="6"/>
      </font>
      <fill>
        <patternFill patternType="solid">
          <fgColor auto="1"/>
          <bgColor theme="7" tint="0.79998168889431442"/>
        </patternFill>
      </fill>
    </dxf>
    <dxf>
      <font>
        <strike/>
        <u val="none"/>
        <color theme="3" tint="0.499984740745262"/>
      </font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Franklin Gothic Medium"/>
        <scheme val="major"/>
      </font>
      <numFmt numFmtId="0" formatCode="General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68" formatCode="&quot;TERMINÉ&quot;;&quot;&quot;;&quot;&quot;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70" formatCode="dd/mm/yy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border outline="0">
        <top style="thick">
          <color theme="1"/>
        </top>
      </border>
    </dxf>
    <dxf>
      <border outline="0">
        <bottom style="thin">
          <color theme="0" tint="-0.14996795556505021"/>
        </bottom>
      </border>
    </dxf>
    <dxf>
      <numFmt numFmtId="168" formatCode="&quot;TERMINÉ&quot;;&quot;&quot;;&quot;&quot;"/>
    </dxf>
    <dxf>
      <numFmt numFmtId="170" formatCode="dd/mm/yy"/>
      <alignment vertical="center" textRotation="0" indent="0" justifyLastLine="0" shrinkToFit="0" readingOrder="0"/>
    </dxf>
    <dxf>
      <border outline="0">
        <top style="thick">
          <color rgb="FF000000"/>
        </top>
      </border>
    </dxf>
    <dxf>
      <border>
        <bottom style="double">
          <color indexed="64"/>
        </bottom>
      </border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4" defaultTableStyle="Liste de tâches" defaultPivotStyle="PivotStyleLight2">
    <tableStyle name="Tableau croisé dynamique Liste de tâches" table="0" count="11">
      <tableStyleElement type="headerRow" dxfId="54"/>
      <tableStyleElement type="totalRow" dxfId="53"/>
      <tableStyleElement type="firstRowStripe" dxfId="52"/>
      <tableStyleElement type="firstColumnStripe" dxfId="51"/>
      <tableStyleElement type="firstSubtotalColumn" dxfId="50"/>
      <tableStyleElement type="firstSubtotalRow" dxfId="49"/>
      <tableStyleElement type="secondSubtotalRow" dxfId="48"/>
      <tableStyleElement type="firstRowSubheading" dxfId="47"/>
      <tableStyleElement type="secondRowSubheading" dxfId="46"/>
      <tableStyleElement type="pageFieldLabels" dxfId="45"/>
      <tableStyleElement type="pageFieldValues" dxfId="44"/>
    </tableStyle>
    <tableStyle name="Liste de tâches" pivot="0" count="1">
      <tableStyleElement type="wholeTable" dxfId="43"/>
    </tableStyle>
    <tableStyle name="TableStyleQueryPreview" pivot="0" count="3">
      <tableStyleElement type="wholeTable" dxfId="20"/>
      <tableStyleElement type="headerRow" dxfId="19"/>
      <tableStyleElement type="firstRowStripe" dxfId="18"/>
    </tableStyle>
    <tableStyle name="TableStyleQueryResult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8">
    <queryTableFields count="7">
      <queryTableField id="1" name="TÂCHES" tableColumnId="84"/>
      <queryTableField id="2" name="PRIORITÉ " tableColumnId="85"/>
      <queryTableField id="3" name="ÉTAT " tableColumnId="86"/>
      <queryTableField id="4" name="DATE DE DÉBUT" tableColumnId="87"/>
      <queryTableField id="5" name="ÉCHÉANCE " tableColumnId="88"/>
      <queryTableField id="6" name="% ACHÈVEMENT" tableColumnId="89"/>
      <queryTableField id="7" name="NOTES" tableColumnId="9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Cler" displayName="TCler" ref="B4:K6" totalsRowShown="0" headerRowDxfId="22" headerRowBorderDxfId="42" tableBorderDxfId="41" headerRowCellStyle="Titre 1">
  <autoFilter ref="B4:K6"/>
  <tableColumns count="10">
    <tableColumn id="1" name="TÂCHES"/>
    <tableColumn id="9" name="Qui a confié, Comment la tâche"/>
    <tableColumn id="10" name="Quand la tâche a été confiée"/>
    <tableColumn id="2" name="PRIORITÉ "/>
    <tableColumn id="3" name="ÉTAT "/>
    <tableColumn id="4" name="DATE DE DÉBUT "/>
    <tableColumn id="5" name="ÉCHÉANCE " dataDxfId="40">
      <calculatedColumnFormula>D5+INDEX({7;3;2},MATCH(TCler[[#This Row],[PRIORITÉ ]],{"faible";"moyen";"élevéE"},0))</calculatedColumnFormula>
    </tableColumn>
    <tableColumn id="6" name="% ACHÈVEMENT"/>
    <tableColumn id="8" name="Jeune di" dataDxfId="39">
      <calculatedColumnFormula>--( TCler[[#This Row],[% ACHÈVEMENT]]&gt;=1 )</calculatedColumnFormula>
    </tableColumn>
    <tableColumn id="7" name="NOTES"/>
  </tableColumns>
  <tableStyleInfo name="Liste de tâches" showFirstColumn="0" showLastColumn="0" showRowStripes="1" showColumnStripes="0"/>
</table>
</file>

<file path=xl/tables/table2.xml><?xml version="1.0" encoding="utf-8"?>
<table xmlns="http://schemas.openxmlformats.org/spreadsheetml/2006/main" id="2" name="TDictees" displayName="TDictees" ref="B2:N3" totalsRowShown="0" headerRowDxfId="21" dataDxfId="23" headerRowBorderDxfId="38" tableBorderDxfId="37" headerRowCellStyle="Titre 1">
  <autoFilter ref="B2:N3"/>
  <tableColumns count="13">
    <tableColumn id="1" name="TÂCHES" dataDxfId="36"/>
    <tableColumn id="13" name="# DICTÉES" dataDxfId="35"/>
    <tableColumn id="9" name="#ENREGISTREMENTS" dataDxfId="34"/>
    <tableColumn id="12" name="NOM DE L'ENFANT" dataDxfId="33"/>
    <tableColumn id="11" name="Date Digiplayer" dataDxfId="32"/>
    <tableColumn id="10" name="DOCTEUR" dataDxfId="31"/>
    <tableColumn id="2" name="PRIORITÉ " dataDxfId="30"/>
    <tableColumn id="3" name="ÉTAT " dataDxfId="29"/>
    <tableColumn id="4" name="Saisie DATE DE DÉBUT " dataDxfId="28"/>
    <tableColumn id="5" name="ÉCHÉANCE " dataDxfId="27">
      <calculatedColumnFormula>J3+INDEX({7;3;2},MATCH(TDictees[[PRIORITÉ ]],{"faible";"moyen";"élevée"},0))</calculatedColumnFormula>
    </tableColumn>
    <tableColumn id="6" name="% ACHÈVEMENT" dataDxfId="26"/>
    <tableColumn id="8" name="Jeune di" dataDxfId="25">
      <calculatedColumnFormula>--( TDictees[[#This Row],[% ACHÈVEMENT]]&gt;=1 )</calculatedColumnFormula>
    </tableColumn>
    <tableColumn id="7" name="NOTES" dataDxfId="24"/>
  </tableColumns>
  <tableStyleInfo name="Liste de tâches" showFirstColumn="0" showLastColumn="0" showRowStripes="1" showColumnStripes="0"/>
</table>
</file>

<file path=xl/tables/table3.xml><?xml version="1.0" encoding="utf-8"?>
<table xmlns="http://schemas.openxmlformats.org/spreadsheetml/2006/main" id="4" name="TCler_2" displayName="TCler_2" ref="B3:H6" tableType="queryTable" totalsRowShown="0" headerRowDxfId="14" dataDxfId="13">
  <autoFilter ref="B3:H6"/>
  <tableColumns count="7">
    <tableColumn id="84" uniqueName="84" name="TÂCHES" queryTableFieldId="1" dataDxfId="6"/>
    <tableColumn id="85" uniqueName="85" name="PRIORITÉ " queryTableFieldId="2" dataDxfId="5"/>
    <tableColumn id="86" uniqueName="86" name="ÉTAT " queryTableFieldId="3" dataDxfId="4"/>
    <tableColumn id="87" uniqueName="87" name="DATE DE DÉBUT" queryTableFieldId="4" dataDxfId="3"/>
    <tableColumn id="88" uniqueName="88" name="ÉCHÉANCE " queryTableFieldId="5" dataDxfId="2"/>
    <tableColumn id="89" uniqueName="89" name="% ACHÈVEMENT" queryTableFieldId="6" dataDxfId="1" dataCellStyle="Pourcentage"/>
    <tableColumn id="90" uniqueName="90" name="NOTES" queryTableFieldId="7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6"/>
  <sheetViews>
    <sheetView zoomScale="80" zoomScaleNormal="80" workbookViewId="0">
      <selection activeCell="H2" sqref="H2"/>
    </sheetView>
  </sheetViews>
  <sheetFormatPr baseColWidth="10" defaultRowHeight="32.25" customHeight="1" x14ac:dyDescent="0.25"/>
  <cols>
    <col min="1" max="1" width="2.5546875" customWidth="1"/>
    <col min="2" max="2" width="28" customWidth="1"/>
    <col min="3" max="3" width="28.5546875" customWidth="1"/>
    <col min="4" max="4" width="27.88671875" bestFit="1" customWidth="1"/>
    <col min="5" max="5" width="12.6640625" customWidth="1"/>
    <col min="6" max="6" width="13.6640625" bestFit="1" customWidth="1"/>
    <col min="7" max="7" width="21.44140625" customWidth="1"/>
    <col min="8" max="8" width="12.88671875" style="4" customWidth="1"/>
    <col min="9" max="9" width="18.77734375" customWidth="1"/>
    <col min="10" max="10" width="10.44140625" hidden="1" customWidth="1"/>
    <col min="11" max="11" width="25.88671875" bestFit="1" customWidth="1"/>
  </cols>
  <sheetData>
    <row r="1" spans="2:11" ht="29.25" customHeight="1" x14ac:dyDescent="0.65">
      <c r="B1" s="3"/>
      <c r="C1" s="3"/>
      <c r="D1" s="3"/>
      <c r="E1" s="3"/>
      <c r="G1" s="25" t="s">
        <v>29</v>
      </c>
      <c r="H1" s="23"/>
      <c r="I1" s="3"/>
      <c r="J1" s="3"/>
      <c r="K1" s="3"/>
    </row>
    <row r="2" spans="2:11" ht="37.5" customHeight="1" x14ac:dyDescent="0.65">
      <c r="B2" s="3" t="s">
        <v>0</v>
      </c>
      <c r="C2" s="3"/>
      <c r="D2" s="27">
        <f ca="1">TODAY()</f>
        <v>43415</v>
      </c>
      <c r="E2" s="27"/>
      <c r="G2" s="26" t="s">
        <v>30</v>
      </c>
      <c r="H2" s="19"/>
      <c r="I2" s="3"/>
      <c r="J2" s="3"/>
      <c r="K2" s="3"/>
    </row>
    <row r="3" spans="2:11" ht="15" customHeight="1" x14ac:dyDescent="0.65">
      <c r="B3" s="3"/>
      <c r="C3" s="3"/>
      <c r="D3" s="3"/>
      <c r="E3" s="3"/>
      <c r="F3" s="20"/>
      <c r="G3" s="3"/>
      <c r="H3" s="19"/>
      <c r="I3" s="3"/>
      <c r="J3" s="3"/>
      <c r="K3" s="3"/>
    </row>
    <row r="4" spans="2:11" s="38" customFormat="1" ht="47.25" customHeight="1" thickBot="1" x14ac:dyDescent="0.3">
      <c r="B4" s="24" t="s">
        <v>13</v>
      </c>
      <c r="C4" s="34" t="s">
        <v>26</v>
      </c>
      <c r="D4" s="22" t="s">
        <v>27</v>
      </c>
      <c r="E4" s="35" t="s">
        <v>1</v>
      </c>
      <c r="F4" s="35" t="s">
        <v>3</v>
      </c>
      <c r="G4" s="36" t="s">
        <v>6</v>
      </c>
      <c r="H4" s="37" t="s">
        <v>7</v>
      </c>
      <c r="I4" s="35" t="s">
        <v>8</v>
      </c>
      <c r="J4" s="35" t="s">
        <v>12</v>
      </c>
      <c r="K4" s="35" t="s">
        <v>9</v>
      </c>
    </row>
    <row r="5" spans="2:11" s="10" customFormat="1" ht="32.25" customHeight="1" thickTop="1" x14ac:dyDescent="0.25">
      <c r="B5" s="21" t="s">
        <v>10</v>
      </c>
      <c r="C5" s="11" t="s">
        <v>24</v>
      </c>
      <c r="D5" s="12">
        <v>43413</v>
      </c>
      <c r="E5" s="13" t="s">
        <v>28</v>
      </c>
      <c r="F5" s="14" t="s">
        <v>5</v>
      </c>
      <c r="G5" s="15">
        <v>43413</v>
      </c>
      <c r="H5" s="18">
        <f>D5+INDEX({7;3;2},MATCH(TCler[[#This Row],[PRIORITÉ ]],{"faible";"moyen";"élevéE"},0))</f>
        <v>43416</v>
      </c>
      <c r="I5" s="16">
        <v>1</v>
      </c>
      <c r="J5" s="17">
        <f>--( TCler[[#This Row],[% ACHÈVEMENT]]&gt;=1 )</f>
        <v>1</v>
      </c>
      <c r="K5" s="10" t="s">
        <v>11</v>
      </c>
    </row>
    <row r="6" spans="2:11" ht="32.25" customHeight="1" x14ac:dyDescent="0.25">
      <c r="B6" s="8" t="s">
        <v>23</v>
      </c>
      <c r="C6" s="8" t="s">
        <v>25</v>
      </c>
      <c r="D6" s="9">
        <v>43413</v>
      </c>
      <c r="E6" s="6"/>
      <c r="F6" s="6" t="s">
        <v>4</v>
      </c>
      <c r="G6" s="6"/>
      <c r="H6" s="5"/>
      <c r="I6" s="1">
        <v>0.25</v>
      </c>
      <c r="J6" s="2">
        <f>--( TCler[[#This Row],[% ACHÈVEMENT]]&gt;=1 )</f>
        <v>0</v>
      </c>
      <c r="K6" t="s">
        <v>22</v>
      </c>
    </row>
  </sheetData>
  <conditionalFormatting sqref="B5:C6">
    <cfRule type="expression" dxfId="12" priority="1" stopIfTrue="1">
      <formula>$B5=1</formula>
    </cfRule>
    <cfRule type="expression" dxfId="11" priority="2">
      <formula>$H5=TODAY()</formula>
    </cfRule>
    <cfRule type="expression" dxfId="10" priority="12" stopIfTrue="1">
      <formula>$G5=""</formula>
    </cfRule>
    <cfRule type="expression" dxfId="9" priority="13">
      <formula>AND(A5&lt;&gt;1,$G5=TODAY())</formula>
    </cfRule>
  </conditionalFormatting>
  <conditionalFormatting sqref="I5:I6">
    <cfRule type="dataBar" priority="15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{1CF6D3D8-4A13-45FB-9395-CE83D9110662}</x14:id>
        </ext>
      </extLst>
    </cfRule>
  </conditionalFormatting>
  <dataValidations count="12">
    <dataValidation type="list" allowBlank="1" showInputMessage="1" showErrorMessage="1" sqref="E5">
      <formula1>" Faible, Moyen,Élevée"</formula1>
    </dataValidation>
    <dataValidation type="list" allowBlank="1" showInputMessage="1" showErrorMessage="1" sqref="F5:F6">
      <formula1>"Non commencé, En cours, Reporté, Terminé"</formula1>
    </dataValidation>
    <dataValidation type="list" allowBlank="1" showInputMessage="1" showErrorMessage="1" sqref="E6">
      <formula1>"Normal, Faible,Élevé"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I5:I6">
      <formula1>"0%,25%,50%,75%,100%"</formula1>
    </dataValidation>
    <dataValidation allowBlank="1" showInputMessage="1" showErrorMessage="1" prompt="Entrez la tâche dans cette colonne sous ce titre. Utilisez des filtres de titres pour trouver des entrées spécifiques" sqref="B4:D4"/>
    <dataValidation allowBlank="1" showInputMessage="1" showErrorMessage="1" prompt="Sélectionnez la priorité dans cette colonne sous ce titre. Appuyez sur ALT+FLÈCHE BAS pour ouvrir la liste déroulante, puis sur ENTRÉE pour opérer votre sélection" sqref="E4"/>
    <dataValidation allowBlank="1" showInputMessage="1" showErrorMessage="1" prompt="Sélectionnez l’état dans cette colonne sous ce titre.  Appuyez sur ALT+FLÈCHE BAS pour ouvrir la liste déroulante, puis sur ENTRÉE pour opérer votre sélection" sqref="F4"/>
    <dataValidation allowBlank="1" showInputMessage="1" showErrorMessage="1" prompt="Entrez la date de début dans cette colonne sous ce titre" sqref="G4"/>
    <dataValidation allowBlank="1" showInputMessage="1" showErrorMessage="1" prompt="Entrez la date d’échéance dans cette colonne sous ce titre" sqref="H4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I4:J4"/>
    <dataValidation allowBlank="1" showInputMessage="1" showErrorMessage="1" prompt="Entrez les notes dans cette colonne sous ce titre" sqref="K4"/>
    <dataValidation allowBlank="1" showInputMessage="1" showErrorMessage="1" prompt="Le titre de la feuille de calcul figure dans cette cellule" sqref="B1:D3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F6D3D8-4A13-45FB-9395-CE83D911066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I5:I6</xm:sqref>
        </x14:conditionalFormatting>
        <x14:conditionalFormatting xmlns:xm="http://schemas.microsoft.com/office/excel/2006/main">
          <x14:cfRule type="iconSet" priority="16" id="{C55F4B90-5760-427E-B42C-C80D868A995E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J5:J6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3"/>
  <sheetViews>
    <sheetView zoomScale="90" zoomScaleNormal="90" workbookViewId="0">
      <selection activeCell="J11" sqref="J11"/>
    </sheetView>
  </sheetViews>
  <sheetFormatPr baseColWidth="10" defaultRowHeight="30.75" customHeight="1" x14ac:dyDescent="0.25"/>
  <cols>
    <col min="1" max="1" width="2.5546875" customWidth="1"/>
    <col min="2" max="2" width="13.21875" bestFit="1" customWidth="1"/>
    <col min="3" max="3" width="13.21875" customWidth="1"/>
    <col min="4" max="4" width="18.33203125" customWidth="1"/>
    <col min="5" max="7" width="15.5546875" customWidth="1"/>
    <col min="8" max="8" width="12.6640625" customWidth="1"/>
    <col min="9" max="9" width="13.6640625" bestFit="1" customWidth="1"/>
    <col min="10" max="10" width="15.44140625" customWidth="1"/>
    <col min="11" max="11" width="12.88671875" style="4" customWidth="1"/>
    <col min="12" max="12" width="18.77734375" customWidth="1"/>
    <col min="13" max="13" width="10.44140625" hidden="1" customWidth="1"/>
    <col min="14" max="14" width="25.88671875" bestFit="1" customWidth="1"/>
  </cols>
  <sheetData>
    <row r="1" spans="2:14" ht="48" x14ac:dyDescent="0.65"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</row>
    <row r="2" spans="2:14" s="6" customFormat="1" ht="42.75" customHeight="1" x14ac:dyDescent="0.25">
      <c r="B2" s="39" t="s">
        <v>13</v>
      </c>
      <c r="C2" s="39" t="s">
        <v>14</v>
      </c>
      <c r="D2" s="39" t="s">
        <v>18</v>
      </c>
      <c r="E2" s="39" t="s">
        <v>17</v>
      </c>
      <c r="F2" s="39" t="s">
        <v>15</v>
      </c>
      <c r="G2" s="39" t="s">
        <v>19</v>
      </c>
      <c r="H2" s="39" t="s">
        <v>1</v>
      </c>
      <c r="I2" s="39" t="s">
        <v>3</v>
      </c>
      <c r="J2" s="40" t="s">
        <v>16</v>
      </c>
      <c r="K2" s="41" t="s">
        <v>7</v>
      </c>
      <c r="L2" s="39" t="s">
        <v>8</v>
      </c>
      <c r="M2" s="39" t="s">
        <v>12</v>
      </c>
      <c r="N2" s="39" t="s">
        <v>9</v>
      </c>
    </row>
    <row r="3" spans="2:14" s="33" customFormat="1" ht="30.75" customHeight="1" x14ac:dyDescent="0.25">
      <c r="B3" s="29"/>
      <c r="C3" s="30"/>
      <c r="D3" s="30"/>
      <c r="E3" s="30" t="s">
        <v>20</v>
      </c>
      <c r="F3" s="30"/>
      <c r="G3" s="30" t="s">
        <v>21</v>
      </c>
      <c r="H3" s="6" t="s">
        <v>2</v>
      </c>
      <c r="I3" s="7" t="s">
        <v>5</v>
      </c>
      <c r="J3" s="5">
        <v>43413</v>
      </c>
      <c r="K3" s="18">
        <f>J3+INDEX({7;3;2},MATCH(TDictees[[PRIORITÉ ]],{"faible";"moyen";"élevée"},0))</f>
        <v>43420</v>
      </c>
      <c r="L3" s="31">
        <v>0.25</v>
      </c>
      <c r="M3" s="32">
        <f>--( TDictees[[#This Row],[% ACHÈVEMENT]]&gt;=1 )</f>
        <v>0</v>
      </c>
      <c r="N3" s="33" t="s">
        <v>11</v>
      </c>
    </row>
  </sheetData>
  <mergeCells count="1">
    <mergeCell ref="B1:N1"/>
  </mergeCells>
  <conditionalFormatting sqref="B3:J3 L3:N3">
    <cfRule type="expression" dxfId="8" priority="2">
      <formula>AND($L3=0,$L3&lt;&gt;" ")</formula>
    </cfRule>
  </conditionalFormatting>
  <conditionalFormatting sqref="K3">
    <cfRule type="expression" dxfId="7" priority="1">
      <formula>AND($J3=0,$J3&lt;&gt;" ")</formula>
    </cfRule>
  </conditionalFormatting>
  <conditionalFormatting sqref="L3">
    <cfRule type="dataBar" priority="17">
      <dataBar>
        <cfvo type="num" val="0"/>
        <cfvo type="num" val="1"/>
        <color theme="5"/>
      </dataBar>
      <extLst>
        <ext xmlns:x14="http://schemas.microsoft.com/office/spreadsheetml/2009/9/main" uri="{B025F937-C7B1-47D3-B67F-A62EFF666E3E}">
          <x14:id>{42DE27BC-B8F1-461A-8015-6008EACAA268}</x14:id>
        </ext>
      </extLst>
    </cfRule>
  </conditionalFormatting>
  <dataValidations count="10">
    <dataValidation allowBlank="1" showInputMessage="1" showErrorMessage="1" prompt="Entrez les notes dans cette colonne sous ce titre" sqref="N2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L2:M2"/>
    <dataValidation allowBlank="1" showInputMessage="1" showErrorMessage="1" prompt="Entrez la date d’échéance dans cette colonne sous ce titre" sqref="K2"/>
    <dataValidation allowBlank="1" showInputMessage="1" showErrorMessage="1" prompt="Entrez la date de début dans cette colonne sous ce titre" sqref="J2"/>
    <dataValidation allowBlank="1" showInputMessage="1" showErrorMessage="1" prompt="Sélectionnez l’état dans cette colonne sous ce titre.  Appuyez sur ALT+FLÈCHE BAS pour ouvrir la liste déroulante, puis sur ENTRÉE pour opérer votre sélection" sqref="I2"/>
    <dataValidation allowBlank="1" showInputMessage="1" showErrorMessage="1" prompt="Sélectionnez la priorité dans cette colonne sous ce titre. Appuyez sur ALT+FLÈCHE BAS pour ouvrir la liste déroulante, puis sur ENTRÉE pour opérer votre sélection" sqref="H2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L3">
      <formula1>"0%,25%,50%,75%,100%"</formula1>
    </dataValidation>
    <dataValidation type="list" allowBlank="1" showInputMessage="1" showErrorMessage="1" sqref="I3">
      <formula1>"Non commencé, En cours, Reporté, Terminé"</formula1>
    </dataValidation>
    <dataValidation type="list" allowBlank="1" showInputMessage="1" showErrorMessage="1" sqref="H3">
      <formula1>" Faible, Moyen,Élevée"</formula1>
    </dataValidation>
    <dataValidation allowBlank="1" showInputMessage="1" showErrorMessage="1" prompt="Entrez la tâche dans cette colonne sous ce titre. Utilisez des filtres de titres pour trouver des entrées spécifiques" sqref="B2:F2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2DE27BC-B8F1-461A-8015-6008EACAA26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</xm:sqref>
        </x14:conditionalFormatting>
        <x14:conditionalFormatting xmlns:xm="http://schemas.microsoft.com/office/excel/2006/main">
          <x14:cfRule type="iconSet" priority="18" id="{5C8D9626-1956-478E-AEFB-6DC3C9CDC2B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M3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6"/>
  <sheetViews>
    <sheetView tabSelected="1" zoomScale="80" zoomScaleNormal="80" workbookViewId="0">
      <selection activeCell="C11" sqref="C11"/>
    </sheetView>
  </sheetViews>
  <sheetFormatPr baseColWidth="10" defaultRowHeight="30.75" customHeight="1" x14ac:dyDescent="0.25"/>
  <cols>
    <col min="1" max="1" width="4.6640625" customWidth="1"/>
    <col min="2" max="2" width="35.44140625" customWidth="1"/>
    <col min="3" max="3" width="12.21875" customWidth="1"/>
    <col min="4" max="4" width="13.6640625" bestFit="1" customWidth="1"/>
    <col min="5" max="5" width="17.33203125" customWidth="1"/>
    <col min="6" max="6" width="13.21875" customWidth="1"/>
    <col min="7" max="7" width="17.6640625" customWidth="1"/>
    <col min="8" max="8" width="34" customWidth="1"/>
    <col min="9" max="9" width="25.88671875" bestFit="1" customWidth="1"/>
  </cols>
  <sheetData>
    <row r="1" spans="2:8" ht="41.25" customHeight="1" x14ac:dyDescent="0.65">
      <c r="B1" s="47" t="s">
        <v>0</v>
      </c>
      <c r="C1" s="47"/>
      <c r="D1" s="47"/>
      <c r="E1" s="47"/>
      <c r="F1" s="47"/>
      <c r="G1" s="47"/>
      <c r="H1" s="19">
        <f ca="1">TODAY()</f>
        <v>43415</v>
      </c>
    </row>
    <row r="2" spans="2:8" ht="30.75" customHeight="1" x14ac:dyDescent="0.65">
      <c r="B2" s="3"/>
      <c r="C2" s="3"/>
      <c r="D2" s="3"/>
      <c r="E2" s="3"/>
      <c r="F2" s="3"/>
    </row>
    <row r="3" spans="2:8" ht="30.75" customHeight="1" x14ac:dyDescent="0.25">
      <c r="B3" s="44" t="s">
        <v>13</v>
      </c>
      <c r="C3" s="44" t="s">
        <v>1</v>
      </c>
      <c r="D3" s="44" t="s">
        <v>3</v>
      </c>
      <c r="E3" s="42" t="s">
        <v>31</v>
      </c>
      <c r="F3" s="42" t="s">
        <v>7</v>
      </c>
      <c r="G3" s="48" t="s">
        <v>8</v>
      </c>
      <c r="H3" s="43" t="s">
        <v>9</v>
      </c>
    </row>
    <row r="4" spans="2:8" ht="30.75" customHeight="1" x14ac:dyDescent="0.25">
      <c r="B4" s="45" t="s">
        <v>10</v>
      </c>
      <c r="C4" s="44" t="s">
        <v>28</v>
      </c>
      <c r="D4" s="44" t="s">
        <v>5</v>
      </c>
      <c r="E4" s="42">
        <v>43413</v>
      </c>
      <c r="F4" s="42">
        <v>43416</v>
      </c>
      <c r="G4" s="49">
        <v>1</v>
      </c>
      <c r="H4" s="46" t="s">
        <v>11</v>
      </c>
    </row>
    <row r="5" spans="2:8" ht="30.75" customHeight="1" x14ac:dyDescent="0.25">
      <c r="B5" s="45" t="s">
        <v>23</v>
      </c>
      <c r="C5" s="44"/>
      <c r="D5" s="44" t="s">
        <v>4</v>
      </c>
      <c r="E5" s="42"/>
      <c r="F5" s="42"/>
      <c r="G5" s="49">
        <v>0.25</v>
      </c>
      <c r="H5" s="46" t="s">
        <v>22</v>
      </c>
    </row>
    <row r="6" spans="2:8" ht="30.75" customHeight="1" x14ac:dyDescent="0.25">
      <c r="B6" s="45"/>
      <c r="C6" s="44" t="s">
        <v>2</v>
      </c>
      <c r="D6" s="44" t="s">
        <v>5</v>
      </c>
      <c r="E6" s="42">
        <v>43413</v>
      </c>
      <c r="F6" s="42">
        <v>43420</v>
      </c>
      <c r="G6" s="49">
        <v>0.25</v>
      </c>
      <c r="H6" s="45" t="s">
        <v>11</v>
      </c>
    </row>
  </sheetData>
  <conditionalFormatting sqref="G4:G6">
    <cfRule type="dataBar" priority="1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{B4FB6798-F1A7-4D55-B338-B509AE40A8D4}</x14:id>
        </ext>
      </extLst>
    </cfRule>
  </conditionalFormatting>
  <dataValidations count="1">
    <dataValidation allowBlank="1" showInputMessage="1" showErrorMessage="1" prompt="Le titre de la feuille de calcul figure dans cette cellule" sqref="B1:B2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FB6798-F1A7-4D55-B338-B509AE40A8D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G4:G6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45D682-142D-4B29-A4C7-0A0B781408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Tâches cléricales</vt:lpstr>
      <vt:lpstr>DICTÉES</vt:lpstr>
      <vt:lpstr>Liste des tâches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Joyce Stéphanie Moise</dc:creator>
  <cp:lastModifiedBy>CA</cp:lastModifiedBy>
  <dcterms:created xsi:type="dcterms:W3CDTF">2016-12-27T07:31:46Z</dcterms:created>
  <dcterms:modified xsi:type="dcterms:W3CDTF">2018-11-11T09:37:39Z</dcterms:modified>
</cp:coreProperties>
</file>