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2935" yWindow="-105" windowWidth="23250" windowHeight="13170"/>
  </bookViews>
  <sheets>
    <sheet name="Feuil1" sheetId="1" r:id="rId1"/>
  </sheets>
  <definedNames>
    <definedName name="DonnéesExternes_1" localSheetId="0" hidden="1">Feuil1!$F$5:$H$8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1" l="1"/>
</calcChain>
</file>

<file path=xl/connections.xml><?xml version="1.0" encoding="utf-8"?>
<connections xmlns="http://schemas.openxmlformats.org/spreadsheetml/2006/main">
  <connection id="1" name="Requête - Choix_Comptes" description="Connexion à la requête « Choix_Comptes » dans le classeur." type="5" refreshedVersion="0" background="1">
    <dbPr connection="provider=Microsoft.Mashup.OleDb.1;data source=$EmbeddedMashup(4f9beca5-c88d-460f-8204-34e53ee0d442)$;location=Choix_Comptes;extended properties=&quot;UEsDBBQAAgAIAE+Lt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Pi7Z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T4u2UBF0VWWuAAAA5wAAABMAHABGb3JtdWxhcy9TZWN0aW9uMS5tIKIYACigFAAAAAAAAAAAAAAAAAAAAAAAAAAAAG3NsQqDMBAG4F3wHUK6KIhQKF3EKXTo0kWhg0iJemLQ5CSJYBEfqM/RF2vELoXecnD/z3cGaitQkWzfx8T3fM90XENDWIdifjCUowVDUjKA9T3iJsNJ1+Aul7mGIWaT1qDsHXVfIfZBuBQ3LiGlPwAt14Khsq5ZRrtzoPlzBCKxEa14v6gTc14NEOeaK9OilgyHSaqtZYL9a7QstP6KEbkqez7FW76uoe8J9R9OPlBLAQItABQAAgAIAE+LtlCaOWB/qwAAAPoAAAASAAAAAAAAAAAAAAAAAAAAAABDb25maWcvUGFja2FnZS54bWxQSwECLQAUAAIACABPi7ZQD8rpq6QAAADpAAAAEwAAAAAAAAAAAAAAAAD3AAAAW0NvbnRlbnRfVHlwZXNdLnhtbFBLAQItABQAAgAIAE+LtlARdFVlrgAAAOcAAAATAAAAAAAAAAAAAAAAAOgBAABGb3JtdWxhcy9TZWN0aW9uMS5tUEsFBgAAAAADAAMAwgAAAOMCAAAAAA==&quot;" command="SELECT * FROM [Choix_Comptes]"/>
  </connection>
  <connection id="2" keepAlive="1" name="Requête - Choix_periode" description="Connexion à la requête « Choix_periode » dans le classeur." type="5" refreshedVersion="4" background="1" saveData="1">
    <dbPr connection="provider=Microsoft.Mashup.OleDb.1;data source=$EmbeddedMashup(4f9beca5-c88d-460f-8204-34e53ee0d442)$;location=Choix_periode;extended properties=&quot;UEsDBBQAAgAIAFqLt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ai7Z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Wou2UBFJaK8KAgAAOAYAABMAHABGb3JtdWxhcy9TZWN0aW9uMS5tIKIYACigFAAAAAAAAAAAAAAAAAAAAAAAAAAAAK1Uy4rbMBTdB/IPQt3EIExTSjfDLIpnBqYtocwEugih2NYNUceWXEkeUow/KP2N/FivLcevulMI442tK+uccx9HBmIrlCSP7r28ms/mM7MPNXAS7JU4fM9AC8WBXJME7HxG8HlUuY6ryO0hhsQPcq1B2m9KP0VKPS28YrMKU7imAwC6LTeBkhb/3DKH84auf2VAUsXFTpyOFBHXYZSAv9ahNDul00AleSqrv8zCsbKioDenY5RbyoitjvPQQslIQe+EHMRKr+X5CtooKcNEmNMRSPhD5RY/OsaPnDuuxVgUI/QG0fANYbwnxSpPI9D+nVbpYuOUbD3fH4RRydbr0VcAhJ+Oz5CoLOtnenvIQsm/CGNb+n9pPQvxpqu3/E/5JlTUtXS5TVYNj6MQMMTkWaZFiipMx/IAqXoGR2HGZVsieNenujU94Af4mZ9+W0Te5QbHTg6RV2As8E9KVOWYFMEa4SVDzeG7t7jmbk1dgLLq+GchuX+Pp3XH7fZf6kb93bZjWivmdCbCyYtVmtVlpDEaR1haTke9+UzIF4T87b6gxjCXu68BeEX3xQ0iI/fSfnjvV/vlMLUhcD+rJukL0mnK/Xp5oK80uuw8/BYOtm4bHzti0MtezlU8EREk1bQ02yMoiER7T8n6hnBobh6GGxf6Y3RbtVJLNhgA1jUOTTKcjbFX+q2clnL1B1BLAQItABQAAgAIAFqLtlCaOWB/qwAAAPoAAAASAAAAAAAAAAAAAAAAAAAAAABDb25maWcvUGFja2FnZS54bWxQSwECLQAUAAIACABai7ZQD8rpq6QAAADpAAAAEwAAAAAAAAAAAAAAAAD3AAAAW0NvbnRlbnRfVHlwZXNdLnhtbFBLAQItABQAAgAIAFqLtlARSWivCgIAADgGAAATAAAAAAAAAAAAAAAAAOgBAABGb3JtdWxhcy9TZWN0aW9uMS5tUEsFBgAAAAADAAMAwgAAAD8EAAAAAA==&quot;" command="SELECT * FROM [Choix_periode]"/>
  </connection>
  <connection id="3" name="Requête - data20" description="Connexion à la requête « data20 » dans le classeur." type="5" refreshedVersion="0" background="1">
    <dbPr connection="provider=Microsoft.Mashup.OleDb.1;data source=$EmbeddedMashup(4f9beca5-c88d-460f-8204-34e53ee0d442)$;location=data20;extended properties=UEsDBBQAAgAIAE+Lt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Pi7Z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T4u2UAxWdw80AQAAugIAABMAHABGb3JtdWxhcy9TZWN0aW9uMS5tIKIYACigFAAAAAAAAAAAAAAAAAAAAAAAAAAAAK2SQUvDMBTH74V+h1AvHYSiIl7GTsXDFHZwBQ9jSNq+srj0ZSYpTEo+0Pwa+2Im1k5bdxJzSfi/l3/ye+9pKAyXSJbdfjUNgzDQG6agJOlG8v1zKuudAU1mRIAJA+LWUjaqAKfc7QsQSdooBWiepNrmUm7jSbtasBpm0cAgWttVKtG4zDXtfC6i7G0HpJYlr/jxEDnHjOUCkkwx1JVUdSpFU6PP0nH3Km3bqPhypGSO5vYm8XFrJ2HA8bzxT6qSGXZ9+Rec7uY/cry4EzLhOIy/b2BvLCWtfwh60Z8/xQ56yOx1wXMQAtI+PLKCnJtexabOQXVurhS/AnZyAnqE1+b47vteNdoNBh4PruAnsAVoA+W95BiP4enpq5YOBoB+N87S0WxQb/XAsUzmiKAGrTz/lekHUEsBAi0AFAACAAgAT4u2UJo5YH+rAAAA+gAAABIAAAAAAAAAAAAAAAAAAAAAAENvbmZpZy9QYWNrYWdlLnhtbFBLAQItABQAAgAIAE+LtlAPyumrpAAAAOkAAAATAAAAAAAAAAAAAAAAAPcAAABbQ29udGVudF9UeXBlc10ueG1sUEsBAi0AFAACAAgAT4u2UAxWdw80AQAAugIAABMAAAAAAAAAAAAAAAAA6AEAAEZvcm11bGFzL1NlY3Rpb24xLm1QSwUGAAAAAAMAAwDCAAAAaQMAAAAA" command="SELECT * FROM [data20]"/>
  </connection>
</connections>
</file>

<file path=xl/sharedStrings.xml><?xml version="1.0" encoding="utf-8"?>
<sst xmlns="http://schemas.openxmlformats.org/spreadsheetml/2006/main" count="57" uniqueCount="30">
  <si>
    <t>journal</t>
  </si>
  <si>
    <t>date</t>
  </si>
  <si>
    <t>compte</t>
  </si>
  <si>
    <t>libelleCompte</t>
  </si>
  <si>
    <t>debit</t>
  </si>
  <si>
    <t>credit</t>
  </si>
  <si>
    <t>ANO</t>
  </si>
  <si>
    <t>Capital</t>
  </si>
  <si>
    <t>Réserve légale</t>
  </si>
  <si>
    <t>Autres réserves</t>
  </si>
  <si>
    <t>BCR</t>
  </si>
  <si>
    <t>Emprunts C AGRICOLE 166694</t>
  </si>
  <si>
    <t>EMPRUNT C AGRICOLE N°2223036</t>
  </si>
  <si>
    <t>Emprunt CAM</t>
  </si>
  <si>
    <t>Concessions et droits similaires</t>
  </si>
  <si>
    <t>Logiciels</t>
  </si>
  <si>
    <t>ACH</t>
  </si>
  <si>
    <t>Fonds commercial</t>
  </si>
  <si>
    <t>Installations sur sol propre</t>
  </si>
  <si>
    <t>Installations techniques, matériel et outillage</t>
  </si>
  <si>
    <t>VAISSELLE</t>
  </si>
  <si>
    <t>Installations générales</t>
  </si>
  <si>
    <t>Matériel de bureau et informatique</t>
  </si>
  <si>
    <t>Mobilier</t>
  </si>
  <si>
    <t>Dépôts et cautionnements versés</t>
  </si>
  <si>
    <t>comptes</t>
  </si>
  <si>
    <t>Début</t>
  </si>
  <si>
    <t>Fin</t>
  </si>
  <si>
    <t>Date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</si>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</sst>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14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NumberFormat="1" applyAlignment="1"/>
    <xf numFmtId="44" fontId="0" fillId="0" borderId="0" xfId="2" applyFont="1" applyAlignment="1"/>
    <xf numFmtId="44" fontId="0" fillId="0" borderId="0" xfId="2" applyFont="1"/>
  </cellXfs>
  <cellStyles count="3">
    <cellStyle name="Monétaire" xfId="2" builtinId="4"/>
    <cellStyle name="Normal" xfId="0" builtinId="0"/>
    <cellStyle name="Normal 2" xfId="1"/>
  </cellStyles>
  <dxfs count="14"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numFmt numFmtId="19" formatCode="dd/mm/yyyy"/>
    </dxf>
    <dxf>
      <numFmt numFmtId="19" formatCode="dd/mm/yyyy"/>
    </dxf>
    <dxf>
      <numFmt numFmtId="19" formatCode="dd/mm/yyyy"/>
    </dxf>
  </dxfs>
  <tableStyles count="2" defaultTableStyle="TableStyleMedium2" defaultPivotStyle="PivotStyleLight16">
    <tableStyle name="TableStyleQueryPreview" pivot="0" count="3">
      <tableStyleElement type="wholeTable" dxfId="10"/>
      <tableStyleElement type="headerRow" dxfId="9"/>
      <tableStyleElement type="firstRowStripe" dxfId="8"/>
    </tableStyle>
    <tableStyle name="TableStyleQueryResult" pivot="0" count="3">
      <tableStyleElement type="wholeTable" dxfId="7"/>
      <tableStyleElement type="headerRow" dxfId="6"/>
      <tableStyleElement type="first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Date" tableColumnId="6"/>
      <queryTableField id="2" name="compte" tableColumnId="7"/>
      <queryTableField id="3" name="credit" tableColumnId="8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data20" displayName="data20" ref="O5:T27" totalsRowShown="0">
  <autoFilter ref="O5:T27"/>
  <tableColumns count="6">
    <tableColumn id="1" name="journal"/>
    <tableColumn id="2" name="date" dataDxfId="13"/>
    <tableColumn id="3" name="compte"/>
    <tableColumn id="4" name="libelleCompte"/>
    <tableColumn id="5" name="debit"/>
    <tableColumn id="6" name="credi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Choix_Comptes" displayName="Choix_Comptes" ref="A1:A4" totalsRowShown="0">
  <autoFilter ref="A1:A4"/>
  <tableColumns count="1">
    <tableColumn id="1" name="comptes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2" name="Choix_periode" displayName="Choix_periode" ref="C1:D2" totalsRowShown="0">
  <autoFilter ref="C1:D2"/>
  <tableColumns count="2">
    <tableColumn id="1" name="Début" dataDxfId="12"/>
    <tableColumn id="2" name="Fin" dataDxfId="11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Choix_periode_2" displayName="Choix_periode_2" ref="F5:H8" tableType="queryTable" totalsRowShown="0" headerRowDxfId="3" dataDxfId="2">
  <autoFilter ref="F5:H8"/>
  <tableColumns count="3">
    <tableColumn id="6" uniqueName="6" name="Date" queryTableFieldId="1" dataDxfId="0"/>
    <tableColumn id="7" uniqueName="7" name="compte" queryTableFieldId="2" dataDxfId="1"/>
    <tableColumn id="8" uniqueName="8" name="credit" queryTableFieldId="3" dataDxfId="4" dataCellStyle="Monétaire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abSelected="1" workbookViewId="0">
      <selection activeCell="H16" sqref="H16"/>
    </sheetView>
  </sheetViews>
  <sheetFormatPr baseColWidth="10" defaultRowHeight="15" x14ac:dyDescent="0.25"/>
  <cols>
    <col min="6" max="6" width="10.7109375" customWidth="1"/>
    <col min="7" max="7" width="10" customWidth="1"/>
    <col min="8" max="8" width="12.85546875" bestFit="1" customWidth="1"/>
    <col min="9" max="9" width="10" customWidth="1"/>
    <col min="10" max="10" width="9" customWidth="1"/>
    <col min="18" max="18" width="14.42578125" customWidth="1"/>
  </cols>
  <sheetData>
    <row r="1" spans="1:20" x14ac:dyDescent="0.25">
      <c r="A1" t="s">
        <v>25</v>
      </c>
      <c r="C1" t="s">
        <v>26</v>
      </c>
      <c r="D1" t="s">
        <v>27</v>
      </c>
    </row>
    <row r="2" spans="1:20" x14ac:dyDescent="0.25">
      <c r="A2">
        <v>101000</v>
      </c>
      <c r="C2" s="1">
        <v>43831</v>
      </c>
      <c r="D2" s="1">
        <v>43861</v>
      </c>
    </row>
    <row r="3" spans="1:20" x14ac:dyDescent="0.25">
      <c r="A3">
        <v>106100</v>
      </c>
      <c r="F3" t="s">
        <v>29</v>
      </c>
      <c r="H3" s="6">
        <f>SUM(Choix_periode_2[credit])</f>
        <v>136936.22</v>
      </c>
    </row>
    <row r="4" spans="1:20" x14ac:dyDescent="0.25">
      <c r="A4">
        <v>106800</v>
      </c>
    </row>
    <row r="5" spans="1:20" x14ac:dyDescent="0.25">
      <c r="F5" s="2" t="s">
        <v>28</v>
      </c>
      <c r="G5" s="4" t="s">
        <v>2</v>
      </c>
      <c r="H5" s="3" t="s">
        <v>5</v>
      </c>
      <c r="O5" t="s">
        <v>0</v>
      </c>
      <c r="P5" t="s">
        <v>1</v>
      </c>
      <c r="Q5" t="s">
        <v>2</v>
      </c>
      <c r="R5" t="s">
        <v>3</v>
      </c>
      <c r="S5" t="s">
        <v>4</v>
      </c>
      <c r="T5" t="s">
        <v>5</v>
      </c>
    </row>
    <row r="6" spans="1:20" x14ac:dyDescent="0.25">
      <c r="F6" s="2">
        <v>43831</v>
      </c>
      <c r="G6" s="4">
        <v>101000</v>
      </c>
      <c r="H6" s="5">
        <v>91469.41</v>
      </c>
      <c r="O6" t="s">
        <v>6</v>
      </c>
      <c r="P6" s="1">
        <v>43831</v>
      </c>
      <c r="Q6">
        <v>101000</v>
      </c>
      <c r="R6" t="s">
        <v>7</v>
      </c>
      <c r="S6">
        <v>0</v>
      </c>
      <c r="T6">
        <v>91469.41</v>
      </c>
    </row>
    <row r="7" spans="1:20" x14ac:dyDescent="0.25">
      <c r="F7" s="2">
        <v>43831</v>
      </c>
      <c r="G7" s="4">
        <v>106100</v>
      </c>
      <c r="H7" s="5">
        <v>9146.94</v>
      </c>
      <c r="O7" t="s">
        <v>6</v>
      </c>
      <c r="P7" s="1">
        <v>43831</v>
      </c>
      <c r="Q7">
        <v>106100</v>
      </c>
      <c r="R7" t="s">
        <v>8</v>
      </c>
      <c r="S7">
        <v>0</v>
      </c>
      <c r="T7">
        <v>9146.94</v>
      </c>
    </row>
    <row r="8" spans="1:20" x14ac:dyDescent="0.25">
      <c r="F8" s="2">
        <v>43831</v>
      </c>
      <c r="G8" s="4">
        <v>106800</v>
      </c>
      <c r="H8" s="5">
        <v>36319.870000000003</v>
      </c>
      <c r="O8" t="s">
        <v>6</v>
      </c>
      <c r="P8" s="1">
        <v>43831</v>
      </c>
      <c r="Q8">
        <v>106800</v>
      </c>
      <c r="R8" t="s">
        <v>9</v>
      </c>
      <c r="S8">
        <v>0</v>
      </c>
      <c r="T8">
        <v>36319.870000000003</v>
      </c>
    </row>
    <row r="9" spans="1:20" x14ac:dyDescent="0.25">
      <c r="O9" t="s">
        <v>10</v>
      </c>
      <c r="P9" s="1">
        <v>43844</v>
      </c>
      <c r="Q9">
        <v>164100</v>
      </c>
      <c r="R9" t="s">
        <v>11</v>
      </c>
      <c r="S9">
        <v>790.59</v>
      </c>
      <c r="T9">
        <v>0</v>
      </c>
    </row>
    <row r="10" spans="1:20" x14ac:dyDescent="0.25">
      <c r="O10" t="s">
        <v>10</v>
      </c>
      <c r="P10" s="1">
        <v>43875</v>
      </c>
      <c r="Q10">
        <v>164100</v>
      </c>
      <c r="R10" t="s">
        <v>11</v>
      </c>
      <c r="S10">
        <v>792.11</v>
      </c>
      <c r="T10">
        <v>0</v>
      </c>
    </row>
    <row r="11" spans="1:20" x14ac:dyDescent="0.25">
      <c r="O11" t="s">
        <v>10</v>
      </c>
      <c r="P11" s="1">
        <v>43904</v>
      </c>
      <c r="Q11">
        <v>164100</v>
      </c>
      <c r="R11" t="s">
        <v>11</v>
      </c>
      <c r="S11">
        <v>793.64</v>
      </c>
      <c r="T11">
        <v>0</v>
      </c>
    </row>
    <row r="12" spans="1:20" x14ac:dyDescent="0.25">
      <c r="O12" t="s">
        <v>6</v>
      </c>
      <c r="P12" s="1">
        <v>43831</v>
      </c>
      <c r="Q12">
        <v>164200</v>
      </c>
      <c r="R12" t="s">
        <v>12</v>
      </c>
      <c r="S12">
        <v>0</v>
      </c>
      <c r="T12">
        <v>62367.86</v>
      </c>
    </row>
    <row r="13" spans="1:20" x14ac:dyDescent="0.25">
      <c r="O13" t="s">
        <v>10</v>
      </c>
      <c r="P13" s="1">
        <v>43844</v>
      </c>
      <c r="Q13">
        <v>164200</v>
      </c>
      <c r="R13" t="s">
        <v>12</v>
      </c>
      <c r="S13">
        <v>1655.72</v>
      </c>
      <c r="T13">
        <v>0</v>
      </c>
    </row>
    <row r="14" spans="1:20" x14ac:dyDescent="0.25">
      <c r="O14" t="s">
        <v>10</v>
      </c>
      <c r="P14" s="1">
        <v>43875</v>
      </c>
      <c r="Q14">
        <v>164200</v>
      </c>
      <c r="R14" t="s">
        <v>12</v>
      </c>
      <c r="S14">
        <v>1657.36</v>
      </c>
      <c r="T14">
        <v>0</v>
      </c>
    </row>
    <row r="15" spans="1:20" x14ac:dyDescent="0.25">
      <c r="O15" t="s">
        <v>10</v>
      </c>
      <c r="P15" s="1">
        <v>43904</v>
      </c>
      <c r="Q15">
        <v>164200</v>
      </c>
      <c r="R15" t="s">
        <v>12</v>
      </c>
      <c r="S15">
        <v>1659.01</v>
      </c>
      <c r="T15">
        <v>0</v>
      </c>
    </row>
    <row r="16" spans="1:20" x14ac:dyDescent="0.25">
      <c r="O16" t="s">
        <v>6</v>
      </c>
      <c r="P16" s="1">
        <v>43831</v>
      </c>
      <c r="Q16">
        <v>164530</v>
      </c>
      <c r="R16" t="s">
        <v>13</v>
      </c>
      <c r="S16">
        <v>0</v>
      </c>
      <c r="T16">
        <v>20228.14</v>
      </c>
    </row>
    <row r="17" spans="15:20" x14ac:dyDescent="0.25">
      <c r="O17" t="s">
        <v>6</v>
      </c>
      <c r="P17" s="1">
        <v>43831</v>
      </c>
      <c r="Q17">
        <v>205000</v>
      </c>
      <c r="R17" t="s">
        <v>14</v>
      </c>
      <c r="S17">
        <v>450</v>
      </c>
      <c r="T17">
        <v>0</v>
      </c>
    </row>
    <row r="18" spans="15:20" x14ac:dyDescent="0.25">
      <c r="O18" t="s">
        <v>6</v>
      </c>
      <c r="P18" s="1">
        <v>43831</v>
      </c>
      <c r="Q18">
        <v>205100</v>
      </c>
      <c r="R18" t="s">
        <v>15</v>
      </c>
      <c r="S18">
        <v>700</v>
      </c>
      <c r="T18">
        <v>0</v>
      </c>
    </row>
    <row r="19" spans="15:20" x14ac:dyDescent="0.25">
      <c r="O19" t="s">
        <v>16</v>
      </c>
      <c r="P19" s="1">
        <v>43894</v>
      </c>
      <c r="Q19">
        <v>205100</v>
      </c>
      <c r="R19" t="s">
        <v>15</v>
      </c>
      <c r="S19">
        <v>1185</v>
      </c>
      <c r="T19">
        <v>0</v>
      </c>
    </row>
    <row r="20" spans="15:20" x14ac:dyDescent="0.25">
      <c r="O20" t="s">
        <v>6</v>
      </c>
      <c r="P20" s="1">
        <v>43831</v>
      </c>
      <c r="Q20">
        <v>207000</v>
      </c>
      <c r="R20" t="s">
        <v>17</v>
      </c>
      <c r="S20">
        <v>94518.39</v>
      </c>
      <c r="T20">
        <v>0</v>
      </c>
    </row>
    <row r="21" spans="15:20" x14ac:dyDescent="0.25">
      <c r="O21" t="s">
        <v>6</v>
      </c>
      <c r="P21" s="1">
        <v>43831</v>
      </c>
      <c r="Q21">
        <v>213500</v>
      </c>
      <c r="R21" t="s">
        <v>18</v>
      </c>
      <c r="S21">
        <v>24736.44</v>
      </c>
      <c r="T21">
        <v>0</v>
      </c>
    </row>
    <row r="22" spans="15:20" x14ac:dyDescent="0.25">
      <c r="O22" t="s">
        <v>6</v>
      </c>
      <c r="P22" s="1">
        <v>43831</v>
      </c>
      <c r="Q22">
        <v>215000</v>
      </c>
      <c r="R22" t="s">
        <v>19</v>
      </c>
      <c r="S22">
        <v>138496.01</v>
      </c>
      <c r="T22">
        <v>0</v>
      </c>
    </row>
    <row r="23" spans="15:20" x14ac:dyDescent="0.25">
      <c r="O23" t="s">
        <v>6</v>
      </c>
      <c r="P23" s="1">
        <v>43831</v>
      </c>
      <c r="Q23">
        <v>215401</v>
      </c>
      <c r="R23" t="s">
        <v>20</v>
      </c>
      <c r="S23">
        <v>11547.89</v>
      </c>
      <c r="T23">
        <v>0</v>
      </c>
    </row>
    <row r="24" spans="15:20" x14ac:dyDescent="0.25">
      <c r="O24" t="s">
        <v>6</v>
      </c>
      <c r="P24" s="1">
        <v>43831</v>
      </c>
      <c r="Q24">
        <v>218100</v>
      </c>
      <c r="R24" t="s">
        <v>21</v>
      </c>
      <c r="S24">
        <v>102965.69</v>
      </c>
      <c r="T24">
        <v>0</v>
      </c>
    </row>
    <row r="25" spans="15:20" x14ac:dyDescent="0.25">
      <c r="O25" t="s">
        <v>6</v>
      </c>
      <c r="P25" s="1">
        <v>43831</v>
      </c>
      <c r="Q25">
        <v>218300</v>
      </c>
      <c r="R25" t="s">
        <v>22</v>
      </c>
      <c r="S25">
        <v>13223.27</v>
      </c>
      <c r="T25">
        <v>0</v>
      </c>
    </row>
    <row r="26" spans="15:20" x14ac:dyDescent="0.25">
      <c r="O26" t="s">
        <v>6</v>
      </c>
      <c r="P26" s="1">
        <v>43831</v>
      </c>
      <c r="Q26">
        <v>218400</v>
      </c>
      <c r="R26" t="s">
        <v>23</v>
      </c>
      <c r="S26">
        <v>26776.37</v>
      </c>
      <c r="T26">
        <v>0</v>
      </c>
    </row>
    <row r="27" spans="15:20" x14ac:dyDescent="0.25">
      <c r="O27" t="s">
        <v>6</v>
      </c>
      <c r="P27" s="1">
        <v>43831</v>
      </c>
      <c r="Q27">
        <v>275000</v>
      </c>
      <c r="R27" t="s">
        <v>24</v>
      </c>
      <c r="S27">
        <v>3740.74</v>
      </c>
      <c r="T27">
        <v>0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CC8388-6BF9-4709-9E37-32A2906DEC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de Vielder</dc:creator>
  <cp:lastModifiedBy>CA</cp:lastModifiedBy>
  <dcterms:created xsi:type="dcterms:W3CDTF">2020-05-22T12:51:33Z</dcterms:created>
  <dcterms:modified xsi:type="dcterms:W3CDTF">2020-05-22T15:27:50Z</dcterms:modified>
</cp:coreProperties>
</file>