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75" yWindow="30" windowWidth="19620" windowHeight="8760"/>
  </bookViews>
  <sheets>
    <sheet name="Feuil1" sheetId="1" r:id="rId1"/>
    <sheet name="Feuil2" sheetId="2" r:id="rId2"/>
    <sheet name="Feuil3" sheetId="3" r:id="rId3"/>
  </sheets>
  <calcPr calcId="145621" calcMode="manual"/>
  <pivotCaches>
    <pivotCache cacheId="61" r:id="rId4"/>
  </pivotCaches>
</workbook>
</file>

<file path=xl/calcChain.xml><?xml version="1.0" encoding="utf-8"?>
<calcChain xmlns="http://schemas.openxmlformats.org/spreadsheetml/2006/main">
  <c r="N5" i="1" l="1"/>
  <c r="N3" i="1"/>
  <c r="N6" i="1"/>
  <c r="N4" i="1"/>
</calcChain>
</file>

<file path=xl/sharedStrings.xml><?xml version="1.0" encoding="utf-8"?>
<sst xmlns="http://schemas.openxmlformats.org/spreadsheetml/2006/main" count="137" uniqueCount="27">
  <si>
    <t>JANVIER</t>
  </si>
  <si>
    <t>FEVRIER</t>
  </si>
  <si>
    <t>MARS</t>
  </si>
  <si>
    <t>total</t>
  </si>
  <si>
    <t>AVRIL</t>
  </si>
  <si>
    <t xml:space="preserve">MAI </t>
  </si>
  <si>
    <t>JUIN</t>
  </si>
  <si>
    <t xml:space="preserve">JUILLET </t>
  </si>
  <si>
    <t>AOUT</t>
  </si>
  <si>
    <t>SEPTEMBRE</t>
  </si>
  <si>
    <t>OCTOBRE</t>
  </si>
  <si>
    <t>NOVEMBRE</t>
  </si>
  <si>
    <t>DECEMBRE</t>
  </si>
  <si>
    <t>OBJECTIF 2018</t>
  </si>
  <si>
    <t xml:space="preserve">OBJECTIF 2017 </t>
  </si>
  <si>
    <t>taux moyen</t>
  </si>
  <si>
    <t>CA</t>
  </si>
  <si>
    <t>Année</t>
  </si>
  <si>
    <t>Mois</t>
  </si>
  <si>
    <t>Type</t>
  </si>
  <si>
    <t>Objectif</t>
  </si>
  <si>
    <t>Départ</t>
  </si>
  <si>
    <t>Montant</t>
  </si>
  <si>
    <t>Étiquettes de colonnes</t>
  </si>
  <si>
    <t>Total général</t>
  </si>
  <si>
    <t>Étiquettes de lignes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</si>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</sst>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44" fontId="0" fillId="0" borderId="0" xfId="1" applyFont="1"/>
    <xf numFmtId="44" fontId="0" fillId="0" borderId="0" xfId="0" applyNumberFormat="1"/>
    <xf numFmtId="44" fontId="2" fillId="0" borderId="0" xfId="0" applyNumberFormat="1" applyFont="1"/>
    <xf numFmtId="0" fontId="2" fillId="0" borderId="0" xfId="0" applyFont="1" applyAlignment="1">
      <alignment horizontal="center"/>
    </xf>
    <xf numFmtId="10" fontId="0" fillId="0" borderId="0" xfId="0" applyNumberFormat="1"/>
    <xf numFmtId="9" fontId="0" fillId="0" borderId="0" xfId="0" applyNumberFormat="1"/>
    <xf numFmtId="0" fontId="2" fillId="0" borderId="0" xfId="0" applyFont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[evolution_CA.xlsx]Feuil1!Tableau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Feuil1!$K$11:$K$13</c:f>
              <c:strCache>
                <c:ptCount val="1"/>
                <c:pt idx="0">
                  <c:v>2017 - CA</c:v>
                </c:pt>
              </c:strCache>
            </c:strRef>
          </c:tx>
          <c:marker>
            <c:symbol val="none"/>
          </c:marker>
          <c:cat>
            <c:strRef>
              <c:f>Feuil1!$J$14:$J$18</c:f>
              <c:strCache>
                <c:ptCount val="4"/>
                <c:pt idx="0">
                  <c:v>Départ</c:v>
                </c:pt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</c:strCache>
            </c:strRef>
          </c:cat>
          <c:val>
            <c:numRef>
              <c:f>Feuil1!$K$14:$K$18</c:f>
              <c:numCache>
                <c:formatCode>General</c:formatCode>
                <c:ptCount val="4"/>
                <c:pt idx="0">
                  <c:v>0</c:v>
                </c:pt>
                <c:pt idx="1">
                  <c:v>115895.18</c:v>
                </c:pt>
                <c:pt idx="2">
                  <c:v>110358.92</c:v>
                </c:pt>
                <c:pt idx="3">
                  <c:v>164064.59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Feuil1!$L$11:$L$13</c:f>
              <c:strCache>
                <c:ptCount val="1"/>
                <c:pt idx="0">
                  <c:v>2017 - Objectif</c:v>
                </c:pt>
              </c:strCache>
            </c:strRef>
          </c:tx>
          <c:marker>
            <c:symbol val="none"/>
          </c:marker>
          <c:cat>
            <c:strRef>
              <c:f>Feuil1!$J$14:$J$18</c:f>
              <c:strCache>
                <c:ptCount val="4"/>
                <c:pt idx="0">
                  <c:v>Départ</c:v>
                </c:pt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</c:strCache>
            </c:strRef>
          </c:cat>
          <c:val>
            <c:numRef>
              <c:f>Feuil1!$L$14:$L$18</c:f>
              <c:numCache>
                <c:formatCode>General</c:formatCode>
                <c:ptCount val="4"/>
                <c:pt idx="0">
                  <c:v>0</c:v>
                </c:pt>
                <c:pt idx="1">
                  <c:v>68333</c:v>
                </c:pt>
                <c:pt idx="2">
                  <c:v>136666</c:v>
                </c:pt>
                <c:pt idx="3">
                  <c:v>204999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Feuil1!$M$11:$M$13</c:f>
              <c:strCache>
                <c:ptCount val="1"/>
                <c:pt idx="0">
                  <c:v>2018 - CA</c:v>
                </c:pt>
              </c:strCache>
            </c:strRef>
          </c:tx>
          <c:marker>
            <c:symbol val="none"/>
          </c:marker>
          <c:cat>
            <c:strRef>
              <c:f>Feuil1!$J$14:$J$18</c:f>
              <c:strCache>
                <c:ptCount val="4"/>
                <c:pt idx="0">
                  <c:v>Départ</c:v>
                </c:pt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</c:strCache>
            </c:strRef>
          </c:cat>
          <c:val>
            <c:numRef>
              <c:f>Feuil1!$M$14:$M$18</c:f>
              <c:numCache>
                <c:formatCode>General</c:formatCode>
                <c:ptCount val="4"/>
                <c:pt idx="0">
                  <c:v>0</c:v>
                </c:pt>
                <c:pt idx="1">
                  <c:v>54252.53</c:v>
                </c:pt>
                <c:pt idx="2">
                  <c:v>110892.17</c:v>
                </c:pt>
                <c:pt idx="3">
                  <c:v>162502.45000000001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Feuil1!$N$11:$N$13</c:f>
              <c:strCache>
                <c:ptCount val="1"/>
                <c:pt idx="0">
                  <c:v>2018 - Objectif</c:v>
                </c:pt>
              </c:strCache>
            </c:strRef>
          </c:tx>
          <c:marker>
            <c:symbol val="none"/>
          </c:marker>
          <c:cat>
            <c:strRef>
              <c:f>Feuil1!$J$14:$J$18</c:f>
              <c:strCache>
                <c:ptCount val="4"/>
                <c:pt idx="0">
                  <c:v>Départ</c:v>
                </c:pt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</c:strCache>
            </c:strRef>
          </c:cat>
          <c:val>
            <c:numRef>
              <c:f>Feuil1!$N$14:$N$18</c:f>
              <c:numCache>
                <c:formatCode>General</c:formatCode>
                <c:ptCount val="4"/>
                <c:pt idx="0">
                  <c:v>0</c:v>
                </c:pt>
                <c:pt idx="1">
                  <c:v>90975</c:v>
                </c:pt>
                <c:pt idx="2">
                  <c:v>181950</c:v>
                </c:pt>
                <c:pt idx="3">
                  <c:v>272925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0563456"/>
        <c:axId val="295194624"/>
      </c:lineChart>
      <c:catAx>
        <c:axId val="300563456"/>
        <c:scaling>
          <c:orientation val="minMax"/>
        </c:scaling>
        <c:delete val="0"/>
        <c:axPos val="b"/>
        <c:majorTickMark val="none"/>
        <c:minorTickMark val="none"/>
        <c:tickLblPos val="nextTo"/>
        <c:crossAx val="295194624"/>
        <c:crosses val="autoZero"/>
        <c:auto val="1"/>
        <c:lblAlgn val="ctr"/>
        <c:lblOffset val="100"/>
        <c:noMultiLvlLbl val="0"/>
      </c:catAx>
      <c:valAx>
        <c:axId val="29519462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005634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559594</xdr:colOff>
      <xdr:row>21</xdr:row>
      <xdr:rowOff>23812</xdr:rowOff>
    </xdr:from>
    <xdr:to>
      <xdr:col>18</xdr:col>
      <xdr:colOff>416718</xdr:colOff>
      <xdr:row>50</xdr:row>
      <xdr:rowOff>11906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16.707400347223" createdVersion="4" refreshedVersion="4" minRefreshableVersion="3" recordCount="52">
  <cacheSource type="worksheet">
    <worksheetSource name="Tableau1"/>
  </cacheSource>
  <cacheFields count="4">
    <cacheField name="Mois" numFmtId="0">
      <sharedItems count="13">
        <s v="Départ"/>
        <s v="JANVIER"/>
        <s v="FEVRIER"/>
        <s v="MARS"/>
        <s v="AVRIL"/>
        <s v="MAI "/>
        <s v="JUIN"/>
        <s v="JUILLET "/>
        <s v="AOUT"/>
        <s v="SEPTEMBRE"/>
        <s v="OCTOBRE"/>
        <s v="NOVEMBRE"/>
        <s v="DECEMBRE"/>
      </sharedItems>
    </cacheField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Type" numFmtId="0">
      <sharedItems count="2">
        <s v="CA"/>
        <s v="Objectif"/>
      </sharedItems>
    </cacheField>
    <cacheField name="Montant" numFmtId="0">
      <sharedItems containsString="0" containsBlank="1" containsNumber="1" minValue="-5536.26" maxValue="115895.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x v="0"/>
    <n v="0"/>
  </r>
  <r>
    <x v="1"/>
    <x v="0"/>
    <x v="0"/>
    <n v="115895.18"/>
  </r>
  <r>
    <x v="2"/>
    <x v="0"/>
    <x v="0"/>
    <n v="-5536.26"/>
  </r>
  <r>
    <x v="3"/>
    <x v="0"/>
    <x v="0"/>
    <n v="53705.67"/>
  </r>
  <r>
    <x v="4"/>
    <x v="0"/>
    <x v="0"/>
    <m/>
  </r>
  <r>
    <x v="5"/>
    <x v="0"/>
    <x v="0"/>
    <m/>
  </r>
  <r>
    <x v="6"/>
    <x v="0"/>
    <x v="0"/>
    <m/>
  </r>
  <r>
    <x v="7"/>
    <x v="0"/>
    <x v="0"/>
    <m/>
  </r>
  <r>
    <x v="8"/>
    <x v="0"/>
    <x v="0"/>
    <m/>
  </r>
  <r>
    <x v="9"/>
    <x v="0"/>
    <x v="0"/>
    <m/>
  </r>
  <r>
    <x v="10"/>
    <x v="0"/>
    <x v="0"/>
    <m/>
  </r>
  <r>
    <x v="11"/>
    <x v="0"/>
    <x v="0"/>
    <m/>
  </r>
  <r>
    <x v="12"/>
    <x v="0"/>
    <x v="0"/>
    <m/>
  </r>
  <r>
    <x v="1"/>
    <x v="1"/>
    <x v="0"/>
    <n v="54252.53"/>
  </r>
  <r>
    <x v="2"/>
    <x v="1"/>
    <x v="0"/>
    <n v="56639.64"/>
  </r>
  <r>
    <x v="3"/>
    <x v="1"/>
    <x v="0"/>
    <n v="51610.28"/>
  </r>
  <r>
    <x v="4"/>
    <x v="1"/>
    <x v="0"/>
    <m/>
  </r>
  <r>
    <x v="5"/>
    <x v="1"/>
    <x v="0"/>
    <m/>
  </r>
  <r>
    <x v="6"/>
    <x v="1"/>
    <x v="0"/>
    <m/>
  </r>
  <r>
    <x v="7"/>
    <x v="1"/>
    <x v="0"/>
    <m/>
  </r>
  <r>
    <x v="8"/>
    <x v="1"/>
    <x v="0"/>
    <m/>
  </r>
  <r>
    <x v="9"/>
    <x v="1"/>
    <x v="0"/>
    <m/>
  </r>
  <r>
    <x v="10"/>
    <x v="1"/>
    <x v="0"/>
    <m/>
  </r>
  <r>
    <x v="11"/>
    <x v="1"/>
    <x v="0"/>
    <m/>
  </r>
  <r>
    <x v="12"/>
    <x v="1"/>
    <x v="0"/>
    <m/>
  </r>
  <r>
    <x v="1"/>
    <x v="0"/>
    <x v="1"/>
    <n v="68333"/>
  </r>
  <r>
    <x v="2"/>
    <x v="0"/>
    <x v="1"/>
    <n v="68333"/>
  </r>
  <r>
    <x v="3"/>
    <x v="0"/>
    <x v="1"/>
    <n v="68333"/>
  </r>
  <r>
    <x v="4"/>
    <x v="0"/>
    <x v="1"/>
    <m/>
  </r>
  <r>
    <x v="5"/>
    <x v="0"/>
    <x v="1"/>
    <m/>
  </r>
  <r>
    <x v="6"/>
    <x v="0"/>
    <x v="1"/>
    <m/>
  </r>
  <r>
    <x v="7"/>
    <x v="0"/>
    <x v="1"/>
    <m/>
  </r>
  <r>
    <x v="8"/>
    <x v="0"/>
    <x v="1"/>
    <m/>
  </r>
  <r>
    <x v="9"/>
    <x v="0"/>
    <x v="1"/>
    <m/>
  </r>
  <r>
    <x v="10"/>
    <x v="0"/>
    <x v="1"/>
    <m/>
  </r>
  <r>
    <x v="11"/>
    <x v="0"/>
    <x v="1"/>
    <m/>
  </r>
  <r>
    <x v="12"/>
    <x v="0"/>
    <x v="1"/>
    <m/>
  </r>
  <r>
    <x v="1"/>
    <x v="1"/>
    <x v="1"/>
    <n v="90975"/>
  </r>
  <r>
    <x v="2"/>
    <x v="1"/>
    <x v="1"/>
    <n v="90975"/>
  </r>
  <r>
    <x v="3"/>
    <x v="1"/>
    <x v="1"/>
    <n v="90975"/>
  </r>
  <r>
    <x v="4"/>
    <x v="1"/>
    <x v="1"/>
    <m/>
  </r>
  <r>
    <x v="5"/>
    <x v="1"/>
    <x v="1"/>
    <m/>
  </r>
  <r>
    <x v="6"/>
    <x v="1"/>
    <x v="1"/>
    <m/>
  </r>
  <r>
    <x v="7"/>
    <x v="1"/>
    <x v="1"/>
    <m/>
  </r>
  <r>
    <x v="8"/>
    <x v="1"/>
    <x v="1"/>
    <m/>
  </r>
  <r>
    <x v="9"/>
    <x v="1"/>
    <x v="1"/>
    <m/>
  </r>
  <r>
    <x v="10"/>
    <x v="1"/>
    <x v="1"/>
    <m/>
  </r>
  <r>
    <x v="11"/>
    <x v="1"/>
    <x v="1"/>
    <m/>
  </r>
  <r>
    <x v="12"/>
    <x v="1"/>
    <x v="1"/>
    <m/>
  </r>
  <r>
    <x v="0"/>
    <x v="1"/>
    <x v="0"/>
    <m/>
  </r>
  <r>
    <x v="0"/>
    <x v="0"/>
    <x v="1"/>
    <n v="0"/>
  </r>
  <r>
    <x v="0"/>
    <x v="1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J11:O18" firstHeaderRow="1" firstDataRow="3" firstDataCol="1"/>
  <pivotFields count="4">
    <pivotField axis="axisRow" showAll="0">
      <items count="14">
        <item x="0"/>
        <item x="1"/>
        <item x="2"/>
        <item x="3"/>
        <item h="1" x="4"/>
        <item h="1" x="6"/>
        <item h="1" x="8"/>
        <item h="1" x="9"/>
        <item h="1" x="10"/>
        <item h="1" x="11"/>
        <item h="1" x="12"/>
        <item h="1" x="7"/>
        <item h="1" x="5"/>
        <item t="default"/>
      </items>
    </pivotField>
    <pivotField axis="axisCol" showAll="0" defaultSubtotal="0">
      <items count="2">
        <item x="0"/>
        <item x="1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1"/>
    <field x="2"/>
  </colFields>
  <colItems count="5">
    <i>
      <x/>
      <x/>
    </i>
    <i r="1">
      <x v="1"/>
    </i>
    <i>
      <x v="1"/>
      <x/>
    </i>
    <i r="1">
      <x v="1"/>
    </i>
    <i t="grand">
      <x/>
    </i>
  </colItems>
  <dataFields count="1">
    <dataField name="Somme de Montant" fld="3" showDataAs="runTotal" baseField="0" baseItem="11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0:D62" totalsRowShown="0">
  <autoFilter ref="A10:D62"/>
  <tableColumns count="4">
    <tableColumn id="1" name="Mois"/>
    <tableColumn id="2" name="Année"/>
    <tableColumn id="3" name="Type"/>
    <tableColumn id="4" name="Montan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62"/>
  <sheetViews>
    <sheetView tabSelected="1" zoomScale="80" zoomScaleNormal="80" workbookViewId="0">
      <selection activeCell="K12" sqref="K12"/>
    </sheetView>
  </sheetViews>
  <sheetFormatPr baseColWidth="10" defaultRowHeight="15" x14ac:dyDescent="0.25"/>
  <cols>
    <col min="1" max="1" width="14.85546875" bestFit="1" customWidth="1"/>
    <col min="2" max="2" width="13.85546875" bestFit="1" customWidth="1"/>
    <col min="3" max="3" width="12.85546875" bestFit="1" customWidth="1"/>
    <col min="4" max="4" width="13.85546875" bestFit="1" customWidth="1"/>
    <col min="5" max="5" width="6.5703125" bestFit="1" customWidth="1"/>
    <col min="6" max="7" width="5.5703125" bestFit="1" customWidth="1"/>
    <col min="8" max="8" width="8.5703125" bestFit="1" customWidth="1"/>
    <col min="9" max="9" width="6.42578125" bestFit="1" customWidth="1"/>
    <col min="10" max="10" width="21.5703125" customWidth="1"/>
    <col min="11" max="11" width="24.140625" customWidth="1"/>
    <col min="12" max="12" width="8.140625" customWidth="1"/>
    <col min="13" max="13" width="10.85546875" customWidth="1"/>
    <col min="14" max="14" width="13.85546875" bestFit="1" customWidth="1"/>
    <col min="15" max="15" width="12.85546875" customWidth="1"/>
    <col min="16" max="16" width="10.85546875" customWidth="1"/>
    <col min="17" max="17" width="12.85546875" customWidth="1"/>
    <col min="18" max="18" width="9.85546875" customWidth="1"/>
    <col min="19" max="19" width="11.7109375" customWidth="1"/>
    <col min="20" max="20" width="11.28515625" customWidth="1"/>
    <col min="21" max="21" width="7.28515625" customWidth="1"/>
    <col min="22" max="22" width="8.42578125" customWidth="1"/>
    <col min="23" max="23" width="5.28515625" customWidth="1"/>
    <col min="24" max="24" width="12.85546875" bestFit="1" customWidth="1"/>
    <col min="25" max="36" width="12" bestFit="1" customWidth="1"/>
    <col min="37" max="37" width="10.5703125" customWidth="1"/>
    <col min="38" max="38" width="12.85546875" bestFit="1" customWidth="1"/>
  </cols>
  <sheetData>
    <row r="2" spans="1:15" x14ac:dyDescent="0.3">
      <c r="B2" t="s">
        <v>0</v>
      </c>
      <c r="C2" t="s">
        <v>1</v>
      </c>
      <c r="D2" t="s">
        <v>2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s="4" t="s">
        <v>3</v>
      </c>
      <c r="O2" t="s">
        <v>15</v>
      </c>
    </row>
    <row r="3" spans="1:15" x14ac:dyDescent="0.3">
      <c r="A3" s="7">
        <v>2017</v>
      </c>
      <c r="B3" s="1">
        <v>115895.18</v>
      </c>
      <c r="C3" s="1">
        <v>-5536.26</v>
      </c>
      <c r="D3" s="1">
        <v>53705.67</v>
      </c>
      <c r="E3" s="1"/>
      <c r="F3" s="1"/>
      <c r="G3" s="1"/>
      <c r="H3" s="1"/>
      <c r="I3" s="1"/>
      <c r="J3" s="1"/>
      <c r="K3" s="1"/>
      <c r="L3" s="1"/>
      <c r="M3" s="1"/>
      <c r="N3" s="2">
        <f>SUM(B3:M3)</f>
        <v>164064.59</v>
      </c>
      <c r="O3" s="5">
        <v>0.1003</v>
      </c>
    </row>
    <row r="4" spans="1:15" x14ac:dyDescent="0.3">
      <c r="A4" s="7" t="s">
        <v>14</v>
      </c>
      <c r="B4" s="1">
        <v>68333</v>
      </c>
      <c r="C4" s="1">
        <v>68333</v>
      </c>
      <c r="D4" s="1">
        <v>68333</v>
      </c>
      <c r="E4" s="1"/>
      <c r="F4" s="1"/>
      <c r="G4" s="1"/>
      <c r="H4" s="1"/>
      <c r="I4" s="1"/>
      <c r="J4" s="1"/>
      <c r="K4" s="1"/>
      <c r="L4" s="1"/>
      <c r="M4" s="1"/>
      <c r="N4" s="2">
        <f>SUM(B4:M4)</f>
        <v>204999</v>
      </c>
      <c r="O4" s="6">
        <v>0.08</v>
      </c>
    </row>
    <row r="5" spans="1:15" x14ac:dyDescent="0.3">
      <c r="A5" s="7">
        <v>2018</v>
      </c>
      <c r="B5" s="1">
        <v>54252.53</v>
      </c>
      <c r="C5" s="1">
        <v>56639.64</v>
      </c>
      <c r="D5" s="1">
        <v>51610.28</v>
      </c>
      <c r="E5" s="1"/>
      <c r="F5" s="1"/>
      <c r="G5" s="1"/>
      <c r="H5" s="1"/>
      <c r="I5" s="1"/>
      <c r="J5" s="1"/>
      <c r="K5" s="1"/>
      <c r="L5" s="1"/>
      <c r="M5" s="1"/>
      <c r="N5" s="2">
        <f>SUM(B5:M5)</f>
        <v>162502.45000000001</v>
      </c>
      <c r="O5" s="5">
        <v>9.4799999999999995E-2</v>
      </c>
    </row>
    <row r="6" spans="1:15" x14ac:dyDescent="0.3">
      <c r="A6" s="7" t="s">
        <v>13</v>
      </c>
      <c r="B6" s="1">
        <v>90975</v>
      </c>
      <c r="C6" s="1">
        <v>90975</v>
      </c>
      <c r="D6" s="1">
        <v>90975</v>
      </c>
      <c r="N6" s="1">
        <f>SUM(B6:M6)</f>
        <v>272925</v>
      </c>
      <c r="O6" s="6">
        <v>0.06</v>
      </c>
    </row>
    <row r="7" spans="1:15" x14ac:dyDescent="0.3">
      <c r="A7" s="3"/>
      <c r="B7" s="3"/>
    </row>
    <row r="9" spans="1:15" x14ac:dyDescent="0.3"/>
    <row r="10" spans="1:15" x14ac:dyDescent="0.3">
      <c r="A10" t="s">
        <v>18</v>
      </c>
      <c r="B10" t="s">
        <v>17</v>
      </c>
      <c r="C10" t="s">
        <v>19</v>
      </c>
      <c r="D10" t="s">
        <v>22</v>
      </c>
      <c r="J10" s="1"/>
    </row>
    <row r="11" spans="1:15" x14ac:dyDescent="0.25">
      <c r="A11" t="s">
        <v>21</v>
      </c>
      <c r="B11">
        <v>2017</v>
      </c>
      <c r="C11" t="s">
        <v>16</v>
      </c>
      <c r="D11" s="1">
        <v>0</v>
      </c>
      <c r="J11" s="8" t="s">
        <v>26</v>
      </c>
      <c r="K11" s="8" t="s">
        <v>23</v>
      </c>
    </row>
    <row r="12" spans="1:15" x14ac:dyDescent="0.25">
      <c r="A12" t="s">
        <v>0</v>
      </c>
      <c r="B12">
        <v>2017</v>
      </c>
      <c r="C12" t="s">
        <v>16</v>
      </c>
      <c r="D12" s="1">
        <v>115895.18</v>
      </c>
      <c r="K12">
        <v>2017</v>
      </c>
      <c r="M12">
        <v>2018</v>
      </c>
      <c r="O12" t="s">
        <v>24</v>
      </c>
    </row>
    <row r="13" spans="1:15" x14ac:dyDescent="0.25">
      <c r="A13" t="s">
        <v>1</v>
      </c>
      <c r="B13">
        <v>2017</v>
      </c>
      <c r="C13" t="s">
        <v>16</v>
      </c>
      <c r="D13" s="1">
        <v>-5536.26</v>
      </c>
      <c r="J13" s="8" t="s">
        <v>25</v>
      </c>
      <c r="K13" t="s">
        <v>16</v>
      </c>
      <c r="L13" t="s">
        <v>20</v>
      </c>
      <c r="M13" t="s">
        <v>16</v>
      </c>
      <c r="N13" t="s">
        <v>20</v>
      </c>
    </row>
    <row r="14" spans="1:15" x14ac:dyDescent="0.25">
      <c r="A14" t="s">
        <v>2</v>
      </c>
      <c r="B14">
        <v>2017</v>
      </c>
      <c r="C14" t="s">
        <v>16</v>
      </c>
      <c r="D14" s="1">
        <v>53705.67</v>
      </c>
      <c r="J14" s="9" t="s">
        <v>21</v>
      </c>
      <c r="K14" s="10">
        <v>0</v>
      </c>
      <c r="L14" s="10">
        <v>0</v>
      </c>
      <c r="M14" s="10">
        <v>0</v>
      </c>
      <c r="N14" s="10">
        <v>0</v>
      </c>
      <c r="O14" s="10">
        <v>0</v>
      </c>
    </row>
    <row r="15" spans="1:15" x14ac:dyDescent="0.25">
      <c r="A15" t="s">
        <v>4</v>
      </c>
      <c r="B15">
        <v>2017</v>
      </c>
      <c r="C15" t="s">
        <v>16</v>
      </c>
      <c r="J15" s="9" t="s">
        <v>0</v>
      </c>
      <c r="K15" s="10">
        <v>115895.18</v>
      </c>
      <c r="L15" s="10">
        <v>68333</v>
      </c>
      <c r="M15" s="10">
        <v>54252.53</v>
      </c>
      <c r="N15" s="10">
        <v>90975</v>
      </c>
      <c r="O15" s="10">
        <v>329455.70999999996</v>
      </c>
    </row>
    <row r="16" spans="1:15" x14ac:dyDescent="0.25">
      <c r="A16" t="s">
        <v>5</v>
      </c>
      <c r="B16">
        <v>2017</v>
      </c>
      <c r="C16" t="s">
        <v>16</v>
      </c>
      <c r="J16" s="9" t="s">
        <v>1</v>
      </c>
      <c r="K16" s="10">
        <v>110358.92</v>
      </c>
      <c r="L16" s="10">
        <v>136666</v>
      </c>
      <c r="M16" s="10">
        <v>110892.17</v>
      </c>
      <c r="N16" s="10">
        <v>181950</v>
      </c>
      <c r="O16" s="10">
        <v>539867.09</v>
      </c>
    </row>
    <row r="17" spans="1:15" x14ac:dyDescent="0.25">
      <c r="A17" t="s">
        <v>6</v>
      </c>
      <c r="B17">
        <v>2017</v>
      </c>
      <c r="C17" t="s">
        <v>16</v>
      </c>
      <c r="J17" s="9" t="s">
        <v>2</v>
      </c>
      <c r="K17" s="10">
        <v>164064.59</v>
      </c>
      <c r="L17" s="10">
        <v>204999</v>
      </c>
      <c r="M17" s="10">
        <v>162502.45000000001</v>
      </c>
      <c r="N17" s="10">
        <v>272925</v>
      </c>
      <c r="O17" s="10">
        <v>804491.04</v>
      </c>
    </row>
    <row r="18" spans="1:15" x14ac:dyDescent="0.25">
      <c r="A18" t="s">
        <v>7</v>
      </c>
      <c r="B18">
        <v>2017</v>
      </c>
      <c r="C18" t="s">
        <v>16</v>
      </c>
      <c r="J18" s="9" t="s">
        <v>24</v>
      </c>
      <c r="K18" s="10"/>
      <c r="L18" s="10"/>
      <c r="M18" s="10"/>
      <c r="N18" s="10"/>
      <c r="O18" s="10"/>
    </row>
    <row r="19" spans="1:15" x14ac:dyDescent="0.25">
      <c r="A19" t="s">
        <v>8</v>
      </c>
      <c r="B19">
        <v>2017</v>
      </c>
      <c r="C19" t="s">
        <v>16</v>
      </c>
    </row>
    <row r="20" spans="1:15" x14ac:dyDescent="0.25">
      <c r="A20" t="s">
        <v>9</v>
      </c>
      <c r="B20">
        <v>2017</v>
      </c>
      <c r="C20" t="s">
        <v>16</v>
      </c>
    </row>
    <row r="21" spans="1:15" x14ac:dyDescent="0.25">
      <c r="A21" t="s">
        <v>10</v>
      </c>
      <c r="B21">
        <v>2017</v>
      </c>
      <c r="C21" t="s">
        <v>16</v>
      </c>
    </row>
    <row r="22" spans="1:15" x14ac:dyDescent="0.25">
      <c r="A22" t="s">
        <v>11</v>
      </c>
      <c r="B22">
        <v>2017</v>
      </c>
      <c r="C22" t="s">
        <v>16</v>
      </c>
    </row>
    <row r="23" spans="1:15" x14ac:dyDescent="0.25">
      <c r="A23" t="s">
        <v>12</v>
      </c>
      <c r="B23">
        <v>2017</v>
      </c>
      <c r="C23" t="s">
        <v>16</v>
      </c>
    </row>
    <row r="24" spans="1:15" x14ac:dyDescent="0.25">
      <c r="A24" t="s">
        <v>0</v>
      </c>
      <c r="B24">
        <v>2018</v>
      </c>
      <c r="C24" t="s">
        <v>16</v>
      </c>
      <c r="D24" s="1">
        <v>54252.53</v>
      </c>
    </row>
    <row r="25" spans="1:15" x14ac:dyDescent="0.25">
      <c r="A25" t="s">
        <v>1</v>
      </c>
      <c r="B25">
        <v>2018</v>
      </c>
      <c r="C25" t="s">
        <v>16</v>
      </c>
      <c r="D25" s="1">
        <v>56639.64</v>
      </c>
    </row>
    <row r="26" spans="1:15" x14ac:dyDescent="0.25">
      <c r="A26" t="s">
        <v>2</v>
      </c>
      <c r="B26">
        <v>2018</v>
      </c>
      <c r="C26" t="s">
        <v>16</v>
      </c>
      <c r="D26" s="1">
        <v>51610.28</v>
      </c>
    </row>
    <row r="27" spans="1:15" x14ac:dyDescent="0.25">
      <c r="A27" t="s">
        <v>4</v>
      </c>
      <c r="B27">
        <v>2018</v>
      </c>
      <c r="C27" t="s">
        <v>16</v>
      </c>
    </row>
    <row r="28" spans="1:15" x14ac:dyDescent="0.25">
      <c r="A28" t="s">
        <v>5</v>
      </c>
      <c r="B28">
        <v>2018</v>
      </c>
      <c r="C28" t="s">
        <v>16</v>
      </c>
    </row>
    <row r="29" spans="1:15" x14ac:dyDescent="0.25">
      <c r="A29" t="s">
        <v>6</v>
      </c>
      <c r="B29">
        <v>2018</v>
      </c>
      <c r="C29" t="s">
        <v>16</v>
      </c>
    </row>
    <row r="30" spans="1:15" x14ac:dyDescent="0.25">
      <c r="A30" t="s">
        <v>7</v>
      </c>
      <c r="B30">
        <v>2018</v>
      </c>
      <c r="C30" t="s">
        <v>16</v>
      </c>
    </row>
    <row r="31" spans="1:15" x14ac:dyDescent="0.25">
      <c r="A31" t="s">
        <v>8</v>
      </c>
      <c r="B31">
        <v>2018</v>
      </c>
      <c r="C31" t="s">
        <v>16</v>
      </c>
    </row>
    <row r="32" spans="1:15" x14ac:dyDescent="0.25">
      <c r="A32" t="s">
        <v>9</v>
      </c>
      <c r="B32">
        <v>2018</v>
      </c>
      <c r="C32" t="s">
        <v>16</v>
      </c>
    </row>
    <row r="33" spans="1:4" x14ac:dyDescent="0.25">
      <c r="A33" t="s">
        <v>10</v>
      </c>
      <c r="B33">
        <v>2018</v>
      </c>
      <c r="C33" t="s">
        <v>16</v>
      </c>
    </row>
    <row r="34" spans="1:4" x14ac:dyDescent="0.25">
      <c r="A34" t="s">
        <v>11</v>
      </c>
      <c r="B34">
        <v>2018</v>
      </c>
      <c r="C34" t="s">
        <v>16</v>
      </c>
    </row>
    <row r="35" spans="1:4" x14ac:dyDescent="0.25">
      <c r="A35" t="s">
        <v>12</v>
      </c>
      <c r="B35">
        <v>2018</v>
      </c>
      <c r="C35" t="s">
        <v>16</v>
      </c>
    </row>
    <row r="36" spans="1:4" x14ac:dyDescent="0.25">
      <c r="A36" t="s">
        <v>0</v>
      </c>
      <c r="B36">
        <v>2017</v>
      </c>
      <c r="C36" t="s">
        <v>20</v>
      </c>
      <c r="D36" s="1">
        <v>68333</v>
      </c>
    </row>
    <row r="37" spans="1:4" x14ac:dyDescent="0.25">
      <c r="A37" t="s">
        <v>1</v>
      </c>
      <c r="B37">
        <v>2017</v>
      </c>
      <c r="C37" t="s">
        <v>20</v>
      </c>
      <c r="D37" s="1">
        <v>68333</v>
      </c>
    </row>
    <row r="38" spans="1:4" x14ac:dyDescent="0.25">
      <c r="A38" t="s">
        <v>2</v>
      </c>
      <c r="B38">
        <v>2017</v>
      </c>
      <c r="C38" t="s">
        <v>20</v>
      </c>
      <c r="D38" s="1">
        <v>68333</v>
      </c>
    </row>
    <row r="39" spans="1:4" x14ac:dyDescent="0.25">
      <c r="A39" t="s">
        <v>4</v>
      </c>
      <c r="B39">
        <v>2017</v>
      </c>
      <c r="C39" t="s">
        <v>20</v>
      </c>
    </row>
    <row r="40" spans="1:4" x14ac:dyDescent="0.25">
      <c r="A40" t="s">
        <v>5</v>
      </c>
      <c r="B40">
        <v>2017</v>
      </c>
      <c r="C40" t="s">
        <v>20</v>
      </c>
    </row>
    <row r="41" spans="1:4" x14ac:dyDescent="0.25">
      <c r="A41" t="s">
        <v>6</v>
      </c>
      <c r="B41">
        <v>2017</v>
      </c>
      <c r="C41" t="s">
        <v>20</v>
      </c>
    </row>
    <row r="42" spans="1:4" x14ac:dyDescent="0.25">
      <c r="A42" t="s">
        <v>7</v>
      </c>
      <c r="B42">
        <v>2017</v>
      </c>
      <c r="C42" t="s">
        <v>20</v>
      </c>
    </row>
    <row r="43" spans="1:4" x14ac:dyDescent="0.25">
      <c r="A43" t="s">
        <v>8</v>
      </c>
      <c r="B43">
        <v>2017</v>
      </c>
      <c r="C43" t="s">
        <v>20</v>
      </c>
    </row>
    <row r="44" spans="1:4" x14ac:dyDescent="0.25">
      <c r="A44" t="s">
        <v>9</v>
      </c>
      <c r="B44">
        <v>2017</v>
      </c>
      <c r="C44" t="s">
        <v>20</v>
      </c>
    </row>
    <row r="45" spans="1:4" x14ac:dyDescent="0.25">
      <c r="A45" t="s">
        <v>10</v>
      </c>
      <c r="B45">
        <v>2017</v>
      </c>
      <c r="C45" t="s">
        <v>20</v>
      </c>
    </row>
    <row r="46" spans="1:4" x14ac:dyDescent="0.25">
      <c r="A46" t="s">
        <v>11</v>
      </c>
      <c r="B46">
        <v>2017</v>
      </c>
      <c r="C46" t="s">
        <v>20</v>
      </c>
    </row>
    <row r="47" spans="1:4" x14ac:dyDescent="0.25">
      <c r="A47" t="s">
        <v>12</v>
      </c>
      <c r="B47">
        <v>2017</v>
      </c>
      <c r="C47" t="s">
        <v>20</v>
      </c>
    </row>
    <row r="48" spans="1:4" x14ac:dyDescent="0.25">
      <c r="A48" t="s">
        <v>0</v>
      </c>
      <c r="B48">
        <v>2018</v>
      </c>
      <c r="C48" t="s">
        <v>20</v>
      </c>
      <c r="D48" s="1">
        <v>90975</v>
      </c>
    </row>
    <row r="49" spans="1:4" x14ac:dyDescent="0.25">
      <c r="A49" t="s">
        <v>1</v>
      </c>
      <c r="B49">
        <v>2018</v>
      </c>
      <c r="C49" t="s">
        <v>20</v>
      </c>
      <c r="D49" s="1">
        <v>90975</v>
      </c>
    </row>
    <row r="50" spans="1:4" x14ac:dyDescent="0.25">
      <c r="A50" t="s">
        <v>2</v>
      </c>
      <c r="B50">
        <v>2018</v>
      </c>
      <c r="C50" t="s">
        <v>20</v>
      </c>
      <c r="D50" s="1">
        <v>90975</v>
      </c>
    </row>
    <row r="51" spans="1:4" x14ac:dyDescent="0.25">
      <c r="A51" t="s">
        <v>4</v>
      </c>
      <c r="B51">
        <v>2018</v>
      </c>
      <c r="C51" t="s">
        <v>20</v>
      </c>
    </row>
    <row r="52" spans="1:4" x14ac:dyDescent="0.25">
      <c r="A52" t="s">
        <v>5</v>
      </c>
      <c r="B52">
        <v>2018</v>
      </c>
      <c r="C52" t="s">
        <v>20</v>
      </c>
    </row>
    <row r="53" spans="1:4" x14ac:dyDescent="0.25">
      <c r="A53" t="s">
        <v>6</v>
      </c>
      <c r="B53">
        <v>2018</v>
      </c>
      <c r="C53" t="s">
        <v>20</v>
      </c>
    </row>
    <row r="54" spans="1:4" x14ac:dyDescent="0.25">
      <c r="A54" t="s">
        <v>7</v>
      </c>
      <c r="B54">
        <v>2018</v>
      </c>
      <c r="C54" t="s">
        <v>20</v>
      </c>
    </row>
    <row r="55" spans="1:4" x14ac:dyDescent="0.25">
      <c r="A55" t="s">
        <v>8</v>
      </c>
      <c r="B55">
        <v>2018</v>
      </c>
      <c r="C55" t="s">
        <v>20</v>
      </c>
    </row>
    <row r="56" spans="1:4" x14ac:dyDescent="0.25">
      <c r="A56" t="s">
        <v>9</v>
      </c>
      <c r="B56">
        <v>2018</v>
      </c>
      <c r="C56" t="s">
        <v>20</v>
      </c>
    </row>
    <row r="57" spans="1:4" x14ac:dyDescent="0.25">
      <c r="A57" t="s">
        <v>10</v>
      </c>
      <c r="B57">
        <v>2018</v>
      </c>
      <c r="C57" t="s">
        <v>20</v>
      </c>
    </row>
    <row r="58" spans="1:4" x14ac:dyDescent="0.25">
      <c r="A58" t="s">
        <v>11</v>
      </c>
      <c r="B58">
        <v>2018</v>
      </c>
      <c r="C58" t="s">
        <v>20</v>
      </c>
    </row>
    <row r="59" spans="1:4" x14ac:dyDescent="0.25">
      <c r="A59" t="s">
        <v>12</v>
      </c>
      <c r="B59">
        <v>2018</v>
      </c>
      <c r="C59" t="s">
        <v>20</v>
      </c>
    </row>
    <row r="60" spans="1:4" x14ac:dyDescent="0.25">
      <c r="A60" t="s">
        <v>21</v>
      </c>
      <c r="B60">
        <v>2018</v>
      </c>
      <c r="C60" t="s">
        <v>16</v>
      </c>
    </row>
    <row r="61" spans="1:4" x14ac:dyDescent="0.25">
      <c r="A61" t="s">
        <v>21</v>
      </c>
      <c r="B61">
        <v>2017</v>
      </c>
      <c r="C61" t="s">
        <v>20</v>
      </c>
      <c r="D61">
        <v>0</v>
      </c>
    </row>
    <row r="62" spans="1:4" x14ac:dyDescent="0.25">
      <c r="A62" t="s">
        <v>21</v>
      </c>
      <c r="B62">
        <v>2018</v>
      </c>
      <c r="C62" t="s">
        <v>20</v>
      </c>
      <c r="D62">
        <v>0</v>
      </c>
    </row>
  </sheetData>
  <pageMargins left="0.7" right="0.7" top="0.75" bottom="0.75" header="0.3" footer="0.3"/>
  <pageSetup paperSize="9" orientation="portrait" r:id="rId2"/>
  <ignoredErrors>
    <ignoredError sqref="N3 N5" formulaRange="1"/>
  </ignoredErrors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JFD</dc:creator>
  <cp:lastModifiedBy>CA</cp:lastModifiedBy>
  <dcterms:created xsi:type="dcterms:W3CDTF">2018-04-26T09:16:43Z</dcterms:created>
  <dcterms:modified xsi:type="dcterms:W3CDTF">2018-04-26T15:03:26Z</dcterms:modified>
</cp:coreProperties>
</file>