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queryTables/queryTable1.xml" ContentType="application/vnd.openxmlformats-officedocument.spreadsheetml.queryTable+xml"/>
  <Override PartName="/xl/tables/table8.xml" ContentType="application/vnd.openxmlformats-officedocument.spreadsheetml.table+xml"/>
  <Override PartName="/xl/tables/table9.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codeName="ThisWorkbook"/>
  <bookViews>
    <workbookView xWindow="0" yWindow="0" windowWidth="20490" windowHeight="6720" tabRatio="728" activeTab="6"/>
  </bookViews>
  <sheets>
    <sheet name="Noms à classer" sheetId="3" r:id="rId1"/>
    <sheet name="Tableau1" sheetId="1" r:id="rId2"/>
    <sheet name="Tableau2" sheetId="4" r:id="rId3"/>
    <sheet name="Tableau3" sheetId="6" r:id="rId4"/>
    <sheet name="Tableau4" sheetId="7" r:id="rId5"/>
    <sheet name="Tableau5" sheetId="8" r:id="rId6"/>
    <sheet name="PowerQuery" sheetId="10" r:id="rId7"/>
    <sheet name="Tab de Classement" sheetId="5" r:id="rId8"/>
    <sheet name="Tab intermédiaire" sheetId="9" r:id="rId9"/>
  </sheets>
  <definedNames>
    <definedName name="_xlnm._FilterDatabase" localSheetId="1" hidden="1">Tableau2!$A$1:$D$162</definedName>
    <definedName name="DonnéesExternes_1" localSheetId="6" hidden="1">PowerQuery!$A$1:$AT$15</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6" i="9" l="1"/>
  <c r="B15" i="9"/>
  <c r="B11" i="9"/>
  <c r="B7" i="9"/>
  <c r="A2" i="8"/>
  <c r="A2" i="6"/>
  <c r="A17" i="9"/>
  <c r="B17" i="9" s="1"/>
  <c r="A18" i="9"/>
  <c r="B18" i="9" s="1"/>
  <c r="A16" i="9"/>
  <c r="A4" i="9"/>
  <c r="B4" i="9" s="1"/>
  <c r="A5" i="9"/>
  <c r="B5" i="9" s="1"/>
  <c r="A6" i="9"/>
  <c r="B6" i="9" s="1"/>
  <c r="A7" i="9"/>
  <c r="A8" i="9"/>
  <c r="B8" i="9" s="1"/>
  <c r="A9" i="9"/>
  <c r="B9" i="9" s="1"/>
  <c r="A10" i="9"/>
  <c r="B10" i="9" s="1"/>
  <c r="A11" i="9"/>
  <c r="A12" i="9"/>
  <c r="B12" i="9" s="1"/>
  <c r="A13" i="9"/>
  <c r="B13" i="9" s="1"/>
  <c r="A14" i="9"/>
  <c r="B14" i="9" s="1"/>
  <c r="A15" i="9"/>
  <c r="A3" i="9"/>
  <c r="B3" i="9" s="1"/>
  <c r="A3" i="5" l="1"/>
  <c r="A4" i="5"/>
  <c r="A5" i="5"/>
  <c r="A6" i="5"/>
  <c r="A7" i="5"/>
  <c r="A8" i="5"/>
  <c r="A9" i="5"/>
  <c r="A10" i="5"/>
  <c r="A11" i="5"/>
  <c r="A12" i="5"/>
  <c r="A13" i="5"/>
  <c r="A14" i="5"/>
  <c r="A15" i="5"/>
  <c r="A16" i="5"/>
  <c r="A162" i="4"/>
  <c r="A161" i="4"/>
  <c r="A160" i="4"/>
  <c r="A159" i="4"/>
  <c r="A158" i="4"/>
  <c r="A157" i="4"/>
  <c r="A156" i="4"/>
  <c r="A155" i="4"/>
  <c r="A154" i="4"/>
  <c r="A153" i="4"/>
  <c r="A152" i="4"/>
  <c r="A151" i="4"/>
  <c r="A150" i="4"/>
  <c r="A149" i="4"/>
  <c r="A148" i="4"/>
  <c r="A147" i="4"/>
  <c r="A146" i="4"/>
  <c r="A145" i="4"/>
  <c r="A144" i="4"/>
  <c r="A143" i="4"/>
  <c r="A142" i="4"/>
  <c r="A141" i="4"/>
  <c r="A140" i="4"/>
  <c r="A139" i="4"/>
  <c r="A138" i="4"/>
  <c r="A137" i="4"/>
  <c r="A136" i="4"/>
  <c r="A135" i="4"/>
  <c r="A134" i="4"/>
  <c r="A133" i="4"/>
  <c r="A132" i="4"/>
  <c r="A131" i="4"/>
  <c r="A130" i="4"/>
  <c r="A129" i="4"/>
  <c r="A128" i="4"/>
  <c r="A127" i="4"/>
  <c r="A126" i="4"/>
  <c r="A125" i="4"/>
  <c r="A124" i="4"/>
  <c r="A123" i="4"/>
  <c r="A122" i="4"/>
  <c r="A121" i="4"/>
  <c r="A120" i="4"/>
  <c r="A119" i="4"/>
  <c r="A118" i="4"/>
  <c r="A117" i="4"/>
  <c r="A116" i="4"/>
  <c r="A115" i="4"/>
  <c r="A114" i="4"/>
  <c r="A113" i="4"/>
  <c r="A112" i="4"/>
  <c r="A111" i="4"/>
  <c r="A110" i="4"/>
  <c r="A109" i="4"/>
  <c r="A108" i="4"/>
  <c r="A107" i="4"/>
  <c r="A106" i="4"/>
  <c r="A105" i="4"/>
  <c r="A104" i="4"/>
  <c r="A103" i="4"/>
  <c r="A102" i="4"/>
  <c r="A101" i="4"/>
  <c r="A100" i="4"/>
  <c r="A99" i="4"/>
  <c r="A98" i="4"/>
  <c r="A97" i="4"/>
  <c r="A96" i="4"/>
  <c r="A95" i="4"/>
  <c r="A94" i="4"/>
  <c r="A93" i="4"/>
  <c r="A92" i="4"/>
  <c r="A91" i="4"/>
  <c r="A90" i="4"/>
  <c r="A89" i="4"/>
  <c r="A88" i="4"/>
  <c r="A87" i="4"/>
  <c r="A86" i="4"/>
  <c r="A85" i="4"/>
  <c r="A84" i="4"/>
  <c r="A83" i="4"/>
  <c r="A82" i="4"/>
  <c r="A81" i="4"/>
  <c r="A80" i="4"/>
  <c r="A79" i="4"/>
  <c r="A78" i="4"/>
  <c r="A77" i="4"/>
  <c r="A76" i="4"/>
  <c r="A75" i="4"/>
  <c r="A74" i="4"/>
  <c r="A73" i="4"/>
  <c r="A72" i="4"/>
  <c r="A71" i="4"/>
  <c r="A70" i="4"/>
  <c r="A69" i="4"/>
  <c r="A68" i="4"/>
  <c r="A67" i="4"/>
  <c r="A66" i="4"/>
  <c r="A65" i="4"/>
  <c r="A64" i="4"/>
  <c r="A63" i="4"/>
  <c r="A62" i="4"/>
  <c r="A61" i="4"/>
  <c r="A60" i="4"/>
  <c r="A59" i="4"/>
  <c r="A58" i="4"/>
  <c r="A57" i="4"/>
  <c r="A56" i="4"/>
  <c r="A55" i="4"/>
  <c r="A54" i="4"/>
  <c r="A53" i="4"/>
  <c r="A52" i="4"/>
  <c r="A51" i="4"/>
  <c r="A50" i="4"/>
  <c r="A49" i="4"/>
  <c r="A48" i="4"/>
  <c r="A47" i="4"/>
  <c r="A46" i="4"/>
  <c r="A45" i="4"/>
  <c r="A44" i="4"/>
  <c r="A43" i="4"/>
  <c r="A42" i="4"/>
  <c r="A41" i="4"/>
  <c r="A40" i="4"/>
  <c r="A39" i="4"/>
  <c r="A38" i="4"/>
  <c r="A37" i="4"/>
  <c r="A36" i="4"/>
  <c r="A35" i="4"/>
  <c r="A34" i="4"/>
  <c r="A33" i="4"/>
  <c r="A32" i="4"/>
  <c r="A31" i="4"/>
  <c r="A30" i="4"/>
  <c r="A29" i="4"/>
  <c r="A28" i="4"/>
  <c r="A27" i="4"/>
  <c r="A26" i="4"/>
  <c r="A25" i="4"/>
  <c r="A24" i="4"/>
  <c r="A23" i="4"/>
  <c r="A22" i="4"/>
  <c r="A21" i="4"/>
  <c r="A20" i="4"/>
  <c r="A19" i="4"/>
  <c r="A18" i="4"/>
  <c r="A17" i="4"/>
  <c r="A16" i="4"/>
  <c r="A15" i="4"/>
  <c r="A14" i="4"/>
  <c r="A13" i="4"/>
  <c r="A12" i="4"/>
  <c r="A11" i="4"/>
  <c r="A10" i="4"/>
  <c r="A9" i="4"/>
  <c r="A8" i="4"/>
  <c r="A7" i="4"/>
  <c r="A6" i="4"/>
  <c r="A5" i="4"/>
  <c r="A4" i="4"/>
  <c r="A3" i="4"/>
  <c r="A2" i="4"/>
  <c r="V4" i="5" l="1" a="1"/>
  <c r="V4" i="5" s="1"/>
  <c r="U4" i="5" a="1"/>
  <c r="U4" i="5" s="1"/>
  <c r="W4" i="5" a="1"/>
  <c r="W4" i="5" s="1"/>
  <c r="T4" i="5" a="1"/>
  <c r="T4" i="5" s="1"/>
  <c r="A2" i="1"/>
  <c r="A3" i="1"/>
  <c r="A4" i="1"/>
  <c r="A5" i="1"/>
  <c r="A6" i="1"/>
  <c r="A7" i="1"/>
  <c r="A8" i="1"/>
  <c r="A9" i="1"/>
  <c r="A10" i="1"/>
  <c r="A11" i="1"/>
  <c r="A12" i="1"/>
  <c r="A13" i="1"/>
  <c r="A14" i="1"/>
  <c r="A15" i="1"/>
  <c r="A16" i="1"/>
  <c r="A17" i="1"/>
  <c r="A18" i="1"/>
  <c r="A19" i="1"/>
  <c r="A20" i="1"/>
  <c r="A21" i="1"/>
  <c r="A22" i="1"/>
  <c r="A23" i="1"/>
  <c r="A24" i="1"/>
  <c r="A25" i="1"/>
  <c r="A26" i="1"/>
  <c r="A27" i="1"/>
  <c r="A28" i="1"/>
  <c r="A29" i="1"/>
  <c r="A30" i="1"/>
  <c r="A31" i="1"/>
  <c r="A32" i="1"/>
  <c r="A33" i="1"/>
  <c r="A34" i="1"/>
  <c r="A35" i="1"/>
  <c r="A36" i="1"/>
  <c r="A37" i="1"/>
  <c r="A38" i="1"/>
  <c r="A39" i="1"/>
  <c r="A40" i="1"/>
  <c r="A41" i="1"/>
  <c r="A42" i="1"/>
  <c r="A43" i="1"/>
  <c r="A44" i="1"/>
  <c r="A45" i="1"/>
  <c r="A46" i="1"/>
  <c r="A47" i="1"/>
  <c r="A48" i="1"/>
  <c r="A49" i="1"/>
  <c r="A50" i="1"/>
  <c r="A51" i="1"/>
  <c r="A52" i="1"/>
  <c r="A53" i="1"/>
  <c r="A54" i="1"/>
  <c r="A55" i="1"/>
  <c r="A56" i="1"/>
  <c r="A57" i="1"/>
  <c r="A58" i="1"/>
  <c r="A59" i="1"/>
  <c r="A60" i="1"/>
  <c r="A61" i="1"/>
  <c r="A62" i="1"/>
  <c r="A63" i="1"/>
  <c r="A64" i="1"/>
  <c r="A65" i="1"/>
  <c r="A66" i="1"/>
  <c r="A67" i="1"/>
  <c r="A68" i="1"/>
  <c r="A69" i="1"/>
  <c r="A70" i="1"/>
  <c r="A71" i="1"/>
  <c r="A72" i="1"/>
  <c r="A73" i="1"/>
  <c r="A74" i="1"/>
  <c r="A75" i="1"/>
  <c r="A76" i="1"/>
  <c r="A77" i="1"/>
  <c r="A78" i="1"/>
  <c r="A79" i="1"/>
  <c r="A80" i="1"/>
  <c r="A81" i="1"/>
  <c r="A82" i="1"/>
  <c r="A83" i="1"/>
  <c r="A84" i="1"/>
  <c r="A85" i="1"/>
  <c r="A86" i="1"/>
  <c r="A87" i="1"/>
  <c r="A88" i="1"/>
  <c r="A89" i="1"/>
  <c r="A90" i="1"/>
  <c r="A91" i="1"/>
  <c r="A92" i="1"/>
  <c r="A93" i="1"/>
  <c r="A94" i="1"/>
  <c r="A95" i="1"/>
  <c r="A96" i="1"/>
  <c r="A97" i="1"/>
  <c r="A98" i="1"/>
  <c r="A99" i="1"/>
  <c r="A100" i="1"/>
  <c r="A101" i="1"/>
  <c r="A102" i="1"/>
  <c r="A103" i="1"/>
  <c r="A104" i="1"/>
  <c r="A105" i="1"/>
  <c r="A106" i="1"/>
  <c r="A107" i="1"/>
  <c r="A108" i="1"/>
  <c r="A109" i="1"/>
  <c r="A110" i="1"/>
  <c r="A111" i="1"/>
  <c r="A112" i="1"/>
  <c r="A113" i="1"/>
  <c r="A114" i="1"/>
  <c r="A115" i="1"/>
  <c r="A116" i="1"/>
  <c r="A117" i="1"/>
  <c r="A118" i="1"/>
  <c r="A119" i="1"/>
  <c r="A120" i="1"/>
  <c r="A121" i="1"/>
  <c r="A122" i="1"/>
  <c r="A123" i="1"/>
  <c r="A124" i="1"/>
  <c r="A125" i="1"/>
  <c r="A126" i="1"/>
  <c r="A127" i="1"/>
  <c r="A128" i="1"/>
  <c r="A129" i="1"/>
  <c r="A130" i="1"/>
  <c r="A131" i="1"/>
  <c r="A132" i="1"/>
  <c r="A133" i="1"/>
  <c r="A134" i="1"/>
  <c r="A135" i="1"/>
  <c r="F4" i="5" l="1" a="1"/>
  <c r="F4" i="5" s="1"/>
  <c r="D4" i="5" a="1"/>
  <c r="D4" i="5" s="1"/>
  <c r="R4" i="5" a="1"/>
  <c r="R4" i="5" s="1"/>
  <c r="J4" i="5" a="1"/>
  <c r="J4" i="5" s="1"/>
  <c r="I4" i="5" a="1"/>
  <c r="I4" i="5" s="1"/>
  <c r="M4" i="5" a="1"/>
  <c r="M4" i="5" s="1"/>
  <c r="E4" i="5" a="1"/>
  <c r="E4" i="5" s="1"/>
  <c r="L4" i="5" a="1"/>
  <c r="L4" i="5" s="1"/>
  <c r="H4" i="5" a="1"/>
  <c r="H4" i="5" s="1"/>
  <c r="C4" i="5" a="1"/>
  <c r="C4" i="5" s="1"/>
  <c r="P4" i="5" a="1"/>
  <c r="P4" i="5" s="1"/>
  <c r="S4" i="5" a="1"/>
  <c r="S4" i="5" s="1"/>
  <c r="B4" i="5" a="1"/>
  <c r="B4" i="5" s="1"/>
  <c r="O4" i="5" a="1"/>
  <c r="O4" i="5" s="1"/>
  <c r="G4" i="5" a="1"/>
  <c r="G4" i="5" s="1"/>
  <c r="Q4" i="5" a="1"/>
  <c r="Q4" i="5" s="1"/>
  <c r="N4" i="5" a="1"/>
  <c r="N4" i="5" s="1"/>
  <c r="K4" i="5" a="1"/>
  <c r="K4" i="5" s="1"/>
</calcChain>
</file>

<file path=xl/connections.xml><?xml version="1.0" encoding="utf-8"?>
<connections xmlns="http://schemas.openxmlformats.org/spreadsheetml/2006/main">
  <connection id="1" name="Requête - Liste_Noms" description="Connexion à la requête « Liste_Noms » dans le classeur." type="5" refreshedVersion="0" background="1">
    <dbPr connection="provider=Microsoft.Mashup.OleDb.1;data source=$EmbeddedMashup(f5f03736-5697-491f-a5dc-3bee750f5aef)$;location=Liste_Noms;extended properties=&quot;UEsDBBQAAgAIAGFd0VCaOWB/qwAAAPoAAAASABwAQ29uZmlnL1BhY2thZ2UueG1sIKIYACigFAAAAAAAAAAAAAAAAAAAAAAAAAAAAIWPzwqCQBjEX0X27rd/xEj5XA9Bp4QoiK6Lrbqka+iavluHHqlXKCijW7eZYX4w87jdMZ2a2rvqrjetTQgHRjxt8/ZkbJmQwRX+kqQStyo/q1J7r7Lt46k3Camcu8SUjuMIYwBtV1LBGKfHbLPPK90o39jeKZtr8qVO/yki8fAeIwWEEYQ8CEEwjnSOMTN21hxCCES0AIb0J8bVULuh07Lo/PUO6WyRfn7IJ1BLAwQUAAIACABhXdFQ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YV3RUHoSICmxAAAA6AAAABMAHABGb3JtdWxhcy9TZWN0aW9uMS5tIKIYACigFAAAAAAAAAAAAAAAAAAAAAAAAAAAAG2OsQqDMBCGdyHvENLFggidxUm6FReFDiIlxpMGk1xJIljEd+na5/DFqnXo0lsOju//7ncgvERDi32fEhKQwN25hZZepPNwy1E7mlIFngR0nQIHK2C9nEcBKs4Ga8H4K9q+QezD41TlXEPKfmlWz1WGxq9YHe2SAyufD6AaW9nJ5c1WXckbBXFpuXEdWp2hGrTZKBfuL6NpYt8yy4sKxZ0DyyLqN4+H0c/zkQTS/PcnH1BLAQItABQAAgAIAGFd0VCaOWB/qwAAAPoAAAASAAAAAAAAAAAAAAAAAAAAAABDb25maWcvUGFja2FnZS54bWxQSwECLQAUAAIACABhXdFQD8rpq6QAAADpAAAAEwAAAAAAAAAAAAAAAAD3AAAAW0NvbnRlbnRfVHlwZXNdLnhtbFBLAQItABQAAgAIAGFd0VB6EiApsQAAAOgAAAATAAAAAAAAAAAAAAAAAOgBAABGb3JtdWxhcy9TZWN0aW9uMS5tUEsFBgAAAAADAAMAwgAAAOYCAAAAAA==&quot;" command="SELECT * FROM [Liste_Noms]"/>
  </connection>
  <connection id="2" keepAlive="1" name="Requête - Synthese" description="Connexion à la requête « Synthese » dans le classeur." type="5" refreshedVersion="4" background="1" saveData="1">
    <dbPr connection="provider=Microsoft.Mashup.OleDb.1;data source=$EmbeddedMashup(f5f03736-5697-491f-a5dc-3bee750f5aef)$;location=Synthese;extended properties=UEsDBBQAAgAIAGFd0VCaOWB/qwAAAPoAAAASABwAQ29uZmlnL1BhY2thZ2UueG1sIKIYACigFAAAAAAAAAAAAAAAAAAAAAAAAAAAAIWPzwqCQBjEX0X27rd/xEj5XA9Bp4QoiK6Lrbqka+iavluHHqlXKCijW7eZYX4w87jdMZ2a2rvqrjetTQgHRjxt8/ZkbJmQwRX+kqQStyo/q1J7r7Lt46k3Camcu8SUjuMIYwBtV1LBGKfHbLPPK90o39jeKZtr8qVO/yki8fAeIwWEEYQ8CEEwjnSOMTN21hxCCES0AIb0J8bVULuh07Lo/PUO6WyRfn7IJ1BLAwQUAAIACABhXdFQ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YV3RUP6bsK7MAgAAhAgAABMAHABGb3JtdWxhcy9TZWN0aW9uMS5tIKIYACigFAAAAAAAAAAAAAAAAAAAAAAAAAAAAK1V3W7aMBS+R+IdrEyaguQhoV12nUT/pm5dWwFTLxCq3OQAXhM7tZ0OhPIuu2WvwYvtOAkkNAnqfrgglu3zne+c8x0fDZ7hUpBh9u0dtVvtlp4zBT4ZLoWZgwZyTAIw7RbB31DGyrM75wsPgu5prBQIcyfV44OUj26HZtfeOFd8JkCTKQ+M2qxBO2gzYg8BdIcQoLOB/KHdDI0SYN6cjGBhukPDlNF33Mzd8TULYUKJk5o5nQL7VAZSWHQdR5Hi4T7+AEL5DHgnDoV2a5jQlWOhnaSMKAzGQfzN+hkCGUWbdQF4voiY8NN1huo2UECuORAuV07/7YndOmMG7Ldv/06c5MBRQWi0jICE0udTXqYyUkzoqVRhRsTe0m49fbpabfGNBfNxnSSHk9hrzuI+IZqFkNCvXGsuZhccAr97ORNSQbMGerUiaKKSy8Id2ygm5MNHIuIgKMlgmN0GhfIkxsKymHhKcr1ZE38pWMifYgwcgVlsFH683FHB45uI+LM0Nyh01SyZXlrPNJuJLZcxij/EtsrOtQydSsR4/ELzUhn3nxjbclpflNwoH1S3rz0QPqY+2VGrHpXKPYCnePPL2KhijZ0u9glegzbgf5ZcuJUoaOY5oVccL93jWmdbmmx+Ei9gWoPCY6c4d6iF+sIFigLpq0qGZkrG0T6FT3bLbWJqo8xYEMyEtdgK5D4XeJrPcsi3oDSas8CmFwj7LmODi8Jj3/d3DV3hhbXFdCrYutmZXAofFrnd2O5OqJPuObRXUmdq/PoHpYlsicauzLm7pGbrcH+/b+7vKl2ap7npVeq94lmqo1D7MG3Lu60lzoKax6rokcL3re1f9yCPF7RTBeUVK7vDLE7Vu4sB9jOxUu6e4R8X3v9GH6enk86uattJ0Gm3uGgOuTybi1b7k+m8SmfqcblRJ8k4nx6Tvxo++QhfVR+E/VKWQ9vHP/oNUEsBAi0AFAACAAgAYV3RUJo5YH+rAAAA+gAAABIAAAAAAAAAAAAAAAAAAAAAAENvbmZpZy9QYWNrYWdlLnhtbFBLAQItABQAAgAIAGFd0VAPyumrpAAAAOkAAAATAAAAAAAAAAAAAAAAAPcAAABbQ29udGVudF9UeXBlc10ueG1sUEsBAi0AFAACAAgAYV3RUP6bsK7MAgAAhAgAABMAAAAAAAAAAAAAAAAA6AEAAEZvcm11bGFzL1NlY3Rpb24xLm1QSwUGAAAAAAMAAwDCAAAAAQUAAAAA" command="SELECT * FROM [Synthese]"/>
  </connection>
</connections>
</file>

<file path=xl/sharedStrings.xml><?xml version="1.0" encoding="utf-8"?>
<sst xmlns="http://schemas.openxmlformats.org/spreadsheetml/2006/main" count="757" uniqueCount="98">
  <si>
    <t>Date</t>
  </si>
  <si>
    <t>A</t>
  </si>
  <si>
    <t>B</t>
  </si>
  <si>
    <t>Paul</t>
  </si>
  <si>
    <t>Veronique</t>
  </si>
  <si>
    <t>Pascal</t>
  </si>
  <si>
    <t>Xavier</t>
  </si>
  <si>
    <t>Leon</t>
  </si>
  <si>
    <t>Raphael</t>
  </si>
  <si>
    <t>Cristophe</t>
  </si>
  <si>
    <t>Nicole</t>
  </si>
  <si>
    <t>Vicky</t>
  </si>
  <si>
    <t>Olivier</t>
  </si>
  <si>
    <t>Elisabeth</t>
  </si>
  <si>
    <t>Sylvie</t>
  </si>
  <si>
    <t>Kevin</t>
  </si>
  <si>
    <t>Nolan</t>
  </si>
  <si>
    <t>Yvan</t>
  </si>
  <si>
    <t>Brigitte</t>
  </si>
  <si>
    <t>Maxence</t>
  </si>
  <si>
    <t>Francois</t>
  </si>
  <si>
    <t>Léa</t>
  </si>
  <si>
    <t>Melanie</t>
  </si>
  <si>
    <t>Bastien</t>
  </si>
  <si>
    <t>Bonjour,</t>
  </si>
  <si>
    <t>nom</t>
  </si>
  <si>
    <t>etc.</t>
  </si>
  <si>
    <t>1</t>
  </si>
  <si>
    <t>2</t>
  </si>
  <si>
    <t>3</t>
  </si>
  <si>
    <t>4</t>
  </si>
  <si>
    <t>5</t>
  </si>
  <si>
    <t>6</t>
  </si>
  <si>
    <t>J'espere avoir été clair et merci d'avance pour votre aide</t>
  </si>
  <si>
    <t>par odre croissant :</t>
  </si>
  <si>
    <t>7</t>
  </si>
  <si>
    <t>8</t>
  </si>
  <si>
    <t>9</t>
  </si>
  <si>
    <t>10</t>
  </si>
  <si>
    <t>11</t>
  </si>
  <si>
    <t>12</t>
  </si>
  <si>
    <t>13</t>
  </si>
  <si>
    <t>14</t>
  </si>
  <si>
    <t>15</t>
  </si>
  <si>
    <t>16</t>
  </si>
  <si>
    <t>17</t>
  </si>
  <si>
    <t>18</t>
  </si>
  <si>
    <t>19</t>
  </si>
  <si>
    <t>20</t>
  </si>
  <si>
    <t>21</t>
  </si>
  <si>
    <t>22</t>
  </si>
  <si>
    <t>A&amp;B</t>
  </si>
  <si>
    <t>nombre de fois</t>
  </si>
  <si>
    <t>23</t>
  </si>
  <si>
    <t>24</t>
  </si>
  <si>
    <t>25</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</si>
  <si>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</si>
  <si>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</si>
  <si>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</si>
  <si>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</si>
  <si>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</si>
  <si>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</si>
  <si>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</si>
  <si>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</si>
  <si>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</si>
  <si>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</si>
  <si>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</si>
  <si>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</si>
  <si>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</si>
  <si>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</si>
  <si>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</si>
  <si>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</si>
  <si>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</si>
  <si>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</si>
  <si>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</si>
  <si>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</si>
  <si>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</si>
  <si>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</si>
  <si>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</si>
  <si>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</si>
  <si>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</si>
  <si>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en cherchant dans plusieurs tableaux différents (jusqu'à 5 possibles)</t>
  </si>
  <si>
    <t>Petite précision, les noms que je dois classer sont répertoriés dans l'onglet "Noms à classer", ce sont les noms qui sont dans le tableau 1</t>
  </si>
  <si>
    <t>Classement</t>
  </si>
  <si>
    <t>La ligne jaune représente le résultat recherché pour "Leon"</t>
  </si>
  <si>
    <t>et j'ai besoin que la formule ne renvoie pas d'erreur du type #Nombre ou autre lorsqu'il n'y pas de date au rang 41 et + (pour l'exemple de Léon)</t>
  </si>
  <si>
    <t>pour faciiter la compréhenssion, j'ai mis en police noire les dates trouvées dans le tableau 1 et en police rouge celles dans le tableau 2</t>
  </si>
  <si>
    <t>il ne peut pas y avoir deux fois la même date par nom dans tous les tableaux confondus (si c'est le cas dans ce fichier exemple, c'est une erreur de ma part)</t>
  </si>
  <si>
    <t>j'avais pensé passer par un tableau intermédiaire qui compte le nombre de fois que le nom apparait dans tous les tableaux pour ne pas renvoyer un classement qui n'existe pas</t>
  </si>
  <si>
    <t>si il y a plus simple je suis preneur évidemment ;)</t>
  </si>
  <si>
    <t>il peut y avoir des noms renseignés en colonne A ou B de chaque tableau avec aucune date associée (la date peut être ajoutée plus tard dans la base de donnée)</t>
  </si>
  <si>
    <t>Les noms sont dans 2 colonnes pour chaque tableau,</t>
  </si>
  <si>
    <t>mais se n'est pas obligatoire de rechercher via la concatenation si vous pensez que ce n'est pas utile et tant que ca ne consomme pas trop de mémoire en recherchant dans toutes les colonnes (jusqu’à 10 du coup)</t>
  </si>
  <si>
    <t>La ligne bleue du tableau classement ci-dessus est le résultat de la formule matricielle que j'utilise en ce moment mais qui classe les dates seulement pour le tableau 1</t>
  </si>
  <si>
    <t>J'aimerais créer une formule en VBA pour classer les dates par ordre croissant en B2:AY2 associées aux noms en A3:A16 du tableau ci-dessus</t>
  </si>
  <si>
    <t>j'avais mis une colonne avec la formule Concatener qui regroupe les noms des 2 colonnes pour simplifier les recherches dans chaque tableau</t>
  </si>
  <si>
    <t>Nom</t>
  </si>
  <si>
    <t>Noms à classer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</si>
</sst>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5" x14ac:knownFonts="1">
    <font>
      <sz val="11"/>
      <color theme="1"/>
      <name val="Calibri"/>
      <family val="2"/>
      <scheme val="minor"/>
    </font>
    <font>
      <b/>
      <sz val="11"/>
      <color theme="1"/>
      <name val="Calibri"/>
      <family val="2"/>
      <scheme val="minor"/>
    </font>
    <font>
      <sz val="11"/>
      <name val="Calibri"/>
      <family val="2"/>
      <scheme val="minor"/>
    </font>
    <font>
      <b/>
      <sz val="11"/>
      <color rgb="FFFF0000"/>
      <name val="Calibri"/>
      <family val="2"/>
      <scheme val="minor"/>
    </font>
    <font>
      <sz val="11"/>
      <color rgb="FFFF0000"/>
      <name val="Calibri"/>
      <family val="2"/>
      <scheme val="minor"/>
    </font>
  </fonts>
  <fills count="6">
    <fill>
      <patternFill patternType="none"/>
    </fill>
    <fill>
      <patternFill patternType="gray125"/>
    </fill>
    <fill>
      <patternFill patternType="solid">
        <fgColor theme="5" tint="0.79998168889431442"/>
        <bgColor indexed="64"/>
      </patternFill>
    </fill>
    <fill>
      <patternFill patternType="solid">
        <fgColor theme="9" tint="0.79998168889431442"/>
        <bgColor indexed="64"/>
      </patternFill>
    </fill>
    <fill>
      <patternFill patternType="solid">
        <fgColor rgb="FFFFFF00"/>
        <bgColor indexed="64"/>
      </patternFill>
    </fill>
    <fill>
      <patternFill patternType="solid">
        <fgColor theme="4"/>
        <bgColor indexed="64"/>
      </patternFill>
    </fill>
  </fills>
  <borders count="2">
    <border>
      <left/>
      <right/>
      <top/>
      <bottom/>
      <diagonal/>
    </border>
    <border>
      <left/>
      <right/>
      <top/>
      <bottom style="thin">
        <color theme="1"/>
      </bottom>
      <diagonal/>
    </border>
  </borders>
  <cellStyleXfs count="1">
    <xf numFmtId="0" fontId="0" fillId="0" borderId="0"/>
  </cellStyleXfs>
  <cellXfs count="28">
    <xf numFmtId="0" fontId="0" fillId="0" borderId="0" xfId="0"/>
    <xf numFmtId="164" fontId="0" fillId="0" borderId="0" xfId="0" applyNumberFormat="1"/>
    <xf numFmtId="14" fontId="0" fillId="0" borderId="0" xfId="0" applyNumberFormat="1"/>
    <xf numFmtId="0" fontId="0" fillId="2" borderId="0" xfId="0" applyFill="1"/>
    <xf numFmtId="0" fontId="0" fillId="3" borderId="0" xfId="0" applyFill="1"/>
    <xf numFmtId="0" fontId="1" fillId="2" borderId="0" xfId="0" applyFont="1" applyFill="1"/>
    <xf numFmtId="0" fontId="1" fillId="3" borderId="0" xfId="0" applyFont="1" applyFill="1"/>
    <xf numFmtId="0" fontId="0" fillId="3" borderId="0" xfId="0" applyFill="1" applyAlignment="1">
      <alignment horizontal="center"/>
    </xf>
    <xf numFmtId="0" fontId="0" fillId="3" borderId="0" xfId="0" applyNumberFormat="1" applyFill="1" applyAlignment="1">
      <alignment horizontal="center"/>
    </xf>
    <xf numFmtId="0" fontId="0" fillId="4" borderId="0" xfId="0" applyFill="1"/>
    <xf numFmtId="164" fontId="0" fillId="4" borderId="0" xfId="0" applyNumberFormat="1" applyFill="1"/>
    <xf numFmtId="14" fontId="0" fillId="4" borderId="0" xfId="0" applyNumberFormat="1" applyFill="1"/>
    <xf numFmtId="0" fontId="2" fillId="0" borderId="0" xfId="0" applyFont="1"/>
    <xf numFmtId="14" fontId="2" fillId="0" borderId="0" xfId="0" applyNumberFormat="1" applyFont="1"/>
    <xf numFmtId="0" fontId="0" fillId="5" borderId="0" xfId="0" applyFill="1"/>
    <xf numFmtId="14" fontId="0" fillId="5" borderId="0" xfId="0" applyNumberFormat="1" applyFill="1"/>
    <xf numFmtId="14" fontId="0" fillId="0" borderId="0" xfId="0" applyNumberFormat="1" applyFill="1"/>
    <xf numFmtId="0" fontId="1" fillId="0" borderId="1" xfId="0" applyFont="1" applyBorder="1"/>
    <xf numFmtId="0" fontId="0" fillId="0" borderId="0" xfId="0" applyFill="1"/>
    <xf numFmtId="0" fontId="3" fillId="0" borderId="0" xfId="0" applyFont="1" applyFill="1"/>
    <xf numFmtId="14" fontId="4" fillId="4" borderId="0" xfId="0" applyNumberFormat="1" applyFont="1" applyFill="1"/>
    <xf numFmtId="14" fontId="0" fillId="0" borderId="0" xfId="0" applyNumberFormat="1" applyAlignment="1"/>
    <xf numFmtId="0" fontId="0" fillId="0" borderId="0" xfId="0" applyNumberFormat="1" applyAlignment="1"/>
    <xf numFmtId="14" fontId="0" fillId="0" borderId="0" xfId="0" quotePrefix="1" applyNumberFormat="1" applyAlignment="1"/>
    <xf numFmtId="0" fontId="0" fillId="0" borderId="0" xfId="0" applyNumberFormat="1" applyAlignment="1">
      <alignment horizontal="center" vertical="center"/>
    </xf>
    <xf numFmtId="14" fontId="0" fillId="0" borderId="0" xfId="0" applyNumberFormat="1" applyAlignment="1">
      <alignment horizontal="center" vertical="center"/>
    </xf>
    <xf numFmtId="14" fontId="0" fillId="0" borderId="0" xfId="0" quotePrefix="1" applyNumberFormat="1" applyAlignment="1">
      <alignment horizontal="center" vertical="center"/>
    </xf>
    <xf numFmtId="0" fontId="0" fillId="0" borderId="0" xfId="0" applyAlignment="1">
      <alignment horizontal="center" vertical="center"/>
    </xf>
  </cellXfs>
  <cellStyles count="1">
    <cellStyle name="Normal" xfId="0" builtinId="0"/>
  </cellStyles>
  <dxfs count="67">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dxf>
    <dxf>
      <fill>
        <patternFill patternType="solid">
          <fgColor indexed="64"/>
          <bgColor theme="5" tint="0.79998168889431442"/>
        </patternFill>
      </fill>
    </dxf>
    <dxf>
      <fill>
        <patternFill patternType="solid">
          <fgColor indexed="64"/>
          <bgColor theme="9" tint="0.79998168889431442"/>
        </patternFill>
      </fill>
      <alignment horizontal="center"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center" vertical="center" textRotation="0" wrapText="0" indent="0" justifyLastLine="0" shrinkToFit="0" readingOrder="0"/>
    </dxf>
    <dxf>
      <numFmt numFmtId="0" formatCode="General"/>
    </dxf>
    <dxf>
      <border outline="0">
        <top style="thin">
          <color theme="1"/>
        </top>
      </border>
    </dxf>
    <dxf>
      <border outline="0">
        <bottom style="thin">
          <color theme="1"/>
        </bottom>
      </border>
    </dxf>
    <dxf>
      <font>
        <b/>
        <i val="0"/>
        <strike val="0"/>
        <condense val="0"/>
        <extend val="0"/>
        <outline val="0"/>
        <shadow val="0"/>
        <u val="none"/>
        <vertAlign val="baseline"/>
        <sz val="11"/>
        <color theme="1"/>
        <name val="Calibri"/>
        <scheme val="minor"/>
      </font>
    </dxf>
    <dxf>
      <border outline="0">
        <top style="thin">
          <color theme="1"/>
        </top>
      </border>
    </dxf>
    <dxf>
      <border outline="0">
        <bottom style="thin">
          <color theme="1"/>
        </bottom>
      </border>
    </dxf>
    <dxf>
      <font>
        <b/>
        <i val="0"/>
        <strike val="0"/>
        <condense val="0"/>
        <extend val="0"/>
        <outline val="0"/>
        <shadow val="0"/>
        <u val="none"/>
        <vertAlign val="baseline"/>
        <sz val="11"/>
        <color theme="1"/>
        <name val="Calibri"/>
        <scheme val="minor"/>
      </font>
    </dxf>
    <dxf>
      <numFmt numFmtId="0" formatCode="General"/>
    </dxf>
    <dxf>
      <numFmt numFmtId="19" formatCode="dd/mm/yyyy"/>
    </dxf>
    <dxf>
      <numFmt numFmtId="164" formatCode="dd/mm/yy;@"/>
    </dxf>
    <dxf>
      <fill>
        <patternFill>
          <bgColor rgb="FFE2EFDA"/>
        </patternFill>
      </fill>
    </dxf>
    <dxf>
      <font>
        <b/>
        <i val="0"/>
        <color rgb="FFFFFFFF"/>
      </font>
      <fill>
        <patternFill>
          <bgColor rgb="FF70AD47"/>
        </patternFill>
      </fill>
    </dxf>
    <dxf>
      <border>
        <left style="thin">
          <color rgb="FFA9D08E"/>
        </left>
        <right style="thin">
          <color rgb="FFA9D08E"/>
        </right>
        <top style="thin">
          <color rgb="FFA9D08E"/>
        </top>
        <bottom style="thin">
          <color rgb="FFA9D08E"/>
        </bottom>
        <horizontal style="thin">
          <color rgb="FFA9D08E"/>
        </horizontal>
      </border>
    </dxf>
    <dxf>
      <fill>
        <patternFill>
          <bgColor rgb="FFF0F0F0"/>
        </patternFill>
      </fill>
    </dxf>
    <dxf>
      <font>
        <b/>
        <i val="0"/>
        <color rgb="FFFFFFFF"/>
      </font>
      <fill>
        <patternFill>
          <bgColor rgb="FFABABAB"/>
        </patternFill>
      </fill>
    </dxf>
    <dxf>
      <border>
        <left style="thin">
          <color rgb="FFC6C6C6"/>
        </left>
        <right style="thin">
          <color rgb="FFC6C6C6"/>
        </right>
        <top style="thin">
          <color rgb="FFC6C6C6"/>
        </top>
        <bottom style="thin">
          <color rgb="FFC6C6C6"/>
        </bottom>
        <horizontal style="thin">
          <color rgb="FFC6C6C6"/>
        </horizontal>
      </border>
    </dxf>
  </dxfs>
  <tableStyles count="2" defaultTableStyle="TableStyleMedium2" defaultPivotStyle="PivotStyleLight16">
    <tableStyle name="TableStyleQueryPreview" pivot="0" count="3">
      <tableStyleElement type="wholeTable" dxfId="66"/>
      <tableStyleElement type="headerRow" dxfId="65"/>
      <tableStyleElement type="firstRowStripe" dxfId="64"/>
    </tableStyle>
    <tableStyle name="TableStyleQueryResult" pivot="0" count="3">
      <tableStyleElement type="wholeTable" dxfId="63"/>
      <tableStyleElement type="headerRow" dxfId="62"/>
      <tableStyleElement type="firstRowStripe" dxfId="61"/>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onnections" Target="connections.xml"/><Relationship Id="rId5" Type="http://schemas.openxmlformats.org/officeDocument/2006/relationships/worksheet" Target="worksheets/sheet5.xml"/><Relationship Id="rId15" Type="http://schemas.openxmlformats.org/officeDocument/2006/relationships/customXml" Target="../customXml/item1.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queryTables/queryTable1.xml><?xml version="1.0" encoding="utf-8"?>
<queryTable xmlns="http://schemas.openxmlformats.org/spreadsheetml/2006/main" name="DonnéesExternes_1" connectionId="2" autoFormatId="0" applyNumberFormats="0" applyBorderFormats="0" applyFontFormats="1" applyPatternFormats="1" applyAlignmentFormats="0" applyWidthHeightFormats="0">
  <queryTableRefresh preserveSortFilterLayout="0" nextId="47">
    <queryTableFields count="46">
      <queryTableField id="1" name="Nom" tableColumnId="1"/>
      <queryTableField id="2" name="1" tableColumnId="2"/>
      <queryTableField id="3" name="2" tableColumnId="3"/>
      <queryTableField id="4" name="3" tableColumnId="4"/>
      <queryTableField id="5" name="4" tableColumnId="5"/>
      <queryTableField id="6" name="5" tableColumnId="6"/>
      <queryTableField id="7" name="6" tableColumnId="7"/>
      <queryTableField id="8" name="7" tableColumnId="8"/>
      <queryTableField id="9" name="8" tableColumnId="9"/>
      <queryTableField id="10" name="9" tableColumnId="10"/>
      <queryTableField id="11" name="10" tableColumnId="11"/>
      <queryTableField id="12" name="11" tableColumnId="12"/>
      <queryTableField id="13" name="12" tableColumnId="13"/>
      <queryTableField id="14" name="13" tableColumnId="14"/>
      <queryTableField id="15" name="14" tableColumnId="15"/>
      <queryTableField id="16" name="15" tableColumnId="16"/>
      <queryTableField id="17" name="16" tableColumnId="17"/>
      <queryTableField id="18" name="17" tableColumnId="18"/>
      <queryTableField id="19" name="18" tableColumnId="19"/>
      <queryTableField id="20" name="19" tableColumnId="20"/>
      <queryTableField id="21" name="20" tableColumnId="21"/>
      <queryTableField id="22" name="21" tableColumnId="22"/>
      <queryTableField id="23" name="22" tableColumnId="23"/>
      <queryTableField id="24" name="23" tableColumnId="24"/>
      <queryTableField id="25" name="24" tableColumnId="25"/>
      <queryTableField id="26" name="25" tableColumnId="26"/>
      <queryTableField id="27" name="26" tableColumnId="27"/>
      <queryTableField id="28" name="27" tableColumnId="28"/>
      <queryTableField id="29" name="28" tableColumnId="29"/>
      <queryTableField id="30" name="29" tableColumnId="30"/>
      <queryTableField id="31" name="30" tableColumnId="31"/>
      <queryTableField id="32" name="31" tableColumnId="32"/>
      <queryTableField id="33" name="32" tableColumnId="33"/>
      <queryTableField id="34" name="33" tableColumnId="34"/>
      <queryTableField id="35" name="34" tableColumnId="35"/>
      <queryTableField id="36" name="35" tableColumnId="36"/>
      <queryTableField id="37" name="36" tableColumnId="37"/>
      <queryTableField id="38" name="37" tableColumnId="38"/>
      <queryTableField id="39" name="38" tableColumnId="39"/>
      <queryTableField id="40" name="39" tableColumnId="40"/>
      <queryTableField id="41" name="40" tableColumnId="41"/>
      <queryTableField id="42" name="41" tableColumnId="42"/>
      <queryTableField id="43" name="42" tableColumnId="43"/>
      <queryTableField id="44" name="43" tableColumnId="44"/>
      <queryTableField id="45" name="44" tableColumnId="45"/>
      <queryTableField id="46" name="45" tableColumnId="46"/>
    </queryTableFields>
  </queryTableRefresh>
</queryTable>
</file>

<file path=xl/tables/_rels/table7.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id="9" name="Liste_Noms" displayName="Liste_Noms" ref="A1:A15" totalsRowShown="0">
  <autoFilter ref="A1:A15"/>
  <tableColumns count="1">
    <tableColumn id="1" name="Noms à classer"/>
  </tableColumns>
  <tableStyleInfo name="TableStyleLight9" showFirstColumn="0" showLastColumn="0" showRowStripes="1" showColumnStripes="0"/>
</table>
</file>

<file path=xl/tables/table2.xml><?xml version="1.0" encoding="utf-8"?>
<table xmlns="http://schemas.openxmlformats.org/spreadsheetml/2006/main" id="1" name="Tableau1" displayName="Tableau1" ref="A1:D135" totalsRowShown="0">
  <autoFilter ref="A1:D135"/>
  <tableColumns count="4">
    <tableColumn id="1" name="A&amp;B">
      <calculatedColumnFormula>C2&amp;D2</calculatedColumnFormula>
    </tableColumn>
    <tableColumn id="2" name="Date" dataDxfId="60"/>
    <tableColumn id="3" name="A"/>
    <tableColumn id="4" name="B"/>
  </tableColumns>
  <tableStyleInfo name="TableStyleLight1" showFirstColumn="0" showLastColumn="0" showRowStripes="1" showColumnStripes="0"/>
</table>
</file>

<file path=xl/tables/table3.xml><?xml version="1.0" encoding="utf-8"?>
<table xmlns="http://schemas.openxmlformats.org/spreadsheetml/2006/main" id="2" name="Tableau2" displayName="Tableau2" ref="A1:D162" totalsRowShown="0">
  <autoFilter ref="A1:D162"/>
  <tableColumns count="4">
    <tableColumn id="1" name="A&amp;B">
      <calculatedColumnFormula>C2&amp;D2</calculatedColumnFormula>
    </tableColumn>
    <tableColumn id="2" name="Date" dataDxfId="59"/>
    <tableColumn id="3" name="A"/>
    <tableColumn id="4" name="B"/>
  </tableColumns>
  <tableStyleInfo name="TableStyleLight2" showFirstColumn="0" showLastColumn="0" showRowStripes="1" showColumnStripes="0"/>
</table>
</file>

<file path=xl/tables/table4.xml><?xml version="1.0" encoding="utf-8"?>
<table xmlns="http://schemas.openxmlformats.org/spreadsheetml/2006/main" id="5" name="Tableau3" displayName="Tableau3" ref="A1:D2" totalsRowShown="0">
  <autoFilter ref="A1:D2"/>
  <tableColumns count="4">
    <tableColumn id="1" name="A&amp;B">
      <calculatedColumnFormula>Tableau3[[#This Row],[A]]&amp;Tableau3[[#This Row],[B]]</calculatedColumnFormula>
    </tableColumn>
    <tableColumn id="2" name="Date"/>
    <tableColumn id="3" name="A" dataDxfId="58"/>
    <tableColumn id="4" name="B"/>
  </tableColumns>
  <tableStyleInfo name="TableStyleLight1" showFirstColumn="0" showLastColumn="0" showRowStripes="1" showColumnStripes="0"/>
</table>
</file>

<file path=xl/tables/table5.xml><?xml version="1.0" encoding="utf-8"?>
<table xmlns="http://schemas.openxmlformats.org/spreadsheetml/2006/main" id="6" name="Tableau4" displayName="Tableau4" ref="A1:D2" insertRow="1" totalsRowShown="0" headerRowDxfId="57" headerRowBorderDxfId="56" tableBorderDxfId="55">
  <autoFilter ref="A1:D2"/>
  <tableColumns count="4">
    <tableColumn id="1" name="A&amp;B">
      <calculatedColumnFormula>Tableau4[[#This Row],[A]]&amp;Tableau4[[#This Row],[B]]</calculatedColumnFormula>
    </tableColumn>
    <tableColumn id="2" name="Date"/>
    <tableColumn id="3" name="A"/>
    <tableColumn id="4" name="B"/>
  </tableColumns>
  <tableStyleInfo name="TableStyleLight1" showFirstColumn="0" showLastColumn="0" showRowStripes="1" showColumnStripes="0"/>
</table>
</file>

<file path=xl/tables/table6.xml><?xml version="1.0" encoding="utf-8"?>
<table xmlns="http://schemas.openxmlformats.org/spreadsheetml/2006/main" id="7" name="Tableau5" displayName="Tableau5" ref="A1:D2" totalsRowShown="0" headerRowDxfId="54" headerRowBorderDxfId="53" tableBorderDxfId="52">
  <autoFilter ref="A1:D2"/>
  <tableColumns count="4">
    <tableColumn id="1" name="A&amp;B" dataDxfId="51">
      <calculatedColumnFormula>Tableau5[[#This Row],[A]]&amp;Tableau5[[#This Row],[B]]</calculatedColumnFormula>
    </tableColumn>
    <tableColumn id="2" name="Date"/>
    <tableColumn id="3" name="A"/>
    <tableColumn id="4" name="B"/>
  </tableColumns>
  <tableStyleInfo name="TableStyleLight1" showFirstColumn="0" showLastColumn="0" showRowStripes="1" showColumnStripes="0"/>
</table>
</file>

<file path=xl/tables/table7.xml><?xml version="1.0" encoding="utf-8"?>
<table xmlns="http://schemas.openxmlformats.org/spreadsheetml/2006/main" id="8" name="Synthese" displayName="Synthese" ref="A1:AT15" tableType="queryTable" totalsRowShown="0" headerRowDxfId="50" dataDxfId="49">
  <autoFilter ref="A1:AT15"/>
  <tableColumns count="46">
    <tableColumn id="1" uniqueName="1" name="Nom" queryTableFieldId="1" dataDxfId="45"/>
    <tableColumn id="2" uniqueName="2" name="1" queryTableFieldId="2" dataDxfId="44"/>
    <tableColumn id="3" uniqueName="3" name="2" queryTableFieldId="3" dataDxfId="43"/>
    <tableColumn id="4" uniqueName="4" name="3" queryTableFieldId="4" dataDxfId="42"/>
    <tableColumn id="5" uniqueName="5" name="4" queryTableFieldId="5" dataDxfId="41"/>
    <tableColumn id="6" uniqueName="6" name="5" queryTableFieldId="6" dataDxfId="40"/>
    <tableColumn id="7" uniqueName="7" name="6" queryTableFieldId="7" dataDxfId="39"/>
    <tableColumn id="8" uniqueName="8" name="7" queryTableFieldId="8" dataDxfId="38"/>
    <tableColumn id="9" uniqueName="9" name="8" queryTableFieldId="9" dataDxfId="37"/>
    <tableColumn id="10" uniqueName="10" name="9" queryTableFieldId="10" dataDxfId="36"/>
    <tableColumn id="11" uniqueName="11" name="10" queryTableFieldId="11" dataDxfId="35"/>
    <tableColumn id="12" uniqueName="12" name="11" queryTableFieldId="12" dataDxfId="34"/>
    <tableColumn id="13" uniqueName="13" name="12" queryTableFieldId="13" dataDxfId="33"/>
    <tableColumn id="14" uniqueName="14" name="13" queryTableFieldId="14" dataDxfId="32"/>
    <tableColumn id="15" uniqueName="15" name="14" queryTableFieldId="15" dataDxfId="31"/>
    <tableColumn id="16" uniqueName="16" name="15" queryTableFieldId="16" dataDxfId="30"/>
    <tableColumn id="17" uniqueName="17" name="16" queryTableFieldId="17" dataDxfId="29"/>
    <tableColumn id="18" uniqueName="18" name="17" queryTableFieldId="18" dataDxfId="28"/>
    <tableColumn id="19" uniqueName="19" name="18" queryTableFieldId="19" dataDxfId="27"/>
    <tableColumn id="20" uniqueName="20" name="19" queryTableFieldId="20" dataDxfId="26"/>
    <tableColumn id="21" uniqueName="21" name="20" queryTableFieldId="21" dataDxfId="25"/>
    <tableColumn id="22" uniqueName="22" name="21" queryTableFieldId="22" dataDxfId="24"/>
    <tableColumn id="23" uniqueName="23" name="22" queryTableFieldId="23" dataDxfId="23"/>
    <tableColumn id="24" uniqueName="24" name="23" queryTableFieldId="24" dataDxfId="22"/>
    <tableColumn id="25" uniqueName="25" name="24" queryTableFieldId="25" dataDxfId="21"/>
    <tableColumn id="26" uniqueName="26" name="25" queryTableFieldId="26" dataDxfId="20"/>
    <tableColumn id="27" uniqueName="27" name="26" queryTableFieldId="27" dataDxfId="19"/>
    <tableColumn id="28" uniqueName="28" name="27" queryTableFieldId="28" dataDxfId="18"/>
    <tableColumn id="29" uniqueName="29" name="28" queryTableFieldId="29" dataDxfId="17"/>
    <tableColumn id="30" uniqueName="30" name="29" queryTableFieldId="30" dataDxfId="16"/>
    <tableColumn id="31" uniqueName="31" name="30" queryTableFieldId="31" dataDxfId="15"/>
    <tableColumn id="32" uniqueName="32" name="31" queryTableFieldId="32" dataDxfId="14"/>
    <tableColumn id="33" uniqueName="33" name="32" queryTableFieldId="33" dataDxfId="13"/>
    <tableColumn id="34" uniqueName="34" name="33" queryTableFieldId="34" dataDxfId="12"/>
    <tableColumn id="35" uniqueName="35" name="34" queryTableFieldId="35" dataDxfId="11"/>
    <tableColumn id="36" uniqueName="36" name="35" queryTableFieldId="36" dataDxfId="10"/>
    <tableColumn id="37" uniqueName="37" name="36" queryTableFieldId="37" dataDxfId="9"/>
    <tableColumn id="38" uniqueName="38" name="37" queryTableFieldId="38" dataDxfId="8"/>
    <tableColumn id="39" uniqueName="39" name="38" queryTableFieldId="39" dataDxfId="7"/>
    <tableColumn id="40" uniqueName="40" name="39" queryTableFieldId="40" dataDxfId="6"/>
    <tableColumn id="41" uniqueName="41" name="40" queryTableFieldId="41" dataDxfId="5"/>
    <tableColumn id="42" uniqueName="42" name="41" queryTableFieldId="42" dataDxfId="4"/>
    <tableColumn id="43" uniqueName="43" name="42" queryTableFieldId="43" dataDxfId="3"/>
    <tableColumn id="44" uniqueName="44" name="43" queryTableFieldId="44" dataDxfId="2"/>
    <tableColumn id="45" uniqueName="45" name="44" queryTableFieldId="45" dataDxfId="1"/>
    <tableColumn id="46" uniqueName="46" name="45" queryTableFieldId="46" dataDxfId="0"/>
  </tableColumns>
  <tableStyleInfo name="TableStyleQueryResult" showFirstColumn="0" showLastColumn="0" showRowStripes="1" showColumnStripes="0"/>
</table>
</file>

<file path=xl/tables/table8.xml><?xml version="1.0" encoding="utf-8"?>
<table xmlns="http://schemas.openxmlformats.org/spreadsheetml/2006/main" id="4" name="TabClassement" displayName="TabClassement" ref="A2:AY16" totalsRowShown="0" headerRowDxfId="48">
  <autoFilter ref="A2:AY16"/>
  <tableColumns count="51">
    <tableColumn id="1" name="nom" dataDxfId="47">
      <calculatedColumnFormula>'Noms à classer'!A2</calculatedColumnFormula>
    </tableColumn>
    <tableColumn id="2" name="1"/>
    <tableColumn id="3" name="2"/>
    <tableColumn id="4" name="3"/>
    <tableColumn id="5" name="4"/>
    <tableColumn id="6" name="5"/>
    <tableColumn id="7" name="6"/>
    <tableColumn id="8" name="7"/>
    <tableColumn id="9" name="8"/>
    <tableColumn id="10" name="9"/>
    <tableColumn id="11" name="10"/>
    <tableColumn id="12" name="11"/>
    <tableColumn id="13" name="12"/>
    <tableColumn id="14" name="13"/>
    <tableColumn id="15" name="14"/>
    <tableColumn id="16" name="15"/>
    <tableColumn id="17" name="16"/>
    <tableColumn id="18" name="17"/>
    <tableColumn id="19" name="18"/>
    <tableColumn id="20" name="19"/>
    <tableColumn id="21" name="20"/>
    <tableColumn id="22" name="21"/>
    <tableColumn id="23" name="22"/>
    <tableColumn id="24" name="23"/>
    <tableColumn id="25" name="24"/>
    <tableColumn id="26" name="25"/>
    <tableColumn id="27" name="26"/>
    <tableColumn id="28" name="27"/>
    <tableColumn id="29" name="28"/>
    <tableColumn id="30" name="29"/>
    <tableColumn id="31" name="30"/>
    <tableColumn id="32" name="31"/>
    <tableColumn id="33" name="32"/>
    <tableColumn id="34" name="33"/>
    <tableColumn id="35" name="34"/>
    <tableColumn id="36" name="35"/>
    <tableColumn id="37" name="36"/>
    <tableColumn id="38" name="37"/>
    <tableColumn id="39" name="38"/>
    <tableColumn id="40" name="39"/>
    <tableColumn id="41" name="40"/>
    <tableColumn id="42" name="41"/>
    <tableColumn id="43" name="42"/>
    <tableColumn id="44" name="43"/>
    <tableColumn id="45" name="44"/>
    <tableColumn id="46" name="45"/>
    <tableColumn id="47" name="46"/>
    <tableColumn id="48" name="47"/>
    <tableColumn id="49" name="48"/>
    <tableColumn id="50" name="49"/>
    <tableColumn id="51" name="50"/>
  </tableColumns>
  <tableStyleInfo name="TableStyleLight1" showFirstColumn="0" showLastColumn="0" showRowStripes="1" showColumnStripes="0"/>
</table>
</file>

<file path=xl/tables/table9.xml><?xml version="1.0" encoding="utf-8"?>
<table xmlns="http://schemas.openxmlformats.org/spreadsheetml/2006/main" id="3" name="Tabnombre" displayName="Tabnombre" ref="A2:B18" totalsRowShown="0">
  <autoFilter ref="A2:B18"/>
  <tableColumns count="2">
    <tableColumn id="1" name="nom">
      <calculatedColumnFormula>'Noms à classer'!A2</calculatedColumnFormula>
    </tableColumn>
    <tableColumn id="2" name="nombre de fois" dataDxfId="46">
      <calculatedColumnFormula>COUNTIFS(Tableau1[A],Tabnombre[[#This Row],[nom]],Tableau1[Date],"&lt;&gt;"&amp;"")+COUNTIFS(Tableau2[A],Tabnombre[[#This Row],[nom]],Tableau2[Date],"&lt;&gt;"&amp;"")+COUNTIFS(Tableau3[A],Tabnombre[[#This Row],[nom]],Tableau3[Date],"&lt;&gt;"&amp;"")+COUNTIFS(Tableau4[A],Tabnombre[[#This Row],[nom]],Tableau4[Date],"&lt;&gt;"&amp;"")+COUNTIFS(Tableau5[A],Tabnombre[[#This Row],[nom]],Tableau5[Date],"&lt;&gt;"&amp;"")+COUNTIFS(Tableau1[B],Tabnombre[[#This Row],[nom]],Tableau1[Date],"&lt;&gt;"&amp;"")+COUNTIFS(Tableau2[B],Tabnombre[[#This Row],[nom]],Tableau2[Date],"&lt;&gt;"&amp;"")+COUNTIFS(Tableau3[B],Tabnombre[[#This Row],[nom]],Tableau3[Date],"&lt;&gt;"&amp;"")+COUNTIFS(Tableau4[B],Tabnombre[[#This Row],[nom]],Tableau4[Date],"&lt;&gt;"&amp;"")+COUNTIFS(Tableau5[B],Tabnombre[[#This Row],[nom]],Tableau5[Date],"&lt;&gt;"&amp;"")</calculatedColumnFormula>
    </tableColumn>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_rels/sheet4.xml.rels><?xml version="1.0" encoding="UTF-8" standalone="yes"?>
<Relationships xmlns="http://schemas.openxmlformats.org/package/2006/relationships"><Relationship Id="rId1" Type="http://schemas.openxmlformats.org/officeDocument/2006/relationships/table" Target="../tables/table4.xml"/></Relationships>
</file>

<file path=xl/worksheets/_rels/sheet5.xml.rels><?xml version="1.0" encoding="UTF-8" standalone="yes"?>
<Relationships xmlns="http://schemas.openxmlformats.org/package/2006/relationships"><Relationship Id="rId1" Type="http://schemas.openxmlformats.org/officeDocument/2006/relationships/table" Target="../tables/table5.xml"/></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table" Target="../tables/table7.xml"/></Relationships>
</file>

<file path=xl/worksheets/_rels/sheet8.xml.rels><?xml version="1.0" encoding="UTF-8" standalone="yes"?>
<Relationships xmlns="http://schemas.openxmlformats.org/package/2006/relationships"><Relationship Id="rId1" Type="http://schemas.openxmlformats.org/officeDocument/2006/relationships/table" Target="../tables/table8.xml"/></Relationships>
</file>

<file path=xl/worksheets/_rels/sheet9.xml.rels><?xml version="1.0" encoding="UTF-8" standalone="yes"?>
<Relationships xmlns="http://schemas.openxmlformats.org/package/2006/relationships"><Relationship Id="rId1" Type="http://schemas.openxmlformats.org/officeDocument/2006/relationships/table" Target="../tables/table9.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5"/>
  <sheetViews>
    <sheetView workbookViewId="0">
      <selection activeCell="A4" sqref="A4"/>
    </sheetView>
  </sheetViews>
  <sheetFormatPr baseColWidth="10" defaultRowHeight="15" x14ac:dyDescent="0.25"/>
  <cols>
    <col min="1" max="1" width="16.140625" customWidth="1"/>
  </cols>
  <sheetData>
    <row r="1" spans="1:1" x14ac:dyDescent="0.25">
      <c r="A1" t="s">
        <v>97</v>
      </c>
    </row>
    <row r="2" spans="1:1" x14ac:dyDescent="0.25">
      <c r="A2" t="s">
        <v>9</v>
      </c>
    </row>
    <row r="3" spans="1:1" x14ac:dyDescent="0.25">
      <c r="A3" t="s">
        <v>13</v>
      </c>
    </row>
    <row r="4" spans="1:1" x14ac:dyDescent="0.25">
      <c r="A4" t="s">
        <v>15</v>
      </c>
    </row>
    <row r="5" spans="1:1" x14ac:dyDescent="0.25">
      <c r="A5" t="s">
        <v>7</v>
      </c>
    </row>
    <row r="6" spans="1:1" x14ac:dyDescent="0.25">
      <c r="A6" t="s">
        <v>10</v>
      </c>
    </row>
    <row r="7" spans="1:1" x14ac:dyDescent="0.25">
      <c r="A7" t="s">
        <v>16</v>
      </c>
    </row>
    <row r="8" spans="1:1" x14ac:dyDescent="0.25">
      <c r="A8" t="s">
        <v>12</v>
      </c>
    </row>
    <row r="9" spans="1:1" x14ac:dyDescent="0.25">
      <c r="A9" t="s">
        <v>5</v>
      </c>
    </row>
    <row r="10" spans="1:1" x14ac:dyDescent="0.25">
      <c r="A10" t="s">
        <v>3</v>
      </c>
    </row>
    <row r="11" spans="1:1" x14ac:dyDescent="0.25">
      <c r="A11" t="s">
        <v>8</v>
      </c>
    </row>
    <row r="12" spans="1:1" x14ac:dyDescent="0.25">
      <c r="A12" t="s">
        <v>14</v>
      </c>
    </row>
    <row r="13" spans="1:1" x14ac:dyDescent="0.25">
      <c r="A13" t="s">
        <v>4</v>
      </c>
    </row>
    <row r="14" spans="1:1" x14ac:dyDescent="0.25">
      <c r="A14" t="s">
        <v>11</v>
      </c>
    </row>
    <row r="15" spans="1:1" x14ac:dyDescent="0.25">
      <c r="A15" t="s">
        <v>6</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D135"/>
  <sheetViews>
    <sheetView zoomScaleNormal="100" workbookViewId="0"/>
  </sheetViews>
  <sheetFormatPr baseColWidth="10" defaultRowHeight="15" x14ac:dyDescent="0.25"/>
  <cols>
    <col min="1" max="1" width="20.85546875" bestFit="1" customWidth="1"/>
    <col min="2" max="2" width="9.42578125" bestFit="1" customWidth="1"/>
    <col min="3" max="4" width="11.42578125" bestFit="1" customWidth="1"/>
    <col min="6" max="6" width="18.140625" bestFit="1" customWidth="1"/>
    <col min="7" max="7" width="11.5703125" bestFit="1" customWidth="1"/>
    <col min="8" max="9" width="9.85546875" bestFit="1" customWidth="1"/>
    <col min="11" max="11" width="15.42578125" customWidth="1"/>
    <col min="17" max="17" width="12.5703125" bestFit="1" customWidth="1"/>
  </cols>
  <sheetData>
    <row r="1" spans="1:4" x14ac:dyDescent="0.25">
      <c r="A1" t="s">
        <v>51</v>
      </c>
      <c r="B1" t="s">
        <v>0</v>
      </c>
      <c r="C1" t="s">
        <v>1</v>
      </c>
      <c r="D1" t="s">
        <v>2</v>
      </c>
    </row>
    <row r="2" spans="1:4" x14ac:dyDescent="0.25">
      <c r="A2" t="str">
        <f t="shared" ref="A2:A33" si="0">C2&amp;D2</f>
        <v>PaulVeronique</v>
      </c>
      <c r="B2" s="1">
        <v>41503</v>
      </c>
      <c r="C2" t="s">
        <v>3</v>
      </c>
      <c r="D2" t="s">
        <v>4</v>
      </c>
    </row>
    <row r="3" spans="1:4" x14ac:dyDescent="0.25">
      <c r="A3" t="str">
        <f t="shared" si="0"/>
        <v>PascalXavier</v>
      </c>
      <c r="B3" s="1">
        <v>41503</v>
      </c>
      <c r="C3" t="s">
        <v>5</v>
      </c>
      <c r="D3" t="s">
        <v>6</v>
      </c>
    </row>
    <row r="4" spans="1:4" x14ac:dyDescent="0.25">
      <c r="A4" s="9" t="str">
        <f t="shared" si="0"/>
        <v>LeonRaphael</v>
      </c>
      <c r="B4" s="10">
        <v>41518</v>
      </c>
      <c r="C4" t="s">
        <v>7</v>
      </c>
      <c r="D4" t="s">
        <v>8</v>
      </c>
    </row>
    <row r="5" spans="1:4" x14ac:dyDescent="0.25">
      <c r="A5" t="str">
        <f t="shared" si="0"/>
        <v>CristopheNicole</v>
      </c>
      <c r="B5" s="1">
        <v>41504</v>
      </c>
      <c r="C5" t="s">
        <v>9</v>
      </c>
      <c r="D5" t="s">
        <v>10</v>
      </c>
    </row>
    <row r="6" spans="1:4" x14ac:dyDescent="0.25">
      <c r="A6" s="14" t="str">
        <f t="shared" si="0"/>
        <v>VickyElisabeth</v>
      </c>
      <c r="B6" s="1">
        <v>41518</v>
      </c>
      <c r="C6" t="s">
        <v>11</v>
      </c>
      <c r="D6" t="s">
        <v>13</v>
      </c>
    </row>
    <row r="7" spans="1:4" x14ac:dyDescent="0.25">
      <c r="A7" t="str">
        <f t="shared" si="0"/>
        <v>KevinOlivier</v>
      </c>
      <c r="B7" s="1">
        <v>41505</v>
      </c>
      <c r="C7" t="s">
        <v>15</v>
      </c>
      <c r="D7" t="s">
        <v>12</v>
      </c>
    </row>
    <row r="8" spans="1:4" x14ac:dyDescent="0.25">
      <c r="A8" s="14" t="str">
        <f t="shared" si="0"/>
        <v>ElisabethPascal</v>
      </c>
      <c r="B8" s="1"/>
      <c r="C8" t="s">
        <v>13</v>
      </c>
      <c r="D8" t="s">
        <v>5</v>
      </c>
    </row>
    <row r="9" spans="1:4" x14ac:dyDescent="0.25">
      <c r="A9" t="str">
        <f t="shared" si="0"/>
        <v>VeroniqueCristophe</v>
      </c>
      <c r="B9" s="1">
        <v>41510</v>
      </c>
      <c r="C9" t="s">
        <v>4</v>
      </c>
      <c r="D9" t="s">
        <v>9</v>
      </c>
    </row>
    <row r="10" spans="1:4" x14ac:dyDescent="0.25">
      <c r="A10" t="str">
        <f t="shared" si="0"/>
        <v>NicoleVicky</v>
      </c>
      <c r="B10" s="1">
        <v>41510</v>
      </c>
      <c r="C10" t="s">
        <v>10</v>
      </c>
      <c r="D10" t="s">
        <v>11</v>
      </c>
    </row>
    <row r="11" spans="1:4" x14ac:dyDescent="0.25">
      <c r="A11" t="str">
        <f t="shared" si="0"/>
        <v>PaulSylvie</v>
      </c>
      <c r="B11" s="1">
        <v>41511</v>
      </c>
      <c r="C11" t="s">
        <v>3</v>
      </c>
      <c r="D11" t="s">
        <v>14</v>
      </c>
    </row>
    <row r="12" spans="1:4" x14ac:dyDescent="0.25">
      <c r="A12" t="str">
        <f t="shared" si="0"/>
        <v>XavierRaphael</v>
      </c>
      <c r="B12" s="1">
        <v>41511</v>
      </c>
      <c r="C12" t="s">
        <v>6</v>
      </c>
      <c r="D12" t="s">
        <v>8</v>
      </c>
    </row>
    <row r="13" spans="1:4" x14ac:dyDescent="0.25">
      <c r="A13" t="str">
        <f t="shared" si="0"/>
        <v>VickyVeronique</v>
      </c>
      <c r="B13" s="1">
        <v>41517</v>
      </c>
      <c r="C13" t="s">
        <v>11</v>
      </c>
      <c r="D13" t="s">
        <v>4</v>
      </c>
    </row>
    <row r="14" spans="1:4" x14ac:dyDescent="0.25">
      <c r="A14" s="14" t="str">
        <f t="shared" si="0"/>
        <v>RaphaelElisabeth</v>
      </c>
      <c r="B14" s="1">
        <v>41504</v>
      </c>
      <c r="C14" t="s">
        <v>8</v>
      </c>
      <c r="D14" t="s">
        <v>13</v>
      </c>
    </row>
    <row r="15" spans="1:4" x14ac:dyDescent="0.25">
      <c r="A15" t="str">
        <f t="shared" si="0"/>
        <v>PascalNicole</v>
      </c>
      <c r="B15" s="1">
        <v>41518</v>
      </c>
      <c r="C15" t="s">
        <v>5</v>
      </c>
      <c r="D15" t="s">
        <v>10</v>
      </c>
    </row>
    <row r="16" spans="1:4" x14ac:dyDescent="0.25">
      <c r="A16" t="str">
        <f t="shared" si="0"/>
        <v>SylvieNolan</v>
      </c>
      <c r="B16" s="1">
        <v>41518</v>
      </c>
      <c r="C16" t="s">
        <v>14</v>
      </c>
      <c r="D16" t="s">
        <v>16</v>
      </c>
    </row>
    <row r="17" spans="1:4" x14ac:dyDescent="0.25">
      <c r="A17" s="9" t="str">
        <f t="shared" si="0"/>
        <v>LeonOlivier</v>
      </c>
      <c r="B17" s="10">
        <v>41504</v>
      </c>
      <c r="C17" t="s">
        <v>7</v>
      </c>
      <c r="D17" t="s">
        <v>12</v>
      </c>
    </row>
    <row r="18" spans="1:4" x14ac:dyDescent="0.25">
      <c r="A18" t="str">
        <f t="shared" si="0"/>
        <v>CristophePaul</v>
      </c>
      <c r="B18" s="1">
        <v>41519</v>
      </c>
      <c r="C18" t="s">
        <v>9</v>
      </c>
      <c r="D18" t="s">
        <v>3</v>
      </c>
    </row>
    <row r="19" spans="1:4" x14ac:dyDescent="0.25">
      <c r="A19" t="str">
        <f t="shared" si="0"/>
        <v>VeroniquePascal</v>
      </c>
      <c r="B19" s="1">
        <v>41531</v>
      </c>
      <c r="C19" t="s">
        <v>4</v>
      </c>
      <c r="D19" t="s">
        <v>5</v>
      </c>
    </row>
    <row r="20" spans="1:4" x14ac:dyDescent="0.25">
      <c r="A20" t="str">
        <f t="shared" si="0"/>
        <v>OlivierXavier</v>
      </c>
      <c r="B20" s="1">
        <v>41531</v>
      </c>
      <c r="C20" t="s">
        <v>12</v>
      </c>
      <c r="D20" t="s">
        <v>6</v>
      </c>
    </row>
    <row r="21" spans="1:4" x14ac:dyDescent="0.25">
      <c r="A21" t="str">
        <f t="shared" si="0"/>
        <v>NolanKevin</v>
      </c>
      <c r="B21" s="1">
        <v>41532</v>
      </c>
      <c r="C21" t="s">
        <v>16</v>
      </c>
      <c r="D21" t="s">
        <v>15</v>
      </c>
    </row>
    <row r="22" spans="1:4" x14ac:dyDescent="0.25">
      <c r="A22" t="str">
        <f t="shared" si="0"/>
        <v>CristopheSylvie</v>
      </c>
      <c r="B22" s="1">
        <v>41532</v>
      </c>
      <c r="C22" t="s">
        <v>9</v>
      </c>
      <c r="D22" t="s">
        <v>14</v>
      </c>
    </row>
    <row r="23" spans="1:4" x14ac:dyDescent="0.25">
      <c r="A23" t="str">
        <f t="shared" si="0"/>
        <v>NicoleRaphael</v>
      </c>
      <c r="B23" s="1">
        <v>41532</v>
      </c>
      <c r="C23" t="s">
        <v>10</v>
      </c>
      <c r="D23" t="s">
        <v>8</v>
      </c>
    </row>
    <row r="24" spans="1:4" x14ac:dyDescent="0.25">
      <c r="A24" t="str">
        <f t="shared" si="0"/>
        <v>PaulVicky</v>
      </c>
      <c r="B24" s="1">
        <v>41532</v>
      </c>
      <c r="C24" t="s">
        <v>3</v>
      </c>
      <c r="D24" t="s">
        <v>11</v>
      </c>
    </row>
    <row r="25" spans="1:4" x14ac:dyDescent="0.25">
      <c r="A25" t="str">
        <f t="shared" si="0"/>
        <v>SylvieKevin</v>
      </c>
      <c r="B25" s="1">
        <v>41538</v>
      </c>
      <c r="C25" t="s">
        <v>14</v>
      </c>
      <c r="D25" t="s">
        <v>15</v>
      </c>
    </row>
    <row r="26" spans="1:4" x14ac:dyDescent="0.25">
      <c r="A26" t="str">
        <f t="shared" si="0"/>
        <v>VickyCristophe</v>
      </c>
      <c r="B26" s="1">
        <v>41538</v>
      </c>
      <c r="C26" t="s">
        <v>11</v>
      </c>
      <c r="D26" t="s">
        <v>9</v>
      </c>
    </row>
    <row r="27" spans="1:4" x14ac:dyDescent="0.25">
      <c r="A27" t="str">
        <f t="shared" si="0"/>
        <v>PascalPaul</v>
      </c>
      <c r="B27" s="1">
        <v>41539</v>
      </c>
      <c r="C27" t="s">
        <v>5</v>
      </c>
      <c r="D27" t="s">
        <v>3</v>
      </c>
    </row>
    <row r="28" spans="1:4" x14ac:dyDescent="0.25">
      <c r="A28" t="str">
        <f t="shared" si="0"/>
        <v>RaphaelVeronique</v>
      </c>
      <c r="B28" s="1">
        <v>41539</v>
      </c>
      <c r="C28" t="s">
        <v>8</v>
      </c>
      <c r="D28" t="s">
        <v>4</v>
      </c>
    </row>
    <row r="29" spans="1:4" x14ac:dyDescent="0.25">
      <c r="A29" s="14" t="str">
        <f t="shared" si="0"/>
        <v>ElisabethOlivier</v>
      </c>
      <c r="B29" s="1">
        <v>41539</v>
      </c>
      <c r="C29" t="s">
        <v>13</v>
      </c>
      <c r="D29" t="s">
        <v>12</v>
      </c>
    </row>
    <row r="30" spans="1:4" x14ac:dyDescent="0.25">
      <c r="A30" t="str">
        <f t="shared" si="0"/>
        <v>NicoleOlivier</v>
      </c>
      <c r="B30" s="1">
        <v>41545</v>
      </c>
      <c r="C30" t="s">
        <v>10</v>
      </c>
      <c r="D30" t="s">
        <v>12</v>
      </c>
    </row>
    <row r="31" spans="1:4" x14ac:dyDescent="0.25">
      <c r="A31" s="9" t="str">
        <f t="shared" si="0"/>
        <v>NolanLeon</v>
      </c>
      <c r="B31" s="10">
        <v>41528</v>
      </c>
      <c r="C31" t="s">
        <v>16</v>
      </c>
      <c r="D31" t="s">
        <v>7</v>
      </c>
    </row>
    <row r="32" spans="1:4" x14ac:dyDescent="0.25">
      <c r="A32" t="str">
        <f t="shared" si="0"/>
        <v>CristophePascal</v>
      </c>
      <c r="B32" s="1">
        <v>41546</v>
      </c>
      <c r="C32" t="s">
        <v>9</v>
      </c>
      <c r="D32" t="s">
        <v>5</v>
      </c>
    </row>
    <row r="33" spans="1:4" x14ac:dyDescent="0.25">
      <c r="A33" t="str">
        <f t="shared" si="0"/>
        <v>VickySylvie</v>
      </c>
      <c r="B33" s="1">
        <v>41546</v>
      </c>
      <c r="C33" t="s">
        <v>11</v>
      </c>
      <c r="D33" t="s">
        <v>14</v>
      </c>
    </row>
    <row r="34" spans="1:4" x14ac:dyDescent="0.25">
      <c r="A34" t="str">
        <f t="shared" ref="A34:A65" si="1">C34&amp;D34</f>
        <v>PaulRaphael</v>
      </c>
      <c r="B34" s="1">
        <v>41547</v>
      </c>
      <c r="C34" t="s">
        <v>3</v>
      </c>
      <c r="D34" t="s">
        <v>8</v>
      </c>
    </row>
    <row r="35" spans="1:4" x14ac:dyDescent="0.25">
      <c r="A35" t="str">
        <f t="shared" si="1"/>
        <v>OlivierVeronique</v>
      </c>
      <c r="B35" s="1">
        <v>41553</v>
      </c>
      <c r="C35" t="s">
        <v>12</v>
      </c>
      <c r="D35" t="s">
        <v>4</v>
      </c>
    </row>
    <row r="36" spans="1:4" x14ac:dyDescent="0.25">
      <c r="A36" s="9" t="str">
        <f t="shared" si="1"/>
        <v>LeonKevin</v>
      </c>
      <c r="B36" s="10">
        <v>41553</v>
      </c>
      <c r="C36" t="s">
        <v>7</v>
      </c>
      <c r="D36" t="s">
        <v>15</v>
      </c>
    </row>
    <row r="37" spans="1:4" x14ac:dyDescent="0.25">
      <c r="A37" t="str">
        <f t="shared" si="1"/>
        <v>RaphaelCristophe</v>
      </c>
      <c r="B37" s="1">
        <v>41553</v>
      </c>
      <c r="C37" t="s">
        <v>8</v>
      </c>
      <c r="D37" t="s">
        <v>9</v>
      </c>
    </row>
    <row r="38" spans="1:4" x14ac:dyDescent="0.25">
      <c r="A38" t="str">
        <f t="shared" si="1"/>
        <v>XavierNolan</v>
      </c>
      <c r="B38" s="1">
        <v>41553</v>
      </c>
      <c r="C38" t="s">
        <v>6</v>
      </c>
      <c r="D38" t="s">
        <v>16</v>
      </c>
    </row>
    <row r="39" spans="1:4" x14ac:dyDescent="0.25">
      <c r="A39" t="str">
        <f t="shared" si="1"/>
        <v>PascalVicky</v>
      </c>
      <c r="B39" s="1">
        <v>41553</v>
      </c>
      <c r="C39" t="s">
        <v>5</v>
      </c>
      <c r="D39" t="s">
        <v>11</v>
      </c>
    </row>
    <row r="40" spans="1:4" x14ac:dyDescent="0.25">
      <c r="A40" t="str">
        <f t="shared" si="1"/>
        <v>PascalSylvie</v>
      </c>
      <c r="B40" s="1">
        <v>41566</v>
      </c>
      <c r="C40" t="s">
        <v>5</v>
      </c>
      <c r="D40" t="s">
        <v>14</v>
      </c>
    </row>
    <row r="41" spans="1:4" x14ac:dyDescent="0.25">
      <c r="A41" t="str">
        <f t="shared" si="1"/>
        <v>PaulOlivier</v>
      </c>
      <c r="B41" s="1">
        <v>41566</v>
      </c>
      <c r="C41" t="s">
        <v>3</v>
      </c>
      <c r="D41" t="s">
        <v>12</v>
      </c>
    </row>
    <row r="42" spans="1:4" x14ac:dyDescent="0.25">
      <c r="A42" t="str">
        <f t="shared" si="1"/>
        <v>KevinXavier</v>
      </c>
      <c r="B42" s="1">
        <v>41567</v>
      </c>
      <c r="C42" t="s">
        <v>15</v>
      </c>
      <c r="D42" t="s">
        <v>6</v>
      </c>
    </row>
    <row r="43" spans="1:4" x14ac:dyDescent="0.25">
      <c r="A43" s="14" t="str">
        <f t="shared" si="1"/>
        <v>NolanElisabeth</v>
      </c>
      <c r="B43" s="1">
        <v>41567</v>
      </c>
      <c r="C43" t="s">
        <v>16</v>
      </c>
      <c r="D43" t="s">
        <v>13</v>
      </c>
    </row>
    <row r="44" spans="1:4" x14ac:dyDescent="0.25">
      <c r="A44" t="str">
        <f t="shared" si="1"/>
        <v>VickyRaphael</v>
      </c>
      <c r="B44" s="1">
        <v>41567</v>
      </c>
      <c r="C44" t="s">
        <v>11</v>
      </c>
      <c r="D44" t="s">
        <v>8</v>
      </c>
    </row>
    <row r="45" spans="1:4" x14ac:dyDescent="0.25">
      <c r="A45" s="9" t="str">
        <f t="shared" si="1"/>
        <v>SylvieLeon</v>
      </c>
      <c r="B45" s="10">
        <v>41573</v>
      </c>
      <c r="C45" t="s">
        <v>14</v>
      </c>
      <c r="D45" t="s">
        <v>7</v>
      </c>
    </row>
    <row r="46" spans="1:4" x14ac:dyDescent="0.25">
      <c r="A46" t="str">
        <f t="shared" si="1"/>
        <v>NicoleNolan</v>
      </c>
      <c r="B46" s="1">
        <v>41574</v>
      </c>
      <c r="C46" t="s">
        <v>10</v>
      </c>
      <c r="D46" t="s">
        <v>16</v>
      </c>
    </row>
    <row r="47" spans="1:4" x14ac:dyDescent="0.25">
      <c r="A47" t="str">
        <f t="shared" si="1"/>
        <v>RaphaelPascal</v>
      </c>
      <c r="B47" s="1">
        <v>41574</v>
      </c>
      <c r="C47" t="s">
        <v>8</v>
      </c>
      <c r="D47" t="s">
        <v>5</v>
      </c>
    </row>
    <row r="48" spans="1:4" x14ac:dyDescent="0.25">
      <c r="A48" t="str">
        <f t="shared" si="1"/>
        <v>OlivierCristophe</v>
      </c>
      <c r="B48" s="1">
        <v>41574</v>
      </c>
      <c r="C48" t="s">
        <v>12</v>
      </c>
      <c r="D48" t="s">
        <v>9</v>
      </c>
    </row>
    <row r="49" spans="1:4" x14ac:dyDescent="0.25">
      <c r="A49" s="14" t="str">
        <f t="shared" si="1"/>
        <v>ElisabethKevin</v>
      </c>
      <c r="B49" s="1">
        <v>41575</v>
      </c>
      <c r="C49" t="s">
        <v>13</v>
      </c>
      <c r="D49" t="s">
        <v>15</v>
      </c>
    </row>
    <row r="50" spans="1:4" x14ac:dyDescent="0.25">
      <c r="A50" t="str">
        <f t="shared" si="1"/>
        <v>VickyOlivier</v>
      </c>
      <c r="B50" s="1">
        <v>41580</v>
      </c>
      <c r="C50" t="s">
        <v>11</v>
      </c>
      <c r="D50" t="s">
        <v>12</v>
      </c>
    </row>
    <row r="51" spans="1:4" x14ac:dyDescent="0.25">
      <c r="A51" t="str">
        <f t="shared" si="1"/>
        <v>KevinNicole</v>
      </c>
      <c r="B51" s="1">
        <v>41581</v>
      </c>
      <c r="C51" t="s">
        <v>15</v>
      </c>
      <c r="D51" t="s">
        <v>10</v>
      </c>
    </row>
    <row r="52" spans="1:4" x14ac:dyDescent="0.25">
      <c r="A52" t="str">
        <f t="shared" si="1"/>
        <v>NolanVeronique</v>
      </c>
      <c r="B52" s="1">
        <v>41581</v>
      </c>
      <c r="C52" t="s">
        <v>16</v>
      </c>
      <c r="D52" t="s">
        <v>4</v>
      </c>
    </row>
    <row r="53" spans="1:4" x14ac:dyDescent="0.25">
      <c r="A53" s="9" t="str">
        <f t="shared" si="1"/>
        <v>LeonXavier</v>
      </c>
      <c r="B53" s="10">
        <v>41581</v>
      </c>
      <c r="C53" t="s">
        <v>7</v>
      </c>
      <c r="D53" t="s">
        <v>6</v>
      </c>
    </row>
    <row r="54" spans="1:4" x14ac:dyDescent="0.25">
      <c r="A54" t="str">
        <f t="shared" si="1"/>
        <v>RaphaelSylvie</v>
      </c>
      <c r="B54" s="1">
        <v>41581</v>
      </c>
      <c r="C54" t="s">
        <v>8</v>
      </c>
      <c r="D54" t="s">
        <v>14</v>
      </c>
    </row>
    <row r="55" spans="1:4" x14ac:dyDescent="0.25">
      <c r="A55" t="str">
        <f t="shared" si="1"/>
        <v>PaulNolan</v>
      </c>
      <c r="B55" s="1">
        <v>41587</v>
      </c>
      <c r="C55" t="s">
        <v>3</v>
      </c>
      <c r="D55" t="s">
        <v>16</v>
      </c>
    </row>
    <row r="56" spans="1:4" x14ac:dyDescent="0.25">
      <c r="A56" s="14" t="str">
        <f t="shared" si="1"/>
        <v>ElisabethLeon</v>
      </c>
      <c r="B56" s="10">
        <v>41588</v>
      </c>
      <c r="C56" t="s">
        <v>13</v>
      </c>
      <c r="D56" t="s">
        <v>7</v>
      </c>
    </row>
    <row r="57" spans="1:4" x14ac:dyDescent="0.25">
      <c r="A57" t="str">
        <f t="shared" si="1"/>
        <v>VeroniqueKevin</v>
      </c>
      <c r="B57" s="1">
        <v>41588</v>
      </c>
      <c r="C57" t="s">
        <v>4</v>
      </c>
      <c r="D57" t="s">
        <v>15</v>
      </c>
    </row>
    <row r="58" spans="1:4" x14ac:dyDescent="0.25">
      <c r="A58" t="str">
        <f t="shared" si="1"/>
        <v>OlivierPascal</v>
      </c>
      <c r="B58" s="1">
        <v>41588</v>
      </c>
      <c r="C58" t="s">
        <v>12</v>
      </c>
      <c r="D58" t="s">
        <v>5</v>
      </c>
    </row>
    <row r="59" spans="1:4" x14ac:dyDescent="0.25">
      <c r="A59" t="str">
        <f t="shared" si="1"/>
        <v>SylvieXavier</v>
      </c>
      <c r="B59" s="1">
        <v>41589</v>
      </c>
      <c r="C59" t="s">
        <v>14</v>
      </c>
      <c r="D59" t="s">
        <v>6</v>
      </c>
    </row>
    <row r="60" spans="1:4" x14ac:dyDescent="0.25">
      <c r="A60" t="str">
        <f t="shared" si="1"/>
        <v>NolanCristophe</v>
      </c>
      <c r="B60" s="1">
        <v>41601</v>
      </c>
      <c r="C60" t="s">
        <v>16</v>
      </c>
      <c r="D60" t="s">
        <v>9</v>
      </c>
    </row>
    <row r="61" spans="1:4" x14ac:dyDescent="0.25">
      <c r="A61" t="str">
        <f t="shared" si="1"/>
        <v>RaphaelOlivier</v>
      </c>
      <c r="B61" s="1">
        <v>41601</v>
      </c>
      <c r="C61" t="s">
        <v>8</v>
      </c>
      <c r="D61" t="s">
        <v>12</v>
      </c>
    </row>
    <row r="62" spans="1:4" x14ac:dyDescent="0.25">
      <c r="A62" t="str">
        <f t="shared" si="1"/>
        <v>KevinPaul</v>
      </c>
      <c r="B62" s="1">
        <v>41602</v>
      </c>
      <c r="C62" t="s">
        <v>15</v>
      </c>
      <c r="D62" t="s">
        <v>3</v>
      </c>
    </row>
    <row r="63" spans="1:4" x14ac:dyDescent="0.25">
      <c r="A63" s="14" t="str">
        <f t="shared" si="1"/>
        <v>XavierElisabeth</v>
      </c>
      <c r="B63" s="1">
        <v>41602</v>
      </c>
      <c r="C63" t="s">
        <v>6</v>
      </c>
      <c r="D63" t="s">
        <v>13</v>
      </c>
    </row>
    <row r="64" spans="1:4" x14ac:dyDescent="0.25">
      <c r="A64" s="9" t="str">
        <f t="shared" si="1"/>
        <v>LeonNicole</v>
      </c>
      <c r="B64" s="10">
        <v>41603</v>
      </c>
      <c r="C64" t="s">
        <v>7</v>
      </c>
      <c r="D64" t="s">
        <v>10</v>
      </c>
    </row>
    <row r="65" spans="1:4" x14ac:dyDescent="0.25">
      <c r="A65" s="14" t="str">
        <f t="shared" si="1"/>
        <v>SylvieElisabeth</v>
      </c>
      <c r="B65" s="1">
        <v>41608</v>
      </c>
      <c r="C65" t="s">
        <v>14</v>
      </c>
      <c r="D65" t="s">
        <v>13</v>
      </c>
    </row>
    <row r="66" spans="1:4" x14ac:dyDescent="0.25">
      <c r="A66" t="str">
        <f t="shared" ref="A66:A97" si="2">C66&amp;D66</f>
        <v>NolanVicky</v>
      </c>
      <c r="B66" s="1">
        <v>41608</v>
      </c>
      <c r="C66" t="s">
        <v>16</v>
      </c>
      <c r="D66" t="s">
        <v>11</v>
      </c>
    </row>
    <row r="67" spans="1:4" x14ac:dyDescent="0.25">
      <c r="A67" t="str">
        <f t="shared" si="2"/>
        <v>CristopheKevin</v>
      </c>
      <c r="B67" s="1">
        <v>41609</v>
      </c>
      <c r="C67" t="s">
        <v>9</v>
      </c>
      <c r="D67" t="s">
        <v>15</v>
      </c>
    </row>
    <row r="68" spans="1:4" x14ac:dyDescent="0.25">
      <c r="A68" t="str">
        <f t="shared" si="2"/>
        <v>NicoleXavier</v>
      </c>
      <c r="B68" s="1">
        <v>41609</v>
      </c>
      <c r="C68" t="s">
        <v>10</v>
      </c>
      <c r="D68" t="s">
        <v>6</v>
      </c>
    </row>
    <row r="69" spans="1:4" x14ac:dyDescent="0.25">
      <c r="A69" s="9" t="str">
        <f t="shared" si="2"/>
        <v>VeroniqueLeon</v>
      </c>
      <c r="B69" s="10">
        <v>41609</v>
      </c>
      <c r="C69" t="s">
        <v>4</v>
      </c>
      <c r="D69" t="s">
        <v>7</v>
      </c>
    </row>
    <row r="70" spans="1:4" x14ac:dyDescent="0.25">
      <c r="A70" s="9" t="str">
        <f t="shared" si="2"/>
        <v>LeonPaul</v>
      </c>
      <c r="B70" s="10">
        <v>41615</v>
      </c>
      <c r="C70" t="s">
        <v>7</v>
      </c>
      <c r="D70" t="s">
        <v>3</v>
      </c>
    </row>
    <row r="71" spans="1:4" x14ac:dyDescent="0.25">
      <c r="A71" t="str">
        <f t="shared" si="2"/>
        <v>OlivierSylvie</v>
      </c>
      <c r="B71" s="1">
        <v>41615</v>
      </c>
      <c r="C71" t="s">
        <v>12</v>
      </c>
      <c r="D71" t="s">
        <v>14</v>
      </c>
    </row>
    <row r="72" spans="1:4" x14ac:dyDescent="0.25">
      <c r="A72" t="str">
        <f t="shared" si="2"/>
        <v>PascalNolan</v>
      </c>
      <c r="B72" s="1">
        <v>41616</v>
      </c>
      <c r="C72" t="s">
        <v>5</v>
      </c>
      <c r="D72" t="s">
        <v>16</v>
      </c>
    </row>
    <row r="73" spans="1:4" x14ac:dyDescent="0.25">
      <c r="A73" t="str">
        <f t="shared" si="2"/>
        <v>XavierVeronique</v>
      </c>
      <c r="B73" s="1">
        <v>41616</v>
      </c>
      <c r="C73" t="s">
        <v>6</v>
      </c>
      <c r="D73" t="s">
        <v>4</v>
      </c>
    </row>
    <row r="74" spans="1:4" x14ac:dyDescent="0.25">
      <c r="A74" t="str">
        <f t="shared" si="2"/>
        <v>KevinVicky</v>
      </c>
      <c r="B74" s="1">
        <v>41616</v>
      </c>
      <c r="C74" t="s">
        <v>15</v>
      </c>
      <c r="D74" t="s">
        <v>11</v>
      </c>
    </row>
    <row r="75" spans="1:4" x14ac:dyDescent="0.25">
      <c r="A75" s="14" t="str">
        <f t="shared" si="2"/>
        <v>ElisabethNicole</v>
      </c>
      <c r="B75" s="1">
        <v>41617</v>
      </c>
      <c r="C75" t="s">
        <v>13</v>
      </c>
      <c r="D75" t="s">
        <v>10</v>
      </c>
    </row>
    <row r="76" spans="1:4" x14ac:dyDescent="0.25">
      <c r="A76" t="str">
        <f t="shared" si="2"/>
        <v>PaulXavier</v>
      </c>
      <c r="B76" s="1">
        <v>41622</v>
      </c>
      <c r="C76" t="s">
        <v>3</v>
      </c>
      <c r="D76" t="s">
        <v>6</v>
      </c>
    </row>
    <row r="77" spans="1:4" x14ac:dyDescent="0.25">
      <c r="A77" s="9" t="str">
        <f t="shared" si="2"/>
        <v>CristopheLeon</v>
      </c>
      <c r="B77" s="10">
        <v>41623</v>
      </c>
      <c r="C77" t="s">
        <v>9</v>
      </c>
      <c r="D77" t="s">
        <v>7</v>
      </c>
    </row>
    <row r="78" spans="1:4" x14ac:dyDescent="0.25">
      <c r="A78" t="str">
        <f t="shared" si="2"/>
        <v>KevinPascal</v>
      </c>
      <c r="B78" s="1">
        <v>41623</v>
      </c>
      <c r="C78" t="s">
        <v>15</v>
      </c>
      <c r="D78" t="s">
        <v>5</v>
      </c>
    </row>
    <row r="79" spans="1:4" x14ac:dyDescent="0.25">
      <c r="A79" t="str">
        <f t="shared" si="2"/>
        <v>NolanRaphael</v>
      </c>
      <c r="B79" s="1">
        <v>41623</v>
      </c>
      <c r="C79" t="s">
        <v>16</v>
      </c>
      <c r="D79" t="s">
        <v>8</v>
      </c>
    </row>
    <row r="80" spans="1:4" x14ac:dyDescent="0.25">
      <c r="A80" t="str">
        <f t="shared" si="2"/>
        <v>SylvieNicole</v>
      </c>
      <c r="B80" s="1">
        <v>41623</v>
      </c>
      <c r="C80" t="s">
        <v>14</v>
      </c>
      <c r="D80" t="s">
        <v>10</v>
      </c>
    </row>
    <row r="81" spans="1:4" x14ac:dyDescent="0.25">
      <c r="A81" s="14" t="str">
        <f t="shared" si="2"/>
        <v>VeroniqueElisabeth</v>
      </c>
      <c r="B81" s="1">
        <v>41623</v>
      </c>
      <c r="C81" t="s">
        <v>4</v>
      </c>
      <c r="D81" t="s">
        <v>13</v>
      </c>
    </row>
    <row r="82" spans="1:4" x14ac:dyDescent="0.25">
      <c r="A82" s="14" t="str">
        <f t="shared" si="2"/>
        <v>ElisabethPaul</v>
      </c>
      <c r="B82" s="1">
        <v>41626</v>
      </c>
      <c r="C82" t="s">
        <v>13</v>
      </c>
      <c r="D82" t="s">
        <v>3</v>
      </c>
    </row>
    <row r="83" spans="1:4" x14ac:dyDescent="0.25">
      <c r="A83" t="str">
        <f t="shared" si="2"/>
        <v>RaphaelKevin</v>
      </c>
      <c r="B83" s="1">
        <v>41626</v>
      </c>
      <c r="C83" t="s">
        <v>8</v>
      </c>
      <c r="D83" t="s">
        <v>15</v>
      </c>
    </row>
    <row r="84" spans="1:4" x14ac:dyDescent="0.25">
      <c r="A84" t="str">
        <f t="shared" si="2"/>
        <v>XavierCristophe</v>
      </c>
      <c r="B84" s="1">
        <v>41626</v>
      </c>
      <c r="C84" t="s">
        <v>6</v>
      </c>
      <c r="D84" t="s">
        <v>9</v>
      </c>
    </row>
    <row r="85" spans="1:4" x14ac:dyDescent="0.25">
      <c r="A85" s="9" t="str">
        <f t="shared" si="2"/>
        <v>LeonVicky</v>
      </c>
      <c r="B85" s="10">
        <v>41626</v>
      </c>
      <c r="C85" t="s">
        <v>7</v>
      </c>
      <c r="D85" t="s">
        <v>11</v>
      </c>
    </row>
    <row r="86" spans="1:4" x14ac:dyDescent="0.25">
      <c r="A86" t="str">
        <f t="shared" si="2"/>
        <v>NicoleVeronique</v>
      </c>
      <c r="B86" s="1">
        <v>41627</v>
      </c>
      <c r="C86" t="s">
        <v>10</v>
      </c>
      <c r="D86" t="s">
        <v>4</v>
      </c>
    </row>
    <row r="87" spans="1:4" x14ac:dyDescent="0.25">
      <c r="A87" s="14" t="str">
        <f t="shared" si="2"/>
        <v>CristopheElisabeth</v>
      </c>
      <c r="B87" s="1">
        <v>41629</v>
      </c>
      <c r="C87" t="s">
        <v>9</v>
      </c>
      <c r="D87" t="s">
        <v>13</v>
      </c>
    </row>
    <row r="88" spans="1:4" x14ac:dyDescent="0.25">
      <c r="A88" t="str">
        <f t="shared" si="2"/>
        <v>NolanOlivier</v>
      </c>
      <c r="B88" s="1">
        <v>41629</v>
      </c>
      <c r="C88" t="s">
        <v>16</v>
      </c>
      <c r="D88" t="s">
        <v>12</v>
      </c>
    </row>
    <row r="89" spans="1:4" x14ac:dyDescent="0.25">
      <c r="A89" s="9" t="str">
        <f t="shared" si="2"/>
        <v>PascalLeon</v>
      </c>
      <c r="B89" s="10">
        <v>41630</v>
      </c>
      <c r="C89" t="s">
        <v>5</v>
      </c>
      <c r="D89" t="s">
        <v>7</v>
      </c>
    </row>
    <row r="90" spans="1:4" x14ac:dyDescent="0.25">
      <c r="A90" t="str">
        <f t="shared" si="2"/>
        <v>PaulNicole</v>
      </c>
      <c r="B90" s="1">
        <v>41630</v>
      </c>
      <c r="C90" t="s">
        <v>3</v>
      </c>
      <c r="D90" t="s">
        <v>10</v>
      </c>
    </row>
    <row r="91" spans="1:4" x14ac:dyDescent="0.25">
      <c r="A91" t="str">
        <f t="shared" si="2"/>
        <v>SylvieVeronique</v>
      </c>
      <c r="B91" s="1">
        <v>41630</v>
      </c>
      <c r="C91" t="s">
        <v>14</v>
      </c>
      <c r="D91" t="s">
        <v>4</v>
      </c>
    </row>
    <row r="92" spans="1:4" x14ac:dyDescent="0.25">
      <c r="A92" t="str">
        <f t="shared" si="2"/>
        <v>VickyXavier</v>
      </c>
      <c r="B92" s="1">
        <v>41630</v>
      </c>
      <c r="C92" t="s">
        <v>11</v>
      </c>
      <c r="D92" t="s">
        <v>6</v>
      </c>
    </row>
    <row r="93" spans="1:4" x14ac:dyDescent="0.25">
      <c r="A93" t="str">
        <f t="shared" si="2"/>
        <v>OlivierKevin</v>
      </c>
      <c r="B93" s="1">
        <v>41643</v>
      </c>
      <c r="C93" t="s">
        <v>12</v>
      </c>
      <c r="D93" t="s">
        <v>15</v>
      </c>
    </row>
    <row r="94" spans="1:4" x14ac:dyDescent="0.25">
      <c r="A94" s="14" t="str">
        <f t="shared" si="2"/>
        <v>ElisabethVicky</v>
      </c>
      <c r="B94" s="1">
        <v>41644</v>
      </c>
      <c r="C94" t="s">
        <v>13</v>
      </c>
      <c r="D94" t="s">
        <v>11</v>
      </c>
    </row>
    <row r="95" spans="1:4" x14ac:dyDescent="0.25">
      <c r="A95" t="str">
        <f t="shared" si="2"/>
        <v>NicoleCristophe</v>
      </c>
      <c r="B95" s="1">
        <v>41644</v>
      </c>
      <c r="C95" t="s">
        <v>10</v>
      </c>
      <c r="D95" t="s">
        <v>9</v>
      </c>
    </row>
    <row r="96" spans="1:4" x14ac:dyDescent="0.25">
      <c r="A96" s="9" t="str">
        <f t="shared" si="2"/>
        <v>RaphaelLeon</v>
      </c>
      <c r="B96" s="10">
        <v>41644</v>
      </c>
      <c r="C96" t="s">
        <v>8</v>
      </c>
      <c r="D96" t="s">
        <v>7</v>
      </c>
    </row>
    <row r="97" spans="1:4" x14ac:dyDescent="0.25">
      <c r="A97" t="str">
        <f t="shared" si="2"/>
        <v>VeroniquePaul</v>
      </c>
      <c r="B97" s="1">
        <v>41644</v>
      </c>
      <c r="C97" t="s">
        <v>4</v>
      </c>
      <c r="D97" t="s">
        <v>3</v>
      </c>
    </row>
    <row r="98" spans="1:4" x14ac:dyDescent="0.25">
      <c r="A98" t="str">
        <f t="shared" ref="A98:A129" si="3">C98&amp;D98</f>
        <v>XavierPascal</v>
      </c>
      <c r="B98" s="1">
        <v>41644</v>
      </c>
      <c r="C98" t="s">
        <v>6</v>
      </c>
      <c r="D98" t="s">
        <v>5</v>
      </c>
    </row>
    <row r="99" spans="1:4" x14ac:dyDescent="0.25">
      <c r="A99" t="str">
        <f t="shared" si="3"/>
        <v>CristopheVeronique</v>
      </c>
      <c r="B99" s="1">
        <v>41650</v>
      </c>
      <c r="C99" t="s">
        <v>9</v>
      </c>
      <c r="D99" t="s">
        <v>4</v>
      </c>
    </row>
    <row r="100" spans="1:4" x14ac:dyDescent="0.25">
      <c r="A100" t="str">
        <f t="shared" si="3"/>
        <v>VickyNicole</v>
      </c>
      <c r="B100" s="1">
        <v>41650</v>
      </c>
      <c r="C100" t="s">
        <v>11</v>
      </c>
      <c r="D100" t="s">
        <v>10</v>
      </c>
    </row>
    <row r="101" spans="1:4" x14ac:dyDescent="0.25">
      <c r="A101" s="14" t="str">
        <f t="shared" si="3"/>
        <v>PascalElisabeth</v>
      </c>
      <c r="B101" s="1">
        <v>41651</v>
      </c>
      <c r="C101" t="s">
        <v>5</v>
      </c>
      <c r="D101" t="s">
        <v>13</v>
      </c>
    </row>
    <row r="102" spans="1:4" x14ac:dyDescent="0.25">
      <c r="A102" t="str">
        <f t="shared" si="3"/>
        <v>RaphaelXavier</v>
      </c>
      <c r="B102" s="1">
        <v>41651</v>
      </c>
      <c r="C102" t="s">
        <v>8</v>
      </c>
      <c r="D102" t="s">
        <v>6</v>
      </c>
    </row>
    <row r="103" spans="1:4" x14ac:dyDescent="0.25">
      <c r="A103" t="str">
        <f t="shared" si="3"/>
        <v>SylviePaul</v>
      </c>
      <c r="B103" s="1">
        <v>41651</v>
      </c>
      <c r="C103" t="s">
        <v>14</v>
      </c>
      <c r="D103" t="s">
        <v>3</v>
      </c>
    </row>
    <row r="104" spans="1:4" x14ac:dyDescent="0.25">
      <c r="A104" s="14" t="str">
        <f t="shared" si="3"/>
        <v>ElisabethRaphael</v>
      </c>
      <c r="B104" s="1">
        <v>41657</v>
      </c>
      <c r="C104" t="s">
        <v>13</v>
      </c>
      <c r="D104" t="s">
        <v>8</v>
      </c>
    </row>
    <row r="105" spans="1:4" x14ac:dyDescent="0.25">
      <c r="A105" s="9" t="str">
        <f t="shared" si="3"/>
        <v>OlivierLeon</v>
      </c>
      <c r="B105" s="10">
        <v>41657</v>
      </c>
      <c r="C105" t="s">
        <v>12</v>
      </c>
      <c r="D105" t="s">
        <v>7</v>
      </c>
    </row>
    <row r="106" spans="1:4" x14ac:dyDescent="0.25">
      <c r="A106" t="str">
        <f t="shared" si="3"/>
        <v>NicolePascal</v>
      </c>
      <c r="B106" s="1">
        <v>41657</v>
      </c>
      <c r="C106" t="s">
        <v>10</v>
      </c>
      <c r="D106" t="s">
        <v>5</v>
      </c>
    </row>
    <row r="107" spans="1:4" x14ac:dyDescent="0.25">
      <c r="A107" t="str">
        <f t="shared" si="3"/>
        <v>NolanSylvie</v>
      </c>
      <c r="B107" s="1">
        <v>41658</v>
      </c>
      <c r="C107" t="s">
        <v>16</v>
      </c>
      <c r="D107" t="s">
        <v>14</v>
      </c>
    </row>
    <row r="108" spans="1:4" x14ac:dyDescent="0.25">
      <c r="A108" t="str">
        <f t="shared" si="3"/>
        <v>VeroniqueVicky</v>
      </c>
      <c r="B108" s="1">
        <v>41658</v>
      </c>
      <c r="C108" t="s">
        <v>4</v>
      </c>
      <c r="D108" t="s">
        <v>11</v>
      </c>
    </row>
    <row r="109" spans="1:4" x14ac:dyDescent="0.25">
      <c r="A109" t="str">
        <f t="shared" si="3"/>
        <v>PaulCristophe</v>
      </c>
      <c r="B109" s="1">
        <v>41659</v>
      </c>
      <c r="C109" t="s">
        <v>3</v>
      </c>
      <c r="D109" t="s">
        <v>9</v>
      </c>
    </row>
    <row r="110" spans="1:4" x14ac:dyDescent="0.25">
      <c r="A110" t="str">
        <f t="shared" si="3"/>
        <v>KevinNolan</v>
      </c>
      <c r="B110" s="1">
        <v>41664</v>
      </c>
      <c r="C110" t="s">
        <v>15</v>
      </c>
      <c r="D110" t="s">
        <v>16</v>
      </c>
    </row>
    <row r="111" spans="1:4" x14ac:dyDescent="0.25">
      <c r="A111" t="str">
        <f t="shared" si="3"/>
        <v>VickyPaul</v>
      </c>
      <c r="B111" s="1">
        <v>41664</v>
      </c>
      <c r="C111" t="s">
        <v>11</v>
      </c>
      <c r="D111" t="s">
        <v>3</v>
      </c>
    </row>
    <row r="112" spans="1:4" x14ac:dyDescent="0.25">
      <c r="A112" t="str">
        <f t="shared" si="3"/>
        <v>RaphaelNicole</v>
      </c>
      <c r="B112" s="1">
        <v>41665</v>
      </c>
      <c r="C112" t="s">
        <v>8</v>
      </c>
      <c r="D112" t="s">
        <v>10</v>
      </c>
    </row>
    <row r="113" spans="1:4" x14ac:dyDescent="0.25">
      <c r="A113" t="str">
        <f t="shared" si="3"/>
        <v>PascalVeronique</v>
      </c>
      <c r="B113" s="1">
        <v>41665</v>
      </c>
      <c r="C113" t="s">
        <v>5</v>
      </c>
      <c r="D113" t="s">
        <v>4</v>
      </c>
    </row>
    <row r="114" spans="1:4" x14ac:dyDescent="0.25">
      <c r="A114" t="str">
        <f t="shared" si="3"/>
        <v>SylvieCristophe</v>
      </c>
      <c r="B114" s="1">
        <v>41665</v>
      </c>
      <c r="C114" t="s">
        <v>14</v>
      </c>
      <c r="D114" t="s">
        <v>9</v>
      </c>
    </row>
    <row r="115" spans="1:4" x14ac:dyDescent="0.25">
      <c r="A115" t="str">
        <f t="shared" si="3"/>
        <v>XavierOlivier</v>
      </c>
      <c r="B115" s="1">
        <v>41665</v>
      </c>
      <c r="C115" t="s">
        <v>6</v>
      </c>
      <c r="D115" t="s">
        <v>12</v>
      </c>
    </row>
    <row r="116" spans="1:4" x14ac:dyDescent="0.25">
      <c r="A116" t="str">
        <f t="shared" si="3"/>
        <v>CristopheVicky</v>
      </c>
      <c r="B116" s="1">
        <v>41671</v>
      </c>
      <c r="C116" t="s">
        <v>9</v>
      </c>
      <c r="D116" t="s">
        <v>11</v>
      </c>
    </row>
    <row r="117" spans="1:4" x14ac:dyDescent="0.25">
      <c r="A117" s="14" t="str">
        <f t="shared" si="3"/>
        <v>OlivierElisabeth</v>
      </c>
      <c r="B117" s="1">
        <v>41672</v>
      </c>
      <c r="C117" t="s">
        <v>12</v>
      </c>
      <c r="D117" t="s">
        <v>13</v>
      </c>
    </row>
    <row r="118" spans="1:4" x14ac:dyDescent="0.25">
      <c r="A118" t="str">
        <f t="shared" si="3"/>
        <v>KevinSylvie</v>
      </c>
      <c r="B118" s="1">
        <v>41672</v>
      </c>
      <c r="C118" t="s">
        <v>15</v>
      </c>
      <c r="D118" t="s">
        <v>14</v>
      </c>
    </row>
    <row r="119" spans="1:4" x14ac:dyDescent="0.25">
      <c r="A119" t="str">
        <f t="shared" si="3"/>
        <v>VeroniqueRaphael</v>
      </c>
      <c r="B119" s="1">
        <v>41672</v>
      </c>
      <c r="C119" t="s">
        <v>4</v>
      </c>
      <c r="D119" t="s">
        <v>8</v>
      </c>
    </row>
    <row r="120" spans="1:4" x14ac:dyDescent="0.25">
      <c r="A120" t="str">
        <f t="shared" si="3"/>
        <v>PaulPascal</v>
      </c>
      <c r="B120" s="1">
        <v>41672</v>
      </c>
      <c r="C120" t="s">
        <v>3</v>
      </c>
      <c r="D120" t="s">
        <v>5</v>
      </c>
    </row>
    <row r="121" spans="1:4" x14ac:dyDescent="0.25">
      <c r="A121" s="9" t="str">
        <f t="shared" si="3"/>
        <v>LeonNolan</v>
      </c>
      <c r="B121" s="10">
        <v>41675</v>
      </c>
      <c r="C121" t="s">
        <v>7</v>
      </c>
      <c r="D121" t="s">
        <v>16</v>
      </c>
    </row>
    <row r="122" spans="1:4" x14ac:dyDescent="0.25">
      <c r="A122" t="str">
        <f t="shared" si="3"/>
        <v>OlivierNicole</v>
      </c>
      <c r="B122" s="1">
        <v>41675</v>
      </c>
      <c r="C122" t="s">
        <v>12</v>
      </c>
      <c r="D122" t="s">
        <v>10</v>
      </c>
    </row>
    <row r="123" spans="1:4" x14ac:dyDescent="0.25">
      <c r="A123" t="str">
        <f t="shared" si="3"/>
        <v>RaphaelPaul</v>
      </c>
      <c r="B123" s="1">
        <v>41675</v>
      </c>
      <c r="C123" t="s">
        <v>8</v>
      </c>
      <c r="D123" t="s">
        <v>3</v>
      </c>
    </row>
    <row r="124" spans="1:4" x14ac:dyDescent="0.25">
      <c r="A124" t="str">
        <f t="shared" si="3"/>
        <v>PascalCristophe</v>
      </c>
      <c r="B124" s="1">
        <v>41675</v>
      </c>
      <c r="C124" t="s">
        <v>5</v>
      </c>
      <c r="D124" t="s">
        <v>9</v>
      </c>
    </row>
    <row r="125" spans="1:4" x14ac:dyDescent="0.25">
      <c r="A125" t="str">
        <f t="shared" si="3"/>
        <v>SylvieVicky</v>
      </c>
      <c r="B125" s="1">
        <v>41675</v>
      </c>
      <c r="C125" t="s">
        <v>14</v>
      </c>
      <c r="D125" t="s">
        <v>11</v>
      </c>
    </row>
    <row r="126" spans="1:4" x14ac:dyDescent="0.25">
      <c r="A126" t="str">
        <f t="shared" si="3"/>
        <v>NolanXavier</v>
      </c>
      <c r="B126" s="1">
        <v>41678</v>
      </c>
      <c r="C126" t="s">
        <v>16</v>
      </c>
      <c r="D126" t="s">
        <v>6</v>
      </c>
    </row>
    <row r="127" spans="1:4" x14ac:dyDescent="0.25">
      <c r="A127" t="str">
        <f t="shared" si="3"/>
        <v>VeroniqueOlivier</v>
      </c>
      <c r="B127" s="1">
        <v>41678</v>
      </c>
      <c r="C127" t="s">
        <v>4</v>
      </c>
      <c r="D127" t="s">
        <v>12</v>
      </c>
    </row>
    <row r="128" spans="1:4" x14ac:dyDescent="0.25">
      <c r="A128" s="9" t="str">
        <f t="shared" si="3"/>
        <v>KevinLeon</v>
      </c>
      <c r="B128" s="10">
        <v>41679</v>
      </c>
      <c r="C128" t="s">
        <v>15</v>
      </c>
      <c r="D128" t="s">
        <v>7</v>
      </c>
    </row>
    <row r="129" spans="1:4" x14ac:dyDescent="0.25">
      <c r="A129" t="str">
        <f t="shared" si="3"/>
        <v>VickyPascal</v>
      </c>
      <c r="B129" s="1">
        <v>41679</v>
      </c>
      <c r="C129" t="s">
        <v>11</v>
      </c>
      <c r="D129" t="s">
        <v>5</v>
      </c>
    </row>
    <row r="130" spans="1:4" x14ac:dyDescent="0.25">
      <c r="A130" t="str">
        <f t="shared" ref="A130:A135" si="4">C130&amp;D130</f>
        <v>CristopheRaphael</v>
      </c>
      <c r="B130" s="1">
        <v>41680</v>
      </c>
      <c r="C130" t="s">
        <v>9</v>
      </c>
      <c r="D130" t="s">
        <v>8</v>
      </c>
    </row>
    <row r="131" spans="1:4" x14ac:dyDescent="0.25">
      <c r="A131" t="str">
        <f t="shared" si="4"/>
        <v>XavierKevin</v>
      </c>
      <c r="B131" s="1">
        <v>41685</v>
      </c>
      <c r="C131" t="s">
        <v>6</v>
      </c>
      <c r="D131" t="s">
        <v>15</v>
      </c>
    </row>
    <row r="132" spans="1:4" x14ac:dyDescent="0.25">
      <c r="A132" t="str">
        <f t="shared" si="4"/>
        <v>OlivierPaul</v>
      </c>
      <c r="B132" s="1">
        <v>41685</v>
      </c>
      <c r="C132" t="s">
        <v>12</v>
      </c>
      <c r="D132" t="s">
        <v>3</v>
      </c>
    </row>
    <row r="133" spans="1:4" x14ac:dyDescent="0.25">
      <c r="A133" t="str">
        <f t="shared" si="4"/>
        <v>SylviePascal</v>
      </c>
      <c r="B133" s="1">
        <v>41686</v>
      </c>
      <c r="C133" t="s">
        <v>14</v>
      </c>
      <c r="D133" t="s">
        <v>5</v>
      </c>
    </row>
    <row r="134" spans="1:4" x14ac:dyDescent="0.25">
      <c r="A134" s="14" t="str">
        <f t="shared" si="4"/>
        <v>ElisabethNolan</v>
      </c>
      <c r="B134" s="1">
        <v>41686</v>
      </c>
      <c r="C134" t="s">
        <v>13</v>
      </c>
      <c r="D134" t="s">
        <v>16</v>
      </c>
    </row>
    <row r="135" spans="1:4" x14ac:dyDescent="0.25">
      <c r="A135" t="str">
        <f t="shared" si="4"/>
        <v>RaphaelVicky</v>
      </c>
      <c r="B135" s="1">
        <v>41686</v>
      </c>
      <c r="C135" t="s">
        <v>8</v>
      </c>
      <c r="D135" t="s">
        <v>11</v>
      </c>
    </row>
  </sheetData>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62"/>
  <sheetViews>
    <sheetView workbookViewId="0">
      <selection activeCell="A2" sqref="A2"/>
    </sheetView>
  </sheetViews>
  <sheetFormatPr baseColWidth="10" defaultRowHeight="15" x14ac:dyDescent="0.25"/>
  <cols>
    <col min="1" max="1" width="16.42578125" bestFit="1" customWidth="1"/>
  </cols>
  <sheetData>
    <row r="1" spans="1:4" x14ac:dyDescent="0.25">
      <c r="A1" t="s">
        <v>51</v>
      </c>
      <c r="B1" t="s">
        <v>0</v>
      </c>
      <c r="C1" t="s">
        <v>1</v>
      </c>
      <c r="D1" t="s">
        <v>2</v>
      </c>
    </row>
    <row r="2" spans="1:4" x14ac:dyDescent="0.25">
      <c r="A2" t="str">
        <f t="shared" ref="A2:A33" si="0">C2&amp;D2</f>
        <v>NolanNicole</v>
      </c>
      <c r="B2" s="2">
        <v>41496</v>
      </c>
      <c r="C2" t="s">
        <v>16</v>
      </c>
      <c r="D2" t="s">
        <v>10</v>
      </c>
    </row>
    <row r="3" spans="1:4" x14ac:dyDescent="0.25">
      <c r="A3" t="str">
        <f t="shared" si="0"/>
        <v>YvanBrigitte</v>
      </c>
      <c r="B3" s="2">
        <v>41496</v>
      </c>
      <c r="C3" t="s">
        <v>17</v>
      </c>
      <c r="D3" t="s">
        <v>18</v>
      </c>
    </row>
    <row r="4" spans="1:4" x14ac:dyDescent="0.25">
      <c r="A4" s="9" t="str">
        <f t="shared" si="0"/>
        <v>MaxenceLeon</v>
      </c>
      <c r="B4" s="11">
        <v>41497</v>
      </c>
      <c r="C4" t="s">
        <v>19</v>
      </c>
      <c r="D4" t="s">
        <v>7</v>
      </c>
    </row>
    <row r="5" spans="1:4" x14ac:dyDescent="0.25">
      <c r="A5" t="str">
        <f t="shared" si="0"/>
        <v>XavierPascal</v>
      </c>
      <c r="B5" s="2">
        <v>41497</v>
      </c>
      <c r="C5" t="s">
        <v>6</v>
      </c>
      <c r="D5" t="s">
        <v>5</v>
      </c>
    </row>
    <row r="6" spans="1:4" x14ac:dyDescent="0.25">
      <c r="A6" t="str">
        <f t="shared" si="0"/>
        <v>VickyKevin</v>
      </c>
      <c r="B6" s="2">
        <v>41496</v>
      </c>
      <c r="C6" t="s">
        <v>11</v>
      </c>
      <c r="D6" t="s">
        <v>15</v>
      </c>
    </row>
    <row r="7" spans="1:4" x14ac:dyDescent="0.25">
      <c r="A7" t="str">
        <f t="shared" si="0"/>
        <v>LéaFrancois</v>
      </c>
      <c r="B7" s="2">
        <v>41496</v>
      </c>
      <c r="C7" t="s">
        <v>21</v>
      </c>
      <c r="D7" t="s">
        <v>20</v>
      </c>
    </row>
    <row r="8" spans="1:4" x14ac:dyDescent="0.25">
      <c r="A8" t="str">
        <f t="shared" si="0"/>
        <v>BrigitteXavier</v>
      </c>
      <c r="B8" s="2">
        <v>41503</v>
      </c>
      <c r="C8" t="s">
        <v>18</v>
      </c>
      <c r="D8" t="s">
        <v>6</v>
      </c>
    </row>
    <row r="9" spans="1:4" x14ac:dyDescent="0.25">
      <c r="A9" t="str">
        <f t="shared" si="0"/>
        <v>KevinNolan</v>
      </c>
      <c r="B9" s="2">
        <v>41504</v>
      </c>
      <c r="C9" t="s">
        <v>15</v>
      </c>
      <c r="D9" t="s">
        <v>16</v>
      </c>
    </row>
    <row r="10" spans="1:4" x14ac:dyDescent="0.25">
      <c r="A10" s="9" t="str">
        <f t="shared" si="0"/>
        <v>LeonLéa</v>
      </c>
      <c r="B10" s="11">
        <v>41519</v>
      </c>
      <c r="C10" t="s">
        <v>7</v>
      </c>
      <c r="D10" t="s">
        <v>21</v>
      </c>
    </row>
    <row r="11" spans="1:4" x14ac:dyDescent="0.25">
      <c r="A11" t="str">
        <f t="shared" si="0"/>
        <v>FrancoisMaxence</v>
      </c>
      <c r="B11" s="2">
        <v>41503</v>
      </c>
      <c r="C11" t="s">
        <v>20</v>
      </c>
      <c r="D11" t="s">
        <v>19</v>
      </c>
    </row>
    <row r="12" spans="1:4" x14ac:dyDescent="0.25">
      <c r="A12" t="str">
        <f t="shared" si="0"/>
        <v>MelanieYvan</v>
      </c>
      <c r="B12" s="2">
        <v>41503</v>
      </c>
      <c r="C12" t="s">
        <v>22</v>
      </c>
      <c r="D12" t="s">
        <v>17</v>
      </c>
    </row>
    <row r="13" spans="1:4" x14ac:dyDescent="0.25">
      <c r="A13" t="str">
        <f t="shared" si="0"/>
        <v>PascalVicky</v>
      </c>
      <c r="B13" s="2">
        <v>41503</v>
      </c>
      <c r="C13" t="s">
        <v>5</v>
      </c>
      <c r="D13" t="s">
        <v>11</v>
      </c>
    </row>
    <row r="14" spans="1:4" x14ac:dyDescent="0.25">
      <c r="A14" t="str">
        <f t="shared" si="0"/>
        <v>YvanXavier</v>
      </c>
      <c r="B14" s="2">
        <v>41510</v>
      </c>
      <c r="C14" t="s">
        <v>17</v>
      </c>
      <c r="D14" t="s">
        <v>6</v>
      </c>
    </row>
    <row r="15" spans="1:4" x14ac:dyDescent="0.25">
      <c r="A15" t="str">
        <f t="shared" si="0"/>
        <v>MaxenceBrigitte</v>
      </c>
      <c r="B15" s="2">
        <v>41510</v>
      </c>
      <c r="C15" t="s">
        <v>19</v>
      </c>
      <c r="D15" t="s">
        <v>18</v>
      </c>
    </row>
    <row r="16" spans="1:4" x14ac:dyDescent="0.25">
      <c r="A16" t="str">
        <f t="shared" si="0"/>
        <v>NolanPascal</v>
      </c>
      <c r="B16" s="2">
        <v>41510</v>
      </c>
      <c r="C16" t="s">
        <v>16</v>
      </c>
      <c r="D16" t="s">
        <v>5</v>
      </c>
    </row>
    <row r="17" spans="1:4" x14ac:dyDescent="0.25">
      <c r="A17" t="str">
        <f t="shared" si="0"/>
        <v>VickyFrancois</v>
      </c>
      <c r="B17" s="2">
        <v>41510</v>
      </c>
      <c r="C17" t="s">
        <v>11</v>
      </c>
      <c r="D17" t="s">
        <v>20</v>
      </c>
    </row>
    <row r="18" spans="1:4" x14ac:dyDescent="0.25">
      <c r="A18" t="str">
        <f t="shared" si="0"/>
        <v>LéaMelanie</v>
      </c>
      <c r="B18" s="2">
        <v>41510</v>
      </c>
      <c r="C18" t="s">
        <v>21</v>
      </c>
      <c r="D18" t="s">
        <v>22</v>
      </c>
    </row>
    <row r="19" spans="1:4" x14ac:dyDescent="0.25">
      <c r="A19" t="str">
        <f t="shared" si="0"/>
        <v>MelanieBastien</v>
      </c>
      <c r="B19" s="2">
        <v>41517</v>
      </c>
      <c r="C19" t="s">
        <v>22</v>
      </c>
      <c r="D19" t="s">
        <v>23</v>
      </c>
    </row>
    <row r="20" spans="1:4" x14ac:dyDescent="0.25">
      <c r="A20" t="str">
        <f t="shared" si="0"/>
        <v>BrigitteNolan</v>
      </c>
      <c r="B20" s="2">
        <v>41517</v>
      </c>
      <c r="C20" t="s">
        <v>18</v>
      </c>
      <c r="D20" t="s">
        <v>16</v>
      </c>
    </row>
    <row r="21" spans="1:4" x14ac:dyDescent="0.25">
      <c r="A21" t="str">
        <f t="shared" si="0"/>
        <v>XavierLéa</v>
      </c>
      <c r="B21" s="2">
        <v>41517</v>
      </c>
      <c r="C21" t="s">
        <v>6</v>
      </c>
      <c r="D21" t="s">
        <v>21</v>
      </c>
    </row>
    <row r="22" spans="1:4" x14ac:dyDescent="0.25">
      <c r="A22" t="str">
        <f t="shared" si="0"/>
        <v>YvanMaxence</v>
      </c>
      <c r="B22" s="2">
        <v>41517</v>
      </c>
      <c r="C22" t="s">
        <v>17</v>
      </c>
      <c r="D22" t="s">
        <v>19</v>
      </c>
    </row>
    <row r="23" spans="1:4" x14ac:dyDescent="0.25">
      <c r="A23" s="9" t="str">
        <f t="shared" si="0"/>
        <v>LeonVicky</v>
      </c>
      <c r="B23" s="11">
        <v>41503</v>
      </c>
      <c r="C23" t="s">
        <v>7</v>
      </c>
      <c r="D23" t="s">
        <v>11</v>
      </c>
    </row>
    <row r="24" spans="1:4" x14ac:dyDescent="0.25">
      <c r="A24" t="str">
        <f t="shared" si="0"/>
        <v>BastienNicole</v>
      </c>
      <c r="B24" s="2">
        <v>41531</v>
      </c>
      <c r="C24" t="s">
        <v>23</v>
      </c>
      <c r="D24" t="s">
        <v>10</v>
      </c>
    </row>
    <row r="25" spans="1:4" x14ac:dyDescent="0.25">
      <c r="A25" t="str">
        <f t="shared" si="0"/>
        <v>MaxenceXavier</v>
      </c>
      <c r="B25" s="2">
        <v>41531</v>
      </c>
      <c r="C25" t="s">
        <v>19</v>
      </c>
      <c r="D25" t="s">
        <v>6</v>
      </c>
    </row>
    <row r="26" spans="1:4" x14ac:dyDescent="0.25">
      <c r="A26" t="str">
        <f t="shared" si="0"/>
        <v>LéaBrigitte</v>
      </c>
      <c r="B26" s="2">
        <v>41531</v>
      </c>
      <c r="C26" t="s">
        <v>21</v>
      </c>
      <c r="D26" t="s">
        <v>18</v>
      </c>
    </row>
    <row r="27" spans="1:4" x14ac:dyDescent="0.25">
      <c r="A27" s="9" t="str">
        <f t="shared" si="0"/>
        <v>NolanLeon</v>
      </c>
      <c r="B27" s="11">
        <v>41530</v>
      </c>
      <c r="C27" t="s">
        <v>16</v>
      </c>
      <c r="D27" t="s">
        <v>7</v>
      </c>
    </row>
    <row r="28" spans="1:4" x14ac:dyDescent="0.25">
      <c r="A28" t="str">
        <f t="shared" si="0"/>
        <v>VickyMelanie</v>
      </c>
      <c r="B28" s="2">
        <v>41532</v>
      </c>
      <c r="C28" t="s">
        <v>11</v>
      </c>
      <c r="D28" t="s">
        <v>22</v>
      </c>
    </row>
    <row r="29" spans="1:4" x14ac:dyDescent="0.25">
      <c r="A29" s="9" t="str">
        <f t="shared" si="0"/>
        <v>LeonNicole</v>
      </c>
      <c r="B29" s="11">
        <v>41539</v>
      </c>
      <c r="C29" t="s">
        <v>7</v>
      </c>
      <c r="D29" t="s">
        <v>10</v>
      </c>
    </row>
    <row r="30" spans="1:4" x14ac:dyDescent="0.25">
      <c r="A30" t="str">
        <f t="shared" si="0"/>
        <v>PascalBastien</v>
      </c>
      <c r="B30" s="2">
        <v>41538</v>
      </c>
      <c r="C30" t="s">
        <v>5</v>
      </c>
      <c r="D30" t="s">
        <v>23</v>
      </c>
    </row>
    <row r="31" spans="1:4" x14ac:dyDescent="0.25">
      <c r="A31" t="str">
        <f t="shared" si="0"/>
        <v>FrancoisNolan</v>
      </c>
      <c r="B31" s="2">
        <v>41539</v>
      </c>
      <c r="C31" t="s">
        <v>20</v>
      </c>
      <c r="D31" t="s">
        <v>16</v>
      </c>
    </row>
    <row r="32" spans="1:4" x14ac:dyDescent="0.25">
      <c r="A32" t="str">
        <f t="shared" si="0"/>
        <v>MaxenceLéa</v>
      </c>
      <c r="B32" s="2">
        <v>41538</v>
      </c>
      <c r="C32" t="s">
        <v>19</v>
      </c>
      <c r="D32" t="s">
        <v>21</v>
      </c>
    </row>
    <row r="33" spans="1:4" x14ac:dyDescent="0.25">
      <c r="A33" t="str">
        <f t="shared" si="0"/>
        <v>BrigitteVicky</v>
      </c>
      <c r="B33" s="2">
        <v>41538</v>
      </c>
      <c r="C33" t="s">
        <v>18</v>
      </c>
      <c r="D33" t="s">
        <v>11</v>
      </c>
    </row>
    <row r="34" spans="1:4" x14ac:dyDescent="0.25">
      <c r="A34" t="str">
        <f t="shared" ref="A34:A65" si="1">C34&amp;D34</f>
        <v>VickyXavier</v>
      </c>
      <c r="B34" s="2">
        <v>41545</v>
      </c>
      <c r="C34" t="s">
        <v>11</v>
      </c>
      <c r="D34" t="s">
        <v>6</v>
      </c>
    </row>
    <row r="35" spans="1:4" x14ac:dyDescent="0.25">
      <c r="A35" t="str">
        <f t="shared" si="1"/>
        <v>NicolePascal</v>
      </c>
      <c r="B35" s="2">
        <v>41545</v>
      </c>
      <c r="C35" t="s">
        <v>10</v>
      </c>
      <c r="D35" t="s">
        <v>5</v>
      </c>
    </row>
    <row r="36" spans="1:4" x14ac:dyDescent="0.25">
      <c r="A36" t="str">
        <f t="shared" si="1"/>
        <v>BastienKevin</v>
      </c>
      <c r="B36" s="2">
        <v>41546</v>
      </c>
      <c r="C36" t="s">
        <v>23</v>
      </c>
      <c r="D36" t="s">
        <v>15</v>
      </c>
    </row>
    <row r="37" spans="1:4" x14ac:dyDescent="0.25">
      <c r="A37" t="str">
        <f t="shared" si="1"/>
        <v>NolanMaxence</v>
      </c>
      <c r="B37" s="2">
        <v>41545</v>
      </c>
      <c r="C37" t="s">
        <v>16</v>
      </c>
      <c r="D37" t="s">
        <v>19</v>
      </c>
    </row>
    <row r="38" spans="1:4" x14ac:dyDescent="0.25">
      <c r="A38" t="str">
        <f t="shared" si="1"/>
        <v>LéaYvan</v>
      </c>
      <c r="B38" s="2">
        <v>41545</v>
      </c>
      <c r="C38" t="s">
        <v>21</v>
      </c>
      <c r="D38" t="s">
        <v>17</v>
      </c>
    </row>
    <row r="39" spans="1:4" x14ac:dyDescent="0.25">
      <c r="A39" t="str">
        <f t="shared" si="1"/>
        <v>FrancoisNicole</v>
      </c>
      <c r="B39" s="2">
        <v>41553</v>
      </c>
      <c r="C39" t="s">
        <v>20</v>
      </c>
      <c r="D39" t="s">
        <v>10</v>
      </c>
    </row>
    <row r="40" spans="1:4" x14ac:dyDescent="0.25">
      <c r="A40" s="9" t="str">
        <f t="shared" si="1"/>
        <v>LeonBastien</v>
      </c>
      <c r="B40" s="11">
        <v>41552</v>
      </c>
      <c r="C40" t="s">
        <v>7</v>
      </c>
      <c r="D40" t="s">
        <v>23</v>
      </c>
    </row>
    <row r="41" spans="1:4" x14ac:dyDescent="0.25">
      <c r="A41" t="str">
        <f t="shared" si="1"/>
        <v>YvanNolan</v>
      </c>
      <c r="B41" s="2">
        <v>41551</v>
      </c>
      <c r="C41" t="s">
        <v>17</v>
      </c>
      <c r="D41" t="s">
        <v>16</v>
      </c>
    </row>
    <row r="42" spans="1:4" x14ac:dyDescent="0.25">
      <c r="A42" t="str">
        <f t="shared" si="1"/>
        <v>KevinPascal</v>
      </c>
      <c r="B42" s="2">
        <v>41553</v>
      </c>
      <c r="C42" t="s">
        <v>15</v>
      </c>
      <c r="D42" t="s">
        <v>5</v>
      </c>
    </row>
    <row r="43" spans="1:4" x14ac:dyDescent="0.25">
      <c r="A43" t="str">
        <f t="shared" si="1"/>
        <v>MaxenceVicky</v>
      </c>
      <c r="B43" s="2">
        <v>41552</v>
      </c>
      <c r="C43" t="s">
        <v>19</v>
      </c>
      <c r="D43" t="s">
        <v>11</v>
      </c>
    </row>
    <row r="44" spans="1:4" x14ac:dyDescent="0.25">
      <c r="A44" s="9" t="str">
        <f t="shared" si="1"/>
        <v>PascalLeon</v>
      </c>
      <c r="B44" s="11">
        <v>41567</v>
      </c>
      <c r="C44" t="s">
        <v>5</v>
      </c>
      <c r="D44" t="s">
        <v>7</v>
      </c>
    </row>
    <row r="45" spans="1:4" x14ac:dyDescent="0.25">
      <c r="A45" t="str">
        <f t="shared" si="1"/>
        <v>NicoleKevin</v>
      </c>
      <c r="B45" s="2">
        <v>41566</v>
      </c>
      <c r="C45" t="s">
        <v>10</v>
      </c>
      <c r="D45" t="s">
        <v>15</v>
      </c>
    </row>
    <row r="46" spans="1:4" x14ac:dyDescent="0.25">
      <c r="A46" t="str">
        <f t="shared" si="1"/>
        <v>BastienFrancois</v>
      </c>
      <c r="B46" s="2">
        <v>41566</v>
      </c>
      <c r="C46" t="s">
        <v>23</v>
      </c>
      <c r="D46" t="s">
        <v>20</v>
      </c>
    </row>
    <row r="47" spans="1:4" x14ac:dyDescent="0.25">
      <c r="A47" t="str">
        <f t="shared" si="1"/>
        <v>VickyLéa</v>
      </c>
      <c r="B47" s="2">
        <v>41565</v>
      </c>
      <c r="C47" t="s">
        <v>11</v>
      </c>
      <c r="D47" t="s">
        <v>21</v>
      </c>
    </row>
    <row r="48" spans="1:4" x14ac:dyDescent="0.25">
      <c r="A48" t="str">
        <f t="shared" si="1"/>
        <v>NolanMelanie</v>
      </c>
      <c r="B48" s="2">
        <v>41566</v>
      </c>
      <c r="C48" t="s">
        <v>16</v>
      </c>
      <c r="D48" t="s">
        <v>22</v>
      </c>
    </row>
    <row r="49" spans="1:4" x14ac:dyDescent="0.25">
      <c r="A49" t="str">
        <f t="shared" si="1"/>
        <v>MelanieNicole</v>
      </c>
      <c r="B49" s="2">
        <v>41574</v>
      </c>
      <c r="C49" t="s">
        <v>22</v>
      </c>
      <c r="D49" t="s">
        <v>10</v>
      </c>
    </row>
    <row r="50" spans="1:4" x14ac:dyDescent="0.25">
      <c r="A50" t="str">
        <f t="shared" si="1"/>
        <v>BrigitteBastien</v>
      </c>
      <c r="B50" s="2">
        <v>41573</v>
      </c>
      <c r="C50" t="s">
        <v>18</v>
      </c>
      <c r="D50" t="s">
        <v>23</v>
      </c>
    </row>
    <row r="51" spans="1:4" x14ac:dyDescent="0.25">
      <c r="A51" t="str">
        <f t="shared" si="1"/>
        <v>FrancoisPascal</v>
      </c>
      <c r="B51" s="2">
        <v>41574</v>
      </c>
      <c r="C51" t="s">
        <v>20</v>
      </c>
      <c r="D51" t="s">
        <v>5</v>
      </c>
    </row>
    <row r="52" spans="1:4" x14ac:dyDescent="0.25">
      <c r="A52" s="9" t="str">
        <f t="shared" si="1"/>
        <v>LeonKevin</v>
      </c>
      <c r="B52" s="11">
        <v>41572</v>
      </c>
      <c r="C52" t="s">
        <v>7</v>
      </c>
      <c r="D52" t="s">
        <v>15</v>
      </c>
    </row>
    <row r="53" spans="1:4" x14ac:dyDescent="0.25">
      <c r="A53" t="str">
        <f t="shared" si="1"/>
        <v>YvanVicky</v>
      </c>
      <c r="B53" s="2">
        <v>41573</v>
      </c>
      <c r="C53" t="s">
        <v>17</v>
      </c>
      <c r="D53" t="s">
        <v>11</v>
      </c>
    </row>
    <row r="54" spans="1:4" x14ac:dyDescent="0.25">
      <c r="A54" t="str">
        <f t="shared" si="1"/>
        <v>NolanXavier</v>
      </c>
      <c r="B54" s="2">
        <v>41580</v>
      </c>
      <c r="C54" t="s">
        <v>16</v>
      </c>
      <c r="D54" t="s">
        <v>6</v>
      </c>
    </row>
    <row r="55" spans="1:4" x14ac:dyDescent="0.25">
      <c r="A55" t="str">
        <f t="shared" si="1"/>
        <v>NicoleBrigitte</v>
      </c>
      <c r="B55" s="2">
        <v>41580</v>
      </c>
      <c r="C55" t="s">
        <v>10</v>
      </c>
      <c r="D55" t="s">
        <v>18</v>
      </c>
    </row>
    <row r="56" spans="1:4" x14ac:dyDescent="0.25">
      <c r="A56" t="str">
        <f t="shared" si="1"/>
        <v>KevinFrancois</v>
      </c>
      <c r="B56" s="2">
        <v>41580</v>
      </c>
      <c r="C56" t="s">
        <v>15</v>
      </c>
      <c r="D56" t="s">
        <v>20</v>
      </c>
    </row>
    <row r="57" spans="1:4" x14ac:dyDescent="0.25">
      <c r="A57" t="str">
        <f t="shared" si="1"/>
        <v>PascalMelanie</v>
      </c>
      <c r="B57" s="2">
        <v>41580</v>
      </c>
      <c r="C57" t="s">
        <v>5</v>
      </c>
      <c r="D57" t="s">
        <v>22</v>
      </c>
    </row>
    <row r="58" spans="1:4" x14ac:dyDescent="0.25">
      <c r="A58" t="str">
        <f t="shared" si="1"/>
        <v>BastienYvan</v>
      </c>
      <c r="B58" s="2">
        <v>41581</v>
      </c>
      <c r="C58" t="s">
        <v>23</v>
      </c>
      <c r="D58" t="s">
        <v>17</v>
      </c>
    </row>
    <row r="59" spans="1:4" x14ac:dyDescent="0.25">
      <c r="A59" t="str">
        <f t="shared" si="1"/>
        <v>MaxenceNicole</v>
      </c>
      <c r="B59" s="2">
        <v>41588</v>
      </c>
      <c r="C59" t="s">
        <v>19</v>
      </c>
      <c r="D59" t="s">
        <v>10</v>
      </c>
    </row>
    <row r="60" spans="1:4" x14ac:dyDescent="0.25">
      <c r="A60" s="9" t="str">
        <f t="shared" si="1"/>
        <v>FrancoisLeon</v>
      </c>
      <c r="B60" s="11">
        <v>41589</v>
      </c>
      <c r="C60" t="s">
        <v>20</v>
      </c>
      <c r="D60" t="s">
        <v>7</v>
      </c>
    </row>
    <row r="61" spans="1:4" x14ac:dyDescent="0.25">
      <c r="A61" t="str">
        <f t="shared" si="1"/>
        <v>XavierBastien</v>
      </c>
      <c r="B61" s="2">
        <v>41587</v>
      </c>
      <c r="C61" t="s">
        <v>6</v>
      </c>
      <c r="D61" t="s">
        <v>23</v>
      </c>
    </row>
    <row r="62" spans="1:4" x14ac:dyDescent="0.25">
      <c r="A62" t="str">
        <f t="shared" si="1"/>
        <v>VickyNolan</v>
      </c>
      <c r="B62" s="2">
        <v>41587</v>
      </c>
      <c r="C62" t="s">
        <v>11</v>
      </c>
      <c r="D62" t="s">
        <v>16</v>
      </c>
    </row>
    <row r="63" spans="1:4" x14ac:dyDescent="0.25">
      <c r="A63" t="str">
        <f t="shared" si="1"/>
        <v>LéaPascal</v>
      </c>
      <c r="B63" s="2">
        <v>41587</v>
      </c>
      <c r="C63" t="s">
        <v>21</v>
      </c>
      <c r="D63" t="s">
        <v>5</v>
      </c>
    </row>
    <row r="64" spans="1:4" x14ac:dyDescent="0.25">
      <c r="A64" t="str">
        <f t="shared" si="1"/>
        <v>MelanieKevin</v>
      </c>
      <c r="B64" s="2">
        <v>41587</v>
      </c>
      <c r="C64" t="s">
        <v>22</v>
      </c>
      <c r="D64" t="s">
        <v>15</v>
      </c>
    </row>
    <row r="65" spans="1:4" x14ac:dyDescent="0.25">
      <c r="A65" t="str">
        <f t="shared" si="1"/>
        <v>NicoleXavier</v>
      </c>
      <c r="B65" s="2">
        <v>41601</v>
      </c>
      <c r="C65" t="s">
        <v>10</v>
      </c>
      <c r="D65" t="s">
        <v>6</v>
      </c>
    </row>
    <row r="66" spans="1:4" x14ac:dyDescent="0.25">
      <c r="A66" t="str">
        <f t="shared" ref="A66:A97" si="2">C66&amp;D66</f>
        <v>KevinBrigitte</v>
      </c>
      <c r="B66" s="2">
        <v>41601</v>
      </c>
      <c r="C66" t="s">
        <v>15</v>
      </c>
      <c r="D66" t="s">
        <v>18</v>
      </c>
    </row>
    <row r="67" spans="1:4" x14ac:dyDescent="0.25">
      <c r="A67" t="str">
        <f t="shared" si="2"/>
        <v>NolanLéa</v>
      </c>
      <c r="B67" s="2">
        <v>41601</v>
      </c>
      <c r="C67" t="s">
        <v>16</v>
      </c>
      <c r="D67" t="s">
        <v>21</v>
      </c>
    </row>
    <row r="68" spans="1:4" x14ac:dyDescent="0.25">
      <c r="A68" s="9" t="str">
        <f t="shared" si="2"/>
        <v>LeonMelanie</v>
      </c>
      <c r="B68" s="11">
        <v>41600</v>
      </c>
      <c r="C68" t="s">
        <v>7</v>
      </c>
      <c r="D68" t="s">
        <v>22</v>
      </c>
    </row>
    <row r="69" spans="1:4" x14ac:dyDescent="0.25">
      <c r="A69" t="str">
        <f t="shared" si="2"/>
        <v>BastienMaxence</v>
      </c>
      <c r="B69" s="2">
        <v>41602</v>
      </c>
      <c r="C69" t="s">
        <v>23</v>
      </c>
      <c r="D69" t="s">
        <v>19</v>
      </c>
    </row>
    <row r="70" spans="1:4" x14ac:dyDescent="0.25">
      <c r="A70" t="str">
        <f t="shared" si="2"/>
        <v>PascalYvan</v>
      </c>
      <c r="B70" s="2">
        <v>41602</v>
      </c>
      <c r="C70" t="s">
        <v>5</v>
      </c>
      <c r="D70" t="s">
        <v>17</v>
      </c>
    </row>
    <row r="71" spans="1:4" x14ac:dyDescent="0.25">
      <c r="A71" t="str">
        <f t="shared" si="2"/>
        <v>YvanNicole</v>
      </c>
      <c r="B71" s="2">
        <v>41609</v>
      </c>
      <c r="C71" t="s">
        <v>17</v>
      </c>
      <c r="D71" t="s">
        <v>10</v>
      </c>
    </row>
    <row r="72" spans="1:4" x14ac:dyDescent="0.25">
      <c r="A72" s="9" t="str">
        <f t="shared" si="2"/>
        <v>XavierLeon</v>
      </c>
      <c r="B72" s="11">
        <v>41608</v>
      </c>
      <c r="C72" t="s">
        <v>6</v>
      </c>
      <c r="D72" t="s">
        <v>7</v>
      </c>
    </row>
    <row r="73" spans="1:4" x14ac:dyDescent="0.25">
      <c r="A73" t="str">
        <f t="shared" si="2"/>
        <v>VickyBastien</v>
      </c>
      <c r="B73" s="2">
        <v>41608</v>
      </c>
      <c r="C73" t="s">
        <v>11</v>
      </c>
      <c r="D73" t="s">
        <v>23</v>
      </c>
    </row>
    <row r="74" spans="1:4" x14ac:dyDescent="0.25">
      <c r="A74" t="str">
        <f t="shared" si="2"/>
        <v>BrigittePascal</v>
      </c>
      <c r="B74" s="2">
        <v>41607</v>
      </c>
      <c r="C74" t="s">
        <v>18</v>
      </c>
      <c r="D74" t="s">
        <v>5</v>
      </c>
    </row>
    <row r="75" spans="1:4" x14ac:dyDescent="0.25">
      <c r="A75" t="str">
        <f t="shared" si="2"/>
        <v>LéaKevin</v>
      </c>
      <c r="B75" s="2">
        <v>41608</v>
      </c>
      <c r="C75" t="s">
        <v>21</v>
      </c>
      <c r="D75" t="s">
        <v>15</v>
      </c>
    </row>
    <row r="76" spans="1:4" x14ac:dyDescent="0.25">
      <c r="A76" t="str">
        <f t="shared" si="2"/>
        <v>MelanieFrancois</v>
      </c>
      <c r="B76" s="2">
        <v>41609</v>
      </c>
      <c r="C76" t="s">
        <v>22</v>
      </c>
      <c r="D76" t="s">
        <v>20</v>
      </c>
    </row>
    <row r="77" spans="1:4" x14ac:dyDescent="0.25">
      <c r="A77" t="str">
        <f t="shared" si="2"/>
        <v>MelanieXavier</v>
      </c>
      <c r="B77" s="2">
        <v>41615</v>
      </c>
      <c r="C77" t="s">
        <v>22</v>
      </c>
      <c r="D77" t="s">
        <v>6</v>
      </c>
    </row>
    <row r="78" spans="1:4" x14ac:dyDescent="0.25">
      <c r="A78" t="str">
        <f t="shared" si="2"/>
        <v>FrancoisBrigitte</v>
      </c>
      <c r="B78" s="2">
        <v>41616</v>
      </c>
      <c r="C78" t="s">
        <v>20</v>
      </c>
      <c r="D78" t="s">
        <v>18</v>
      </c>
    </row>
    <row r="79" spans="1:4" x14ac:dyDescent="0.25">
      <c r="A79" t="str">
        <f t="shared" si="2"/>
        <v>KevinMaxence</v>
      </c>
      <c r="B79" s="2">
        <v>41614</v>
      </c>
      <c r="C79" t="s">
        <v>15</v>
      </c>
      <c r="D79" t="s">
        <v>19</v>
      </c>
    </row>
    <row r="80" spans="1:4" x14ac:dyDescent="0.25">
      <c r="A80" s="9" t="str">
        <f t="shared" si="2"/>
        <v>LeonYvan</v>
      </c>
      <c r="B80" s="11">
        <v>41616</v>
      </c>
      <c r="C80" t="s">
        <v>7</v>
      </c>
      <c r="D80" t="s">
        <v>17</v>
      </c>
    </row>
    <row r="81" spans="1:4" x14ac:dyDescent="0.25">
      <c r="A81" t="str">
        <f t="shared" si="2"/>
        <v>NicoleVicky</v>
      </c>
      <c r="B81" s="2">
        <v>41615</v>
      </c>
      <c r="C81" t="s">
        <v>10</v>
      </c>
      <c r="D81" t="s">
        <v>11</v>
      </c>
    </row>
    <row r="82" spans="1:4" x14ac:dyDescent="0.25">
      <c r="A82" t="str">
        <f t="shared" si="2"/>
        <v>LéaNicole</v>
      </c>
      <c r="B82" s="2">
        <v>41623</v>
      </c>
      <c r="C82" t="s">
        <v>21</v>
      </c>
      <c r="D82" t="s">
        <v>10</v>
      </c>
    </row>
    <row r="83" spans="1:4" x14ac:dyDescent="0.25">
      <c r="A83" s="9" t="str">
        <f t="shared" si="2"/>
        <v>BrigitteLeon</v>
      </c>
      <c r="B83" s="11">
        <v>41622</v>
      </c>
      <c r="C83" t="s">
        <v>18</v>
      </c>
      <c r="D83" t="s">
        <v>7</v>
      </c>
    </row>
    <row r="84" spans="1:4" x14ac:dyDescent="0.25">
      <c r="A84" t="str">
        <f t="shared" si="2"/>
        <v>NolanBastien</v>
      </c>
      <c r="B84" s="2">
        <v>41621</v>
      </c>
      <c r="C84" t="s">
        <v>16</v>
      </c>
      <c r="D84" t="s">
        <v>23</v>
      </c>
    </row>
    <row r="85" spans="1:4" x14ac:dyDescent="0.25">
      <c r="A85" t="str">
        <f t="shared" si="2"/>
        <v>YvanKevin</v>
      </c>
      <c r="B85" s="2">
        <v>41622</v>
      </c>
      <c r="C85" t="s">
        <v>17</v>
      </c>
      <c r="D85" t="s">
        <v>15</v>
      </c>
    </row>
    <row r="86" spans="1:4" x14ac:dyDescent="0.25">
      <c r="A86" t="str">
        <f t="shared" si="2"/>
        <v>XavierFrancois</v>
      </c>
      <c r="B86" s="2">
        <v>41623</v>
      </c>
      <c r="C86" t="s">
        <v>6</v>
      </c>
      <c r="D86" t="s">
        <v>20</v>
      </c>
    </row>
    <row r="87" spans="1:4" x14ac:dyDescent="0.25">
      <c r="A87" t="str">
        <f t="shared" si="2"/>
        <v>MaxenceMelanie</v>
      </c>
      <c r="B87" s="2">
        <v>41622</v>
      </c>
      <c r="C87" t="s">
        <v>19</v>
      </c>
      <c r="D87" t="s">
        <v>22</v>
      </c>
    </row>
    <row r="88" spans="1:4" x14ac:dyDescent="0.25">
      <c r="A88" t="str">
        <f t="shared" si="2"/>
        <v>KevinXavier</v>
      </c>
      <c r="B88" s="2">
        <v>41629</v>
      </c>
      <c r="C88" t="s">
        <v>15</v>
      </c>
      <c r="D88" t="s">
        <v>6</v>
      </c>
    </row>
    <row r="89" spans="1:4" x14ac:dyDescent="0.25">
      <c r="A89" t="str">
        <f t="shared" si="2"/>
        <v>MelanieBrigitte</v>
      </c>
      <c r="B89" s="2">
        <v>41630</v>
      </c>
      <c r="C89" t="s">
        <v>22</v>
      </c>
      <c r="D89" t="s">
        <v>18</v>
      </c>
    </row>
    <row r="90" spans="1:4" x14ac:dyDescent="0.25">
      <c r="A90" t="str">
        <f t="shared" si="2"/>
        <v>BastienLéa</v>
      </c>
      <c r="B90" s="2">
        <v>41629</v>
      </c>
      <c r="C90" t="s">
        <v>23</v>
      </c>
      <c r="D90" t="s">
        <v>21</v>
      </c>
    </row>
    <row r="91" spans="1:4" x14ac:dyDescent="0.25">
      <c r="A91" t="str">
        <f t="shared" si="2"/>
        <v>PascalMaxence</v>
      </c>
      <c r="B91" s="2">
        <v>41629</v>
      </c>
      <c r="C91" t="s">
        <v>5</v>
      </c>
      <c r="D91" t="s">
        <v>19</v>
      </c>
    </row>
    <row r="92" spans="1:4" x14ac:dyDescent="0.25">
      <c r="A92" t="str">
        <f t="shared" si="2"/>
        <v>FrancoisYvan</v>
      </c>
      <c r="B92" s="2">
        <v>41629</v>
      </c>
      <c r="C92" t="s">
        <v>20</v>
      </c>
      <c r="D92" t="s">
        <v>17</v>
      </c>
    </row>
    <row r="93" spans="1:4" x14ac:dyDescent="0.25">
      <c r="A93" t="str">
        <f t="shared" si="2"/>
        <v>NicoleNolan</v>
      </c>
      <c r="B93" s="2">
        <v>41664</v>
      </c>
      <c r="C93" t="s">
        <v>10</v>
      </c>
      <c r="D93" t="s">
        <v>16</v>
      </c>
    </row>
    <row r="94" spans="1:4" x14ac:dyDescent="0.25">
      <c r="A94" t="str">
        <f t="shared" si="2"/>
        <v>BrigitteYvan</v>
      </c>
      <c r="B94" s="2">
        <v>41664</v>
      </c>
      <c r="C94" t="s">
        <v>18</v>
      </c>
      <c r="D94" t="s">
        <v>17</v>
      </c>
    </row>
    <row r="95" spans="1:4" x14ac:dyDescent="0.25">
      <c r="A95" s="9" t="str">
        <f t="shared" si="2"/>
        <v>LeonMaxence</v>
      </c>
      <c r="B95" s="11">
        <v>41664</v>
      </c>
      <c r="C95" t="s">
        <v>7</v>
      </c>
      <c r="D95" t="s">
        <v>19</v>
      </c>
    </row>
    <row r="96" spans="1:4" x14ac:dyDescent="0.25">
      <c r="A96" t="str">
        <f t="shared" si="2"/>
        <v>PascalXavier</v>
      </c>
      <c r="B96" s="2">
        <v>41665</v>
      </c>
      <c r="C96" t="s">
        <v>5</v>
      </c>
      <c r="D96" t="s">
        <v>6</v>
      </c>
    </row>
    <row r="97" spans="1:4" x14ac:dyDescent="0.25">
      <c r="A97" t="str">
        <f t="shared" si="2"/>
        <v>KevinVicky</v>
      </c>
      <c r="B97" s="2">
        <v>41664</v>
      </c>
      <c r="C97" t="s">
        <v>15</v>
      </c>
      <c r="D97" t="s">
        <v>11</v>
      </c>
    </row>
    <row r="98" spans="1:4" x14ac:dyDescent="0.25">
      <c r="A98" t="str">
        <f t="shared" ref="A98:A129" si="3">C98&amp;D98</f>
        <v>FrancoisLéa</v>
      </c>
      <c r="B98" s="2">
        <v>41664</v>
      </c>
      <c r="C98" t="s">
        <v>20</v>
      </c>
      <c r="D98" t="s">
        <v>21</v>
      </c>
    </row>
    <row r="99" spans="1:4" x14ac:dyDescent="0.25">
      <c r="A99" t="str">
        <f t="shared" si="3"/>
        <v>XavierBrigitte</v>
      </c>
      <c r="B99" s="2">
        <v>41671</v>
      </c>
      <c r="C99" t="s">
        <v>6</v>
      </c>
      <c r="D99" t="s">
        <v>18</v>
      </c>
    </row>
    <row r="100" spans="1:4" x14ac:dyDescent="0.25">
      <c r="A100" t="str">
        <f t="shared" si="3"/>
        <v>NolanKevin</v>
      </c>
      <c r="B100" s="2">
        <v>41672</v>
      </c>
      <c r="C100" t="s">
        <v>16</v>
      </c>
      <c r="D100" t="s">
        <v>15</v>
      </c>
    </row>
    <row r="101" spans="1:4" x14ac:dyDescent="0.25">
      <c r="A101" s="9" t="str">
        <f t="shared" si="3"/>
        <v>LéaLeon</v>
      </c>
      <c r="B101" s="11">
        <v>41671</v>
      </c>
      <c r="C101" t="s">
        <v>21</v>
      </c>
      <c r="D101" t="s">
        <v>7</v>
      </c>
    </row>
    <row r="102" spans="1:4" x14ac:dyDescent="0.25">
      <c r="A102" t="str">
        <f t="shared" si="3"/>
        <v>MaxenceFrancois</v>
      </c>
      <c r="B102" s="2">
        <v>41671</v>
      </c>
      <c r="C102" t="s">
        <v>19</v>
      </c>
      <c r="D102" t="s">
        <v>20</v>
      </c>
    </row>
    <row r="103" spans="1:4" x14ac:dyDescent="0.25">
      <c r="A103" t="str">
        <f t="shared" si="3"/>
        <v>YvanMelanie</v>
      </c>
      <c r="B103" s="2">
        <v>41671</v>
      </c>
      <c r="C103" t="s">
        <v>17</v>
      </c>
      <c r="D103" t="s">
        <v>22</v>
      </c>
    </row>
    <row r="104" spans="1:4" x14ac:dyDescent="0.25">
      <c r="A104" t="str">
        <f t="shared" si="3"/>
        <v>VickyPascal</v>
      </c>
      <c r="B104" s="2">
        <v>41671</v>
      </c>
      <c r="C104" t="s">
        <v>11</v>
      </c>
      <c r="D104" t="s">
        <v>5</v>
      </c>
    </row>
    <row r="105" spans="1:4" x14ac:dyDescent="0.25">
      <c r="A105" t="str">
        <f t="shared" si="3"/>
        <v>XavierYvan</v>
      </c>
      <c r="B105" s="2">
        <v>41679</v>
      </c>
      <c r="C105" t="s">
        <v>6</v>
      </c>
      <c r="D105" t="s">
        <v>17</v>
      </c>
    </row>
    <row r="106" spans="1:4" x14ac:dyDescent="0.25">
      <c r="A106" t="str">
        <f t="shared" si="3"/>
        <v>BrigitteMaxence</v>
      </c>
      <c r="B106" s="2">
        <v>41678</v>
      </c>
      <c r="C106" t="s">
        <v>18</v>
      </c>
      <c r="D106" t="s">
        <v>19</v>
      </c>
    </row>
    <row r="107" spans="1:4" x14ac:dyDescent="0.25">
      <c r="A107" t="str">
        <f t="shared" si="3"/>
        <v>PascalNolan</v>
      </c>
      <c r="B107" s="2">
        <v>41678</v>
      </c>
      <c r="C107" t="s">
        <v>5</v>
      </c>
      <c r="D107" t="s">
        <v>16</v>
      </c>
    </row>
    <row r="108" spans="1:4" x14ac:dyDescent="0.25">
      <c r="A108" t="str">
        <f t="shared" si="3"/>
        <v>FrancoisVicky</v>
      </c>
      <c r="B108" s="2">
        <v>41678</v>
      </c>
      <c r="C108" t="s">
        <v>20</v>
      </c>
      <c r="D108" t="s">
        <v>11</v>
      </c>
    </row>
    <row r="109" spans="1:4" x14ac:dyDescent="0.25">
      <c r="A109" t="str">
        <f t="shared" si="3"/>
        <v>MelanieLéa</v>
      </c>
      <c r="B109" s="2">
        <v>41677</v>
      </c>
      <c r="C109" t="s">
        <v>22</v>
      </c>
      <c r="D109" t="s">
        <v>21</v>
      </c>
    </row>
    <row r="110" spans="1:4" x14ac:dyDescent="0.25">
      <c r="A110" t="str">
        <f t="shared" si="3"/>
        <v>BastienMelanie</v>
      </c>
      <c r="B110" s="2">
        <v>41685</v>
      </c>
      <c r="C110" t="s">
        <v>23</v>
      </c>
      <c r="D110" t="s">
        <v>22</v>
      </c>
    </row>
    <row r="111" spans="1:4" x14ac:dyDescent="0.25">
      <c r="A111" t="str">
        <f t="shared" si="3"/>
        <v>NolanBrigitte</v>
      </c>
      <c r="B111" s="2">
        <v>41686</v>
      </c>
      <c r="C111" t="s">
        <v>16</v>
      </c>
      <c r="D111" t="s">
        <v>18</v>
      </c>
    </row>
    <row r="112" spans="1:4" x14ac:dyDescent="0.25">
      <c r="A112" t="str">
        <f t="shared" si="3"/>
        <v>LéaXavier</v>
      </c>
      <c r="B112" s="2">
        <v>41685</v>
      </c>
      <c r="C112" t="s">
        <v>21</v>
      </c>
      <c r="D112" t="s">
        <v>6</v>
      </c>
    </row>
    <row r="113" spans="1:4" x14ac:dyDescent="0.25">
      <c r="A113" t="str">
        <f t="shared" si="3"/>
        <v>MaxenceYvan</v>
      </c>
      <c r="B113" s="2">
        <v>41684</v>
      </c>
      <c r="C113" t="s">
        <v>19</v>
      </c>
      <c r="D113" t="s">
        <v>17</v>
      </c>
    </row>
    <row r="114" spans="1:4" x14ac:dyDescent="0.25">
      <c r="A114" s="9" t="str">
        <f t="shared" si="3"/>
        <v>VickyLeon</v>
      </c>
      <c r="B114" s="11">
        <v>41685</v>
      </c>
      <c r="C114" t="s">
        <v>11</v>
      </c>
      <c r="D114" t="s">
        <v>7</v>
      </c>
    </row>
    <row r="115" spans="1:4" x14ac:dyDescent="0.25">
      <c r="A115" t="str">
        <f t="shared" si="3"/>
        <v>NicoleBastien</v>
      </c>
      <c r="B115" s="2">
        <v>41693</v>
      </c>
      <c r="C115" t="s">
        <v>10</v>
      </c>
      <c r="D115" t="s">
        <v>23</v>
      </c>
    </row>
    <row r="116" spans="1:4" x14ac:dyDescent="0.25">
      <c r="A116" t="str">
        <f t="shared" si="3"/>
        <v>XavierMaxence</v>
      </c>
      <c r="B116" s="2">
        <v>41691</v>
      </c>
      <c r="C116" t="s">
        <v>6</v>
      </c>
      <c r="D116" t="s">
        <v>19</v>
      </c>
    </row>
    <row r="117" spans="1:4" x14ac:dyDescent="0.25">
      <c r="A117" t="str">
        <f t="shared" si="3"/>
        <v>BrigitteLéa</v>
      </c>
      <c r="B117" s="2">
        <v>41692</v>
      </c>
      <c r="C117" t="s">
        <v>18</v>
      </c>
      <c r="D117" t="s">
        <v>21</v>
      </c>
    </row>
    <row r="118" spans="1:4" x14ac:dyDescent="0.25">
      <c r="A118" s="9" t="str">
        <f t="shared" si="3"/>
        <v>LeonNolan</v>
      </c>
      <c r="B118" s="11">
        <v>41692</v>
      </c>
      <c r="C118" t="s">
        <v>7</v>
      </c>
      <c r="D118" t="s">
        <v>16</v>
      </c>
    </row>
    <row r="119" spans="1:4" x14ac:dyDescent="0.25">
      <c r="A119" t="str">
        <f t="shared" si="3"/>
        <v>MelanieVicky</v>
      </c>
      <c r="B119" s="2">
        <v>41692</v>
      </c>
      <c r="C119" t="s">
        <v>22</v>
      </c>
      <c r="D119" t="s">
        <v>11</v>
      </c>
    </row>
    <row r="120" spans="1:4" x14ac:dyDescent="0.25">
      <c r="A120" s="9" t="str">
        <f t="shared" si="3"/>
        <v>NicoleLeon</v>
      </c>
      <c r="B120" s="11">
        <v>41700</v>
      </c>
      <c r="C120" t="s">
        <v>10</v>
      </c>
      <c r="D120" t="s">
        <v>7</v>
      </c>
    </row>
    <row r="121" spans="1:4" x14ac:dyDescent="0.25">
      <c r="A121" t="str">
        <f t="shared" si="3"/>
        <v>BastienPascal</v>
      </c>
      <c r="B121" s="2">
        <v>41699</v>
      </c>
      <c r="C121" t="s">
        <v>23</v>
      </c>
      <c r="D121" t="s">
        <v>5</v>
      </c>
    </row>
    <row r="122" spans="1:4" x14ac:dyDescent="0.25">
      <c r="A122" t="str">
        <f t="shared" si="3"/>
        <v>NolanFrancois</v>
      </c>
      <c r="B122" s="2">
        <v>41698</v>
      </c>
      <c r="C122" t="s">
        <v>16</v>
      </c>
      <c r="D122" t="s">
        <v>20</v>
      </c>
    </row>
    <row r="123" spans="1:4" x14ac:dyDescent="0.25">
      <c r="A123" t="str">
        <f t="shared" si="3"/>
        <v>LéaMaxence</v>
      </c>
      <c r="B123" s="2">
        <v>41699</v>
      </c>
      <c r="C123" t="s">
        <v>21</v>
      </c>
      <c r="D123" t="s">
        <v>19</v>
      </c>
    </row>
    <row r="124" spans="1:4" x14ac:dyDescent="0.25">
      <c r="A124" t="str">
        <f t="shared" si="3"/>
        <v>VickyBrigitte</v>
      </c>
      <c r="B124" s="2">
        <v>41700</v>
      </c>
      <c r="C124" t="s">
        <v>11</v>
      </c>
      <c r="D124" t="s">
        <v>18</v>
      </c>
    </row>
    <row r="125" spans="1:4" x14ac:dyDescent="0.25">
      <c r="A125" t="str">
        <f t="shared" si="3"/>
        <v>XavierVicky</v>
      </c>
      <c r="B125" s="2">
        <v>41706</v>
      </c>
      <c r="C125" t="s">
        <v>6</v>
      </c>
      <c r="D125" t="s">
        <v>11</v>
      </c>
    </row>
    <row r="126" spans="1:4" x14ac:dyDescent="0.25">
      <c r="A126" t="str">
        <f t="shared" si="3"/>
        <v>PascalNicole</v>
      </c>
      <c r="B126" s="2">
        <v>41706</v>
      </c>
      <c r="C126" t="s">
        <v>5</v>
      </c>
      <c r="D126" t="s">
        <v>10</v>
      </c>
    </row>
    <row r="127" spans="1:4" x14ac:dyDescent="0.25">
      <c r="A127" t="str">
        <f t="shared" si="3"/>
        <v>KevinBastien</v>
      </c>
      <c r="B127" s="2">
        <v>41706</v>
      </c>
      <c r="C127" t="s">
        <v>15</v>
      </c>
      <c r="D127" t="s">
        <v>23</v>
      </c>
    </row>
    <row r="128" spans="1:4" x14ac:dyDescent="0.25">
      <c r="A128" t="str">
        <f t="shared" si="3"/>
        <v>MaxenceNolan</v>
      </c>
      <c r="B128" s="2">
        <v>41707</v>
      </c>
      <c r="C128" t="s">
        <v>19</v>
      </c>
      <c r="D128" t="s">
        <v>16</v>
      </c>
    </row>
    <row r="129" spans="1:4" x14ac:dyDescent="0.25">
      <c r="A129" t="str">
        <f t="shared" si="3"/>
        <v>YvanLéa</v>
      </c>
      <c r="B129" s="2">
        <v>41706</v>
      </c>
      <c r="C129" t="s">
        <v>17</v>
      </c>
      <c r="D129" t="s">
        <v>21</v>
      </c>
    </row>
    <row r="130" spans="1:4" x14ac:dyDescent="0.25">
      <c r="A130" t="str">
        <f t="shared" ref="A130:A162" si="4">C130&amp;D130</f>
        <v>NicoleFrancois</v>
      </c>
      <c r="B130" s="2">
        <v>41714</v>
      </c>
      <c r="C130" t="s">
        <v>10</v>
      </c>
      <c r="D130" t="s">
        <v>20</v>
      </c>
    </row>
    <row r="131" spans="1:4" x14ac:dyDescent="0.25">
      <c r="A131" s="9" t="str">
        <f t="shared" si="4"/>
        <v>BastienLeon</v>
      </c>
      <c r="B131" s="11">
        <v>41713</v>
      </c>
      <c r="C131" t="s">
        <v>23</v>
      </c>
      <c r="D131" t="s">
        <v>7</v>
      </c>
    </row>
    <row r="132" spans="1:4" x14ac:dyDescent="0.25">
      <c r="A132" t="str">
        <f t="shared" si="4"/>
        <v>NolanYvan</v>
      </c>
      <c r="B132" s="2">
        <v>41713</v>
      </c>
      <c r="C132" t="s">
        <v>16</v>
      </c>
      <c r="D132" t="s">
        <v>17</v>
      </c>
    </row>
    <row r="133" spans="1:4" x14ac:dyDescent="0.25">
      <c r="A133" t="str">
        <f t="shared" si="4"/>
        <v>PascalKevin</v>
      </c>
      <c r="B133" s="2">
        <v>41714</v>
      </c>
      <c r="C133" t="s">
        <v>5</v>
      </c>
      <c r="D133" t="s">
        <v>15</v>
      </c>
    </row>
    <row r="134" spans="1:4" x14ac:dyDescent="0.25">
      <c r="A134" t="str">
        <f t="shared" si="4"/>
        <v>VickyMaxence</v>
      </c>
      <c r="B134" s="2">
        <v>41713</v>
      </c>
      <c r="C134" t="s">
        <v>11</v>
      </c>
      <c r="D134" t="s">
        <v>19</v>
      </c>
    </row>
    <row r="135" spans="1:4" x14ac:dyDescent="0.25">
      <c r="A135" s="9" t="str">
        <f t="shared" si="4"/>
        <v>LeonPascal</v>
      </c>
      <c r="B135" s="11">
        <v>41720</v>
      </c>
      <c r="C135" t="s">
        <v>7</v>
      </c>
      <c r="D135" t="s">
        <v>5</v>
      </c>
    </row>
    <row r="136" spans="1:4" x14ac:dyDescent="0.25">
      <c r="A136" t="str">
        <f t="shared" si="4"/>
        <v>KevinNicole</v>
      </c>
      <c r="B136" s="2">
        <v>41721</v>
      </c>
      <c r="C136" t="s">
        <v>15</v>
      </c>
      <c r="D136" t="s">
        <v>10</v>
      </c>
    </row>
    <row r="137" spans="1:4" x14ac:dyDescent="0.25">
      <c r="A137" t="str">
        <f t="shared" si="4"/>
        <v>FrancoisBastien</v>
      </c>
      <c r="B137" s="2">
        <v>41719</v>
      </c>
      <c r="C137" t="s">
        <v>20</v>
      </c>
      <c r="D137" t="s">
        <v>23</v>
      </c>
    </row>
    <row r="138" spans="1:4" x14ac:dyDescent="0.25">
      <c r="A138" t="str">
        <f t="shared" si="4"/>
        <v>LéaVicky</v>
      </c>
      <c r="B138" s="2">
        <v>41721</v>
      </c>
      <c r="C138" t="s">
        <v>21</v>
      </c>
      <c r="D138" t="s">
        <v>11</v>
      </c>
    </row>
    <row r="139" spans="1:4" x14ac:dyDescent="0.25">
      <c r="A139" t="str">
        <f t="shared" si="4"/>
        <v>MelanieNolan</v>
      </c>
      <c r="B139" s="2">
        <v>41720</v>
      </c>
      <c r="C139" t="s">
        <v>22</v>
      </c>
      <c r="D139" t="s">
        <v>16</v>
      </c>
    </row>
    <row r="140" spans="1:4" x14ac:dyDescent="0.25">
      <c r="A140" t="str">
        <f t="shared" si="4"/>
        <v>NicoleMelanie</v>
      </c>
      <c r="B140" s="2">
        <v>41724</v>
      </c>
      <c r="C140" t="s">
        <v>10</v>
      </c>
      <c r="D140" t="s">
        <v>22</v>
      </c>
    </row>
    <row r="141" spans="1:4" x14ac:dyDescent="0.25">
      <c r="A141" t="str">
        <f t="shared" si="4"/>
        <v>BastienBrigitte</v>
      </c>
      <c r="B141" s="2">
        <v>41723</v>
      </c>
      <c r="C141" t="s">
        <v>23</v>
      </c>
      <c r="D141" t="s">
        <v>18</v>
      </c>
    </row>
    <row r="142" spans="1:4" x14ac:dyDescent="0.25">
      <c r="A142" t="str">
        <f t="shared" si="4"/>
        <v>PascalFrancois</v>
      </c>
      <c r="B142" s="2">
        <v>41724</v>
      </c>
      <c r="C142" t="s">
        <v>5</v>
      </c>
      <c r="D142" t="s">
        <v>20</v>
      </c>
    </row>
    <row r="143" spans="1:4" x14ac:dyDescent="0.25">
      <c r="A143" s="9" t="str">
        <f t="shared" si="4"/>
        <v>KevinLeon</v>
      </c>
      <c r="B143" s="11">
        <v>41724</v>
      </c>
      <c r="C143" t="s">
        <v>15</v>
      </c>
      <c r="D143" t="s">
        <v>7</v>
      </c>
    </row>
    <row r="144" spans="1:4" x14ac:dyDescent="0.25">
      <c r="A144" t="str">
        <f t="shared" si="4"/>
        <v>VickyYvan</v>
      </c>
      <c r="B144" s="2">
        <v>41724</v>
      </c>
      <c r="C144" t="s">
        <v>11</v>
      </c>
      <c r="D144" t="s">
        <v>17</v>
      </c>
    </row>
    <row r="145" spans="1:4" x14ac:dyDescent="0.25">
      <c r="A145" t="str">
        <f t="shared" si="4"/>
        <v>XavierNolan</v>
      </c>
      <c r="B145" s="2">
        <v>41726</v>
      </c>
      <c r="C145" t="s">
        <v>6</v>
      </c>
      <c r="D145" t="s">
        <v>16</v>
      </c>
    </row>
    <row r="146" spans="1:4" x14ac:dyDescent="0.25">
      <c r="A146" t="str">
        <f t="shared" si="4"/>
        <v>BrigitteNicole</v>
      </c>
      <c r="B146" s="2">
        <v>41727</v>
      </c>
      <c r="C146" t="s">
        <v>18</v>
      </c>
      <c r="D146" t="s">
        <v>10</v>
      </c>
    </row>
    <row r="147" spans="1:4" x14ac:dyDescent="0.25">
      <c r="A147" t="str">
        <f t="shared" si="4"/>
        <v>FrancoisKevin</v>
      </c>
      <c r="B147" s="2">
        <v>41727</v>
      </c>
      <c r="C147" t="s">
        <v>20</v>
      </c>
      <c r="D147" t="s">
        <v>15</v>
      </c>
    </row>
    <row r="148" spans="1:4" x14ac:dyDescent="0.25">
      <c r="A148" t="str">
        <f t="shared" si="4"/>
        <v>MelaniePascal</v>
      </c>
      <c r="B148" s="2">
        <v>41728</v>
      </c>
      <c r="C148" t="s">
        <v>22</v>
      </c>
      <c r="D148" t="s">
        <v>5</v>
      </c>
    </row>
    <row r="149" spans="1:4" x14ac:dyDescent="0.25">
      <c r="A149" t="str">
        <f t="shared" si="4"/>
        <v>YvanBastien</v>
      </c>
      <c r="B149" s="2">
        <v>41728</v>
      </c>
      <c r="C149" t="s">
        <v>17</v>
      </c>
      <c r="D149" t="s">
        <v>23</v>
      </c>
    </row>
    <row r="150" spans="1:4" x14ac:dyDescent="0.25">
      <c r="A150" t="str">
        <f t="shared" si="4"/>
        <v>NicoleMaxence</v>
      </c>
      <c r="B150" s="2">
        <v>41734</v>
      </c>
      <c r="C150" t="s">
        <v>10</v>
      </c>
      <c r="D150" t="s">
        <v>19</v>
      </c>
    </row>
    <row r="151" spans="1:4" x14ac:dyDescent="0.25">
      <c r="A151" s="9" t="str">
        <f t="shared" si="4"/>
        <v>LeonFrancois</v>
      </c>
      <c r="B151" s="11">
        <v>41734</v>
      </c>
      <c r="C151" t="s">
        <v>7</v>
      </c>
      <c r="D151" t="s">
        <v>20</v>
      </c>
    </row>
    <row r="152" spans="1:4" x14ac:dyDescent="0.25">
      <c r="A152" t="str">
        <f t="shared" si="4"/>
        <v>BastienXavier</v>
      </c>
      <c r="B152" s="2">
        <v>41734</v>
      </c>
      <c r="C152" t="s">
        <v>23</v>
      </c>
      <c r="D152" t="s">
        <v>6</v>
      </c>
    </row>
    <row r="153" spans="1:4" x14ac:dyDescent="0.25">
      <c r="A153" t="str">
        <f t="shared" si="4"/>
        <v>NolanVicky</v>
      </c>
      <c r="B153" s="2">
        <v>41735</v>
      </c>
      <c r="C153" t="s">
        <v>16</v>
      </c>
      <c r="D153" t="s">
        <v>11</v>
      </c>
    </row>
    <row r="154" spans="1:4" x14ac:dyDescent="0.25">
      <c r="A154" t="str">
        <f t="shared" si="4"/>
        <v>PascalLéa</v>
      </c>
      <c r="B154" s="2">
        <v>41733</v>
      </c>
      <c r="C154" t="s">
        <v>5</v>
      </c>
      <c r="D154" t="s">
        <v>21</v>
      </c>
    </row>
    <row r="155" spans="1:4" x14ac:dyDescent="0.25">
      <c r="A155" t="str">
        <f t="shared" si="4"/>
        <v>KevinMelanie</v>
      </c>
      <c r="B155" s="2">
        <v>41734</v>
      </c>
      <c r="C155" t="s">
        <v>15</v>
      </c>
      <c r="D155" t="s">
        <v>22</v>
      </c>
    </row>
    <row r="156" spans="1:4" x14ac:dyDescent="0.25">
      <c r="A156" t="str">
        <f t="shared" si="4"/>
        <v>XavierNicole</v>
      </c>
      <c r="B156" s="2">
        <v>41740</v>
      </c>
      <c r="C156" t="s">
        <v>6</v>
      </c>
      <c r="D156" t="s">
        <v>10</v>
      </c>
    </row>
    <row r="157" spans="1:4" x14ac:dyDescent="0.25">
      <c r="A157" t="str">
        <f t="shared" si="4"/>
        <v>BrigitteKevin</v>
      </c>
      <c r="B157" s="2">
        <v>41741</v>
      </c>
      <c r="C157" t="s">
        <v>18</v>
      </c>
      <c r="D157" t="s">
        <v>15</v>
      </c>
    </row>
    <row r="158" spans="1:4" x14ac:dyDescent="0.25">
      <c r="A158" t="str">
        <f t="shared" si="4"/>
        <v>LéaNolan</v>
      </c>
      <c r="B158" s="2">
        <v>41742</v>
      </c>
      <c r="C158" t="s">
        <v>21</v>
      </c>
      <c r="D158" t="s">
        <v>16</v>
      </c>
    </row>
    <row r="159" spans="1:4" x14ac:dyDescent="0.25">
      <c r="A159" s="9" t="str">
        <f t="shared" si="4"/>
        <v>MelanieLeon</v>
      </c>
      <c r="B159" s="11">
        <v>41741</v>
      </c>
      <c r="C159" t="s">
        <v>22</v>
      </c>
      <c r="D159" t="s">
        <v>7</v>
      </c>
    </row>
    <row r="160" spans="1:4" x14ac:dyDescent="0.25">
      <c r="A160" t="str">
        <f t="shared" si="4"/>
        <v>MaxenceBastien</v>
      </c>
      <c r="B160" s="2">
        <v>41741</v>
      </c>
      <c r="C160" t="s">
        <v>19</v>
      </c>
      <c r="D160" t="s">
        <v>23</v>
      </c>
    </row>
    <row r="161" spans="1:4" x14ac:dyDescent="0.25">
      <c r="A161" t="str">
        <f t="shared" si="4"/>
        <v>YvanPascal</v>
      </c>
      <c r="B161" s="2">
        <v>41741</v>
      </c>
      <c r="C161" t="s">
        <v>17</v>
      </c>
      <c r="D161" t="s">
        <v>5</v>
      </c>
    </row>
    <row r="162" spans="1:4" x14ac:dyDescent="0.25">
      <c r="A162" t="str">
        <f t="shared" si="4"/>
        <v>NicoleYvan</v>
      </c>
      <c r="B162" s="2">
        <v>41746</v>
      </c>
      <c r="C162" t="s">
        <v>10</v>
      </c>
      <c r="D162" t="s">
        <v>17</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
  <sheetViews>
    <sheetView workbookViewId="0">
      <selection activeCell="B13" sqref="B13"/>
    </sheetView>
  </sheetViews>
  <sheetFormatPr baseColWidth="10" defaultRowHeight="15" x14ac:dyDescent="0.25"/>
  <sheetData>
    <row r="1" spans="1:4" x14ac:dyDescent="0.25">
      <c r="A1" t="s">
        <v>51</v>
      </c>
      <c r="B1" t="s">
        <v>0</v>
      </c>
      <c r="C1" t="s">
        <v>1</v>
      </c>
      <c r="D1" t="s">
        <v>2</v>
      </c>
    </row>
    <row r="2" spans="1:4" x14ac:dyDescent="0.25">
      <c r="A2" t="str">
        <f>Tableau3[[#This Row],[A]]&amp;Tableau3[[#This Row],[B]]</f>
        <v/>
      </c>
      <c r="B2" s="2"/>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
  <sheetViews>
    <sheetView workbookViewId="0">
      <selection activeCell="C2" sqref="C2"/>
    </sheetView>
  </sheetViews>
  <sheetFormatPr baseColWidth="10" defaultRowHeight="15" x14ac:dyDescent="0.25"/>
  <sheetData>
    <row r="1" spans="1:4" x14ac:dyDescent="0.25">
      <c r="A1" s="17" t="s">
        <v>51</v>
      </c>
      <c r="B1" s="17" t="s">
        <v>0</v>
      </c>
      <c r="C1" s="17" t="s">
        <v>1</v>
      </c>
      <c r="D1" s="17" t="s">
        <v>2</v>
      </c>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
  <sheetViews>
    <sheetView workbookViewId="0">
      <selection activeCell="A3" sqref="A3"/>
    </sheetView>
  </sheetViews>
  <sheetFormatPr baseColWidth="10" defaultRowHeight="15" x14ac:dyDescent="0.25"/>
  <sheetData>
    <row r="1" spans="1:4" x14ac:dyDescent="0.25">
      <c r="A1" s="17" t="s">
        <v>51</v>
      </c>
      <c r="B1" s="17" t="s">
        <v>0</v>
      </c>
      <c r="C1" s="17" t="s">
        <v>1</v>
      </c>
      <c r="D1" s="17" t="s">
        <v>2</v>
      </c>
    </row>
    <row r="2" spans="1:4" x14ac:dyDescent="0.25">
      <c r="A2" t="str">
        <f>Tableau5[[#This Row],[A]]&amp;Tableau5[[#This Row],[B]]</f>
        <v/>
      </c>
    </row>
  </sheetData>
  <pageMargins left="0.7" right="0.7" top="0.75" bottom="0.75" header="0.3" footer="0.3"/>
  <pageSetup paperSize="9" orientation="portrait" r:id="rId1"/>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5"/>
  <sheetViews>
    <sheetView tabSelected="1" workbookViewId="0">
      <selection activeCell="H28" sqref="H28"/>
    </sheetView>
  </sheetViews>
  <sheetFormatPr baseColWidth="10" defaultRowHeight="15" x14ac:dyDescent="0.25"/>
  <cols>
    <col min="1" max="1" width="10.42578125" bestFit="1" customWidth="1"/>
    <col min="2" max="91" width="10.7109375" bestFit="1" customWidth="1"/>
  </cols>
  <sheetData>
    <row r="1" spans="1:46" s="27" customFormat="1" x14ac:dyDescent="0.25">
      <c r="A1" s="24" t="s">
        <v>96</v>
      </c>
      <c r="B1" s="25" t="s">
        <v>27</v>
      </c>
      <c r="C1" s="25" t="s">
        <v>28</v>
      </c>
      <c r="D1" s="25" t="s">
        <v>29</v>
      </c>
      <c r="E1" s="25" t="s">
        <v>30</v>
      </c>
      <c r="F1" s="25" t="s">
        <v>31</v>
      </c>
      <c r="G1" s="25" t="s">
        <v>32</v>
      </c>
      <c r="H1" s="25" t="s">
        <v>35</v>
      </c>
      <c r="I1" s="25" t="s">
        <v>36</v>
      </c>
      <c r="J1" s="25" t="s">
        <v>37</v>
      </c>
      <c r="K1" s="25" t="s">
        <v>38</v>
      </c>
      <c r="L1" s="25" t="s">
        <v>39</v>
      </c>
      <c r="M1" s="25" t="s">
        <v>40</v>
      </c>
      <c r="N1" s="25" t="s">
        <v>41</v>
      </c>
      <c r="O1" s="25" t="s">
        <v>42</v>
      </c>
      <c r="P1" s="25" t="s">
        <v>43</v>
      </c>
      <c r="Q1" s="25" t="s">
        <v>44</v>
      </c>
      <c r="R1" s="25" t="s">
        <v>45</v>
      </c>
      <c r="S1" s="25" t="s">
        <v>46</v>
      </c>
      <c r="T1" s="25" t="s">
        <v>47</v>
      </c>
      <c r="U1" s="25" t="s">
        <v>48</v>
      </c>
      <c r="V1" s="25" t="s">
        <v>49</v>
      </c>
      <c r="W1" s="25" t="s">
        <v>50</v>
      </c>
      <c r="X1" s="25" t="s">
        <v>53</v>
      </c>
      <c r="Y1" s="25" t="s">
        <v>54</v>
      </c>
      <c r="Z1" s="25" t="s">
        <v>55</v>
      </c>
      <c r="AA1" s="25" t="s">
        <v>56</v>
      </c>
      <c r="AB1" s="25" t="s">
        <v>57</v>
      </c>
      <c r="AC1" s="25" t="s">
        <v>58</v>
      </c>
      <c r="AD1" s="25" t="s">
        <v>59</v>
      </c>
      <c r="AE1" s="25" t="s">
        <v>60</v>
      </c>
      <c r="AF1" s="25" t="s">
        <v>61</v>
      </c>
      <c r="AG1" s="25" t="s">
        <v>62</v>
      </c>
      <c r="AH1" s="25" t="s">
        <v>63</v>
      </c>
      <c r="AI1" s="25" t="s">
        <v>64</v>
      </c>
      <c r="AJ1" s="25" t="s">
        <v>65</v>
      </c>
      <c r="AK1" s="25" t="s">
        <v>66</v>
      </c>
      <c r="AL1" s="25" t="s">
        <v>67</v>
      </c>
      <c r="AM1" s="25" t="s">
        <v>68</v>
      </c>
      <c r="AN1" s="25" t="s">
        <v>69</v>
      </c>
      <c r="AO1" s="25" t="s">
        <v>70</v>
      </c>
      <c r="AP1" s="25" t="s">
        <v>71</v>
      </c>
      <c r="AQ1" s="25" t="s">
        <v>72</v>
      </c>
      <c r="AR1" s="25" t="s">
        <v>73</v>
      </c>
      <c r="AS1" s="25" t="s">
        <v>74</v>
      </c>
      <c r="AT1" s="26" t="s">
        <v>75</v>
      </c>
    </row>
    <row r="2" spans="1:46" x14ac:dyDescent="0.25">
      <c r="A2" s="22" t="s">
        <v>9</v>
      </c>
      <c r="B2" s="21">
        <v>41504</v>
      </c>
      <c r="C2" s="21">
        <v>41510</v>
      </c>
      <c r="D2" s="21">
        <v>41519</v>
      </c>
      <c r="E2" s="21">
        <v>41532</v>
      </c>
      <c r="F2" s="21">
        <v>41538</v>
      </c>
      <c r="G2" s="21">
        <v>41546</v>
      </c>
      <c r="H2" s="21">
        <v>41553</v>
      </c>
      <c r="I2" s="21">
        <v>41574</v>
      </c>
      <c r="J2" s="21">
        <v>41601</v>
      </c>
      <c r="K2" s="21">
        <v>41609</v>
      </c>
      <c r="L2" s="21">
        <v>41623</v>
      </c>
      <c r="M2" s="21">
        <v>41626</v>
      </c>
      <c r="N2" s="21">
        <v>41629</v>
      </c>
      <c r="O2" s="21">
        <v>41644</v>
      </c>
      <c r="P2" s="21">
        <v>41650</v>
      </c>
      <c r="Q2" s="21">
        <v>41659</v>
      </c>
      <c r="R2" s="21">
        <v>41665</v>
      </c>
      <c r="S2" s="21">
        <v>41671</v>
      </c>
      <c r="T2" s="21">
        <v>41675</v>
      </c>
      <c r="U2" s="21">
        <v>41680</v>
      </c>
      <c r="V2" s="21"/>
      <c r="W2" s="21"/>
      <c r="X2" s="21"/>
      <c r="Y2" s="21"/>
      <c r="Z2" s="21"/>
      <c r="AA2" s="21"/>
      <c r="AB2" s="21"/>
      <c r="AC2" s="21"/>
      <c r="AD2" s="21"/>
      <c r="AE2" s="21"/>
      <c r="AF2" s="21"/>
      <c r="AG2" s="21"/>
      <c r="AH2" s="21"/>
      <c r="AI2" s="21"/>
      <c r="AJ2" s="21"/>
      <c r="AK2" s="21"/>
      <c r="AL2" s="21"/>
      <c r="AM2" s="21"/>
      <c r="AN2" s="21"/>
      <c r="AO2" s="21"/>
      <c r="AP2" s="21"/>
      <c r="AQ2" s="21"/>
      <c r="AR2" s="21"/>
      <c r="AS2" s="21"/>
      <c r="AT2" s="23"/>
    </row>
    <row r="3" spans="1:46" x14ac:dyDescent="0.25">
      <c r="A3" s="22" t="s">
        <v>13</v>
      </c>
      <c r="B3" s="21">
        <v>41504</v>
      </c>
      <c r="C3" s="21">
        <v>41518</v>
      </c>
      <c r="D3" s="21">
        <v>41539</v>
      </c>
      <c r="E3" s="21">
        <v>41567</v>
      </c>
      <c r="F3" s="21">
        <v>41575</v>
      </c>
      <c r="G3" s="21">
        <v>41588</v>
      </c>
      <c r="H3" s="21">
        <v>41602</v>
      </c>
      <c r="I3" s="21">
        <v>41608</v>
      </c>
      <c r="J3" s="21">
        <v>41617</v>
      </c>
      <c r="K3" s="21">
        <v>41623</v>
      </c>
      <c r="L3" s="21">
        <v>41626</v>
      </c>
      <c r="M3" s="21">
        <v>41629</v>
      </c>
      <c r="N3" s="21">
        <v>41644</v>
      </c>
      <c r="O3" s="21">
        <v>41651</v>
      </c>
      <c r="P3" s="21">
        <v>41657</v>
      </c>
      <c r="Q3" s="21">
        <v>41672</v>
      </c>
      <c r="R3" s="21">
        <v>41686</v>
      </c>
      <c r="S3" s="21"/>
      <c r="T3" s="21"/>
      <c r="U3" s="21"/>
      <c r="V3" s="21"/>
      <c r="W3" s="21"/>
      <c r="X3" s="21"/>
      <c r="Y3" s="21"/>
      <c r="Z3" s="21"/>
      <c r="AA3" s="21"/>
      <c r="AB3" s="21"/>
      <c r="AC3" s="21"/>
      <c r="AD3" s="21"/>
      <c r="AE3" s="21"/>
      <c r="AF3" s="21"/>
      <c r="AG3" s="21"/>
      <c r="AH3" s="21"/>
      <c r="AI3" s="21"/>
      <c r="AJ3" s="21"/>
      <c r="AK3" s="21"/>
      <c r="AL3" s="21"/>
      <c r="AM3" s="21"/>
      <c r="AN3" s="21"/>
      <c r="AO3" s="21"/>
      <c r="AP3" s="21"/>
      <c r="AQ3" s="21"/>
      <c r="AR3" s="21"/>
      <c r="AS3" s="21"/>
      <c r="AT3" s="23"/>
    </row>
    <row r="4" spans="1:46" x14ac:dyDescent="0.25">
      <c r="A4" s="22" t="s">
        <v>15</v>
      </c>
      <c r="B4" s="21">
        <v>41496</v>
      </c>
      <c r="C4" s="21">
        <v>41504</v>
      </c>
      <c r="D4" s="21">
        <v>41505</v>
      </c>
      <c r="E4" s="21">
        <v>41532</v>
      </c>
      <c r="F4" s="21">
        <v>41538</v>
      </c>
      <c r="G4" s="21">
        <v>41546</v>
      </c>
      <c r="H4" s="21">
        <v>41553</v>
      </c>
      <c r="I4" s="21">
        <v>41553</v>
      </c>
      <c r="J4" s="21">
        <v>41566</v>
      </c>
      <c r="K4" s="21">
        <v>41567</v>
      </c>
      <c r="L4" s="21">
        <v>41572</v>
      </c>
      <c r="M4" s="21">
        <v>41575</v>
      </c>
      <c r="N4" s="21">
        <v>41580</v>
      </c>
      <c r="O4" s="21">
        <v>41581</v>
      </c>
      <c r="P4" s="21">
        <v>41587</v>
      </c>
      <c r="Q4" s="21">
        <v>41588</v>
      </c>
      <c r="R4" s="21">
        <v>41601</v>
      </c>
      <c r="S4" s="21">
        <v>41602</v>
      </c>
      <c r="T4" s="21">
        <v>41608</v>
      </c>
      <c r="U4" s="21">
        <v>41609</v>
      </c>
      <c r="V4" s="21">
        <v>41614</v>
      </c>
      <c r="W4" s="21">
        <v>41616</v>
      </c>
      <c r="X4" s="21">
        <v>41622</v>
      </c>
      <c r="Y4" s="21">
        <v>41623</v>
      </c>
      <c r="Z4" s="21">
        <v>41626</v>
      </c>
      <c r="AA4" s="21">
        <v>41629</v>
      </c>
      <c r="AB4" s="21">
        <v>41643</v>
      </c>
      <c r="AC4" s="21">
        <v>41664</v>
      </c>
      <c r="AD4" s="21">
        <v>41664</v>
      </c>
      <c r="AE4" s="21">
        <v>41672</v>
      </c>
      <c r="AF4" s="21">
        <v>41672</v>
      </c>
      <c r="AG4" s="21">
        <v>41679</v>
      </c>
      <c r="AH4" s="21">
        <v>41685</v>
      </c>
      <c r="AI4" s="21">
        <v>41706</v>
      </c>
      <c r="AJ4" s="21">
        <v>41714</v>
      </c>
      <c r="AK4" s="21">
        <v>41721</v>
      </c>
      <c r="AL4" s="21">
        <v>41724</v>
      </c>
      <c r="AM4" s="21">
        <v>41727</v>
      </c>
      <c r="AN4" s="21">
        <v>41734</v>
      </c>
      <c r="AO4" s="21">
        <v>41741</v>
      </c>
      <c r="AP4" s="21"/>
      <c r="AQ4" s="21"/>
      <c r="AR4" s="21"/>
      <c r="AS4" s="21"/>
      <c r="AT4" s="23"/>
    </row>
    <row r="5" spans="1:46" x14ac:dyDescent="0.25">
      <c r="A5" s="22" t="s">
        <v>7</v>
      </c>
      <c r="B5" s="21">
        <v>41497</v>
      </c>
      <c r="C5" s="21">
        <v>41503</v>
      </c>
      <c r="D5" s="21">
        <v>41504</v>
      </c>
      <c r="E5" s="21">
        <v>41518</v>
      </c>
      <c r="F5" s="21">
        <v>41519</v>
      </c>
      <c r="G5" s="21">
        <v>41528</v>
      </c>
      <c r="H5" s="21">
        <v>41530</v>
      </c>
      <c r="I5" s="21">
        <v>41539</v>
      </c>
      <c r="J5" s="21">
        <v>41552</v>
      </c>
      <c r="K5" s="21">
        <v>41553</v>
      </c>
      <c r="L5" s="21">
        <v>41567</v>
      </c>
      <c r="M5" s="21">
        <v>41572</v>
      </c>
      <c r="N5" s="21">
        <v>41573</v>
      </c>
      <c r="O5" s="21">
        <v>41581</v>
      </c>
      <c r="P5" s="21">
        <v>41588</v>
      </c>
      <c r="Q5" s="21">
        <v>41589</v>
      </c>
      <c r="R5" s="21">
        <v>41600</v>
      </c>
      <c r="S5" s="21">
        <v>41603</v>
      </c>
      <c r="T5" s="21">
        <v>41608</v>
      </c>
      <c r="U5" s="21">
        <v>41609</v>
      </c>
      <c r="V5" s="21">
        <v>41615</v>
      </c>
      <c r="W5" s="21">
        <v>41616</v>
      </c>
      <c r="X5" s="21">
        <v>41622</v>
      </c>
      <c r="Y5" s="21">
        <v>41623</v>
      </c>
      <c r="Z5" s="21">
        <v>41626</v>
      </c>
      <c r="AA5" s="21">
        <v>41630</v>
      </c>
      <c r="AB5" s="21">
        <v>41644</v>
      </c>
      <c r="AC5" s="21">
        <v>41657</v>
      </c>
      <c r="AD5" s="21">
        <v>41664</v>
      </c>
      <c r="AE5" s="21">
        <v>41671</v>
      </c>
      <c r="AF5" s="21">
        <v>41675</v>
      </c>
      <c r="AG5" s="21">
        <v>41679</v>
      </c>
      <c r="AH5" s="21">
        <v>41685</v>
      </c>
      <c r="AI5" s="21">
        <v>41692</v>
      </c>
      <c r="AJ5" s="21">
        <v>41700</v>
      </c>
      <c r="AK5" s="21">
        <v>41713</v>
      </c>
      <c r="AL5" s="21">
        <v>41720</v>
      </c>
      <c r="AM5" s="21">
        <v>41724</v>
      </c>
      <c r="AN5" s="21">
        <v>41734</v>
      </c>
      <c r="AO5" s="21">
        <v>41741</v>
      </c>
      <c r="AP5" s="21"/>
      <c r="AQ5" s="21"/>
      <c r="AR5" s="21"/>
      <c r="AS5" s="21"/>
      <c r="AT5" s="23"/>
    </row>
    <row r="6" spans="1:46" x14ac:dyDescent="0.25">
      <c r="A6" s="22" t="s">
        <v>10</v>
      </c>
      <c r="B6" s="21">
        <v>41496</v>
      </c>
      <c r="C6" s="21">
        <v>41504</v>
      </c>
      <c r="D6" s="21">
        <v>41510</v>
      </c>
      <c r="E6" s="21">
        <v>41518</v>
      </c>
      <c r="F6" s="21">
        <v>41531</v>
      </c>
      <c r="G6" s="21">
        <v>41532</v>
      </c>
      <c r="H6" s="21">
        <v>41539</v>
      </c>
      <c r="I6" s="21">
        <v>41545</v>
      </c>
      <c r="J6" s="21">
        <v>41545</v>
      </c>
      <c r="K6" s="21">
        <v>41553</v>
      </c>
      <c r="L6" s="21">
        <v>41566</v>
      </c>
      <c r="M6" s="21">
        <v>41574</v>
      </c>
      <c r="N6" s="21">
        <v>41574</v>
      </c>
      <c r="O6" s="21">
        <v>41580</v>
      </c>
      <c r="P6" s="21">
        <v>41581</v>
      </c>
      <c r="Q6" s="21">
        <v>41588</v>
      </c>
      <c r="R6" s="21">
        <v>41601</v>
      </c>
      <c r="S6" s="21">
        <v>41603</v>
      </c>
      <c r="T6" s="21">
        <v>41609</v>
      </c>
      <c r="U6" s="21">
        <v>41609</v>
      </c>
      <c r="V6" s="21">
        <v>41615</v>
      </c>
      <c r="W6" s="21">
        <v>41617</v>
      </c>
      <c r="X6" s="21">
        <v>41623</v>
      </c>
      <c r="Y6" s="21">
        <v>41623</v>
      </c>
      <c r="Z6" s="21">
        <v>41627</v>
      </c>
      <c r="AA6" s="21">
        <v>41630</v>
      </c>
      <c r="AB6" s="21">
        <v>41644</v>
      </c>
      <c r="AC6" s="21">
        <v>41650</v>
      </c>
      <c r="AD6" s="21">
        <v>41657</v>
      </c>
      <c r="AE6" s="21">
        <v>41664</v>
      </c>
      <c r="AF6" s="21">
        <v>41665</v>
      </c>
      <c r="AG6" s="21">
        <v>41675</v>
      </c>
      <c r="AH6" s="21">
        <v>41693</v>
      </c>
      <c r="AI6" s="21">
        <v>41700</v>
      </c>
      <c r="AJ6" s="21">
        <v>41706</v>
      </c>
      <c r="AK6" s="21">
        <v>41714</v>
      </c>
      <c r="AL6" s="21">
        <v>41721</v>
      </c>
      <c r="AM6" s="21">
        <v>41724</v>
      </c>
      <c r="AN6" s="21">
        <v>41727</v>
      </c>
      <c r="AO6" s="21">
        <v>41734</v>
      </c>
      <c r="AP6" s="21">
        <v>41740</v>
      </c>
      <c r="AQ6" s="21">
        <v>41746</v>
      </c>
      <c r="AR6" s="21"/>
      <c r="AS6" s="21"/>
      <c r="AT6" s="23"/>
    </row>
    <row r="7" spans="1:46" x14ac:dyDescent="0.25">
      <c r="A7" s="22" t="s">
        <v>16</v>
      </c>
      <c r="B7" s="21">
        <v>41496</v>
      </c>
      <c r="C7" s="21">
        <v>41504</v>
      </c>
      <c r="D7" s="21">
        <v>41510</v>
      </c>
      <c r="E7" s="21">
        <v>41517</v>
      </c>
      <c r="F7" s="21">
        <v>41518</v>
      </c>
      <c r="G7" s="21">
        <v>41528</v>
      </c>
      <c r="H7" s="21">
        <v>41530</v>
      </c>
      <c r="I7" s="21">
        <v>41532</v>
      </c>
      <c r="J7" s="21">
        <v>41539</v>
      </c>
      <c r="K7" s="21">
        <v>41545</v>
      </c>
      <c r="L7" s="21">
        <v>41551</v>
      </c>
      <c r="M7" s="21">
        <v>41553</v>
      </c>
      <c r="N7" s="21">
        <v>41566</v>
      </c>
      <c r="O7" s="21">
        <v>41567</v>
      </c>
      <c r="P7" s="21">
        <v>41574</v>
      </c>
      <c r="Q7" s="21">
        <v>41580</v>
      </c>
      <c r="R7" s="21">
        <v>41581</v>
      </c>
      <c r="S7" s="21">
        <v>41587</v>
      </c>
      <c r="T7" s="21">
        <v>41587</v>
      </c>
      <c r="U7" s="21">
        <v>41601</v>
      </c>
      <c r="V7" s="21">
        <v>41601</v>
      </c>
      <c r="W7" s="21">
        <v>41608</v>
      </c>
      <c r="X7" s="21">
        <v>41616</v>
      </c>
      <c r="Y7" s="21">
        <v>41621</v>
      </c>
      <c r="Z7" s="21">
        <v>41623</v>
      </c>
      <c r="AA7" s="21">
        <v>41629</v>
      </c>
      <c r="AB7" s="21">
        <v>41658</v>
      </c>
      <c r="AC7" s="21">
        <v>41664</v>
      </c>
      <c r="AD7" s="21">
        <v>41664</v>
      </c>
      <c r="AE7" s="21">
        <v>41672</v>
      </c>
      <c r="AF7" s="21">
        <v>41675</v>
      </c>
      <c r="AG7" s="21">
        <v>41678</v>
      </c>
      <c r="AH7" s="21">
        <v>41678</v>
      </c>
      <c r="AI7" s="21">
        <v>41686</v>
      </c>
      <c r="AJ7" s="21">
        <v>41686</v>
      </c>
      <c r="AK7" s="21">
        <v>41692</v>
      </c>
      <c r="AL7" s="21">
        <v>41698</v>
      </c>
      <c r="AM7" s="21">
        <v>41707</v>
      </c>
      <c r="AN7" s="21">
        <v>41713</v>
      </c>
      <c r="AO7" s="21">
        <v>41720</v>
      </c>
      <c r="AP7" s="21">
        <v>41726</v>
      </c>
      <c r="AQ7" s="21">
        <v>41735</v>
      </c>
      <c r="AR7" s="21">
        <v>41742</v>
      </c>
      <c r="AS7" s="21"/>
      <c r="AT7" s="23"/>
    </row>
    <row r="8" spans="1:46" x14ac:dyDescent="0.25">
      <c r="A8" s="22" t="s">
        <v>12</v>
      </c>
      <c r="B8" s="21">
        <v>41504</v>
      </c>
      <c r="C8" s="21">
        <v>41505</v>
      </c>
      <c r="D8" s="21">
        <v>41531</v>
      </c>
      <c r="E8" s="21">
        <v>41539</v>
      </c>
      <c r="F8" s="21">
        <v>41545</v>
      </c>
      <c r="G8" s="21">
        <v>41553</v>
      </c>
      <c r="H8" s="21">
        <v>41566</v>
      </c>
      <c r="I8" s="21">
        <v>41574</v>
      </c>
      <c r="J8" s="21">
        <v>41580</v>
      </c>
      <c r="K8" s="21">
        <v>41588</v>
      </c>
      <c r="L8" s="21">
        <v>41601</v>
      </c>
      <c r="M8" s="21">
        <v>41615</v>
      </c>
      <c r="N8" s="21">
        <v>41629</v>
      </c>
      <c r="O8" s="21">
        <v>41643</v>
      </c>
      <c r="P8" s="21">
        <v>41657</v>
      </c>
      <c r="Q8" s="21">
        <v>41665</v>
      </c>
      <c r="R8" s="21">
        <v>41672</v>
      </c>
      <c r="S8" s="21">
        <v>41675</v>
      </c>
      <c r="T8" s="21">
        <v>41678</v>
      </c>
      <c r="U8" s="21">
        <v>41685</v>
      </c>
      <c r="V8" s="21"/>
      <c r="W8" s="21"/>
      <c r="X8" s="21"/>
      <c r="Y8" s="21"/>
      <c r="Z8" s="21"/>
      <c r="AA8" s="21"/>
      <c r="AB8" s="21"/>
      <c r="AC8" s="21"/>
      <c r="AD8" s="21"/>
      <c r="AE8" s="21"/>
      <c r="AF8" s="21"/>
      <c r="AG8" s="21"/>
      <c r="AH8" s="21"/>
      <c r="AI8" s="21"/>
      <c r="AJ8" s="21"/>
      <c r="AK8" s="21"/>
      <c r="AL8" s="21"/>
      <c r="AM8" s="21"/>
      <c r="AN8" s="21"/>
      <c r="AO8" s="21"/>
      <c r="AP8" s="21"/>
      <c r="AQ8" s="21"/>
      <c r="AR8" s="21"/>
      <c r="AS8" s="21"/>
      <c r="AT8" s="23"/>
    </row>
    <row r="9" spans="1:46" x14ac:dyDescent="0.25">
      <c r="A9" s="22" t="s">
        <v>5</v>
      </c>
      <c r="B9" s="21">
        <v>41497</v>
      </c>
      <c r="C9" s="21">
        <v>41503</v>
      </c>
      <c r="D9" s="21">
        <v>41503</v>
      </c>
      <c r="E9" s="21">
        <v>41510</v>
      </c>
      <c r="F9" s="21">
        <v>41518</v>
      </c>
      <c r="G9" s="21">
        <v>41531</v>
      </c>
      <c r="H9" s="21">
        <v>41538</v>
      </c>
      <c r="I9" s="21">
        <v>41539</v>
      </c>
      <c r="J9" s="21">
        <v>41545</v>
      </c>
      <c r="K9" s="21">
        <v>41546</v>
      </c>
      <c r="L9" s="21">
        <v>41553</v>
      </c>
      <c r="M9" s="21">
        <v>41553</v>
      </c>
      <c r="N9" s="21">
        <v>41566</v>
      </c>
      <c r="O9" s="21">
        <v>41567</v>
      </c>
      <c r="P9" s="21">
        <v>41574</v>
      </c>
      <c r="Q9" s="21">
        <v>41574</v>
      </c>
      <c r="R9" s="21">
        <v>41580</v>
      </c>
      <c r="S9" s="21">
        <v>41587</v>
      </c>
      <c r="T9" s="21">
        <v>41588</v>
      </c>
      <c r="U9" s="21">
        <v>41602</v>
      </c>
      <c r="V9" s="21">
        <v>41607</v>
      </c>
      <c r="W9" s="21">
        <v>41616</v>
      </c>
      <c r="X9" s="21">
        <v>41623</v>
      </c>
      <c r="Y9" s="21">
        <v>41629</v>
      </c>
      <c r="Z9" s="21">
        <v>41630</v>
      </c>
      <c r="AA9" s="21">
        <v>41644</v>
      </c>
      <c r="AB9" s="21">
        <v>41651</v>
      </c>
      <c r="AC9" s="21">
        <v>41657</v>
      </c>
      <c r="AD9" s="21">
        <v>41665</v>
      </c>
      <c r="AE9" s="21">
        <v>41665</v>
      </c>
      <c r="AF9" s="21">
        <v>41671</v>
      </c>
      <c r="AG9" s="21">
        <v>41672</v>
      </c>
      <c r="AH9" s="21">
        <v>41675</v>
      </c>
      <c r="AI9" s="21">
        <v>41678</v>
      </c>
      <c r="AJ9" s="21">
        <v>41679</v>
      </c>
      <c r="AK9" s="21">
        <v>41686</v>
      </c>
      <c r="AL9" s="21">
        <v>41699</v>
      </c>
      <c r="AM9" s="21">
        <v>41706</v>
      </c>
      <c r="AN9" s="21">
        <v>41714</v>
      </c>
      <c r="AO9" s="21">
        <v>41720</v>
      </c>
      <c r="AP9" s="21">
        <v>41724</v>
      </c>
      <c r="AQ9" s="21">
        <v>41728</v>
      </c>
      <c r="AR9" s="21">
        <v>41733</v>
      </c>
      <c r="AS9" s="21">
        <v>41741</v>
      </c>
      <c r="AT9" s="23"/>
    </row>
    <row r="10" spans="1:46" x14ac:dyDescent="0.25">
      <c r="A10" s="22" t="s">
        <v>3</v>
      </c>
      <c r="B10" s="21">
        <v>41503</v>
      </c>
      <c r="C10" s="21">
        <v>41511</v>
      </c>
      <c r="D10" s="21">
        <v>41519</v>
      </c>
      <c r="E10" s="21">
        <v>41532</v>
      </c>
      <c r="F10" s="21">
        <v>41539</v>
      </c>
      <c r="G10" s="21">
        <v>41547</v>
      </c>
      <c r="H10" s="21">
        <v>41566</v>
      </c>
      <c r="I10" s="21">
        <v>41587</v>
      </c>
      <c r="J10" s="21">
        <v>41602</v>
      </c>
      <c r="K10" s="21">
        <v>41615</v>
      </c>
      <c r="L10" s="21">
        <v>41622</v>
      </c>
      <c r="M10" s="21">
        <v>41626</v>
      </c>
      <c r="N10" s="21">
        <v>41630</v>
      </c>
      <c r="O10" s="21">
        <v>41644</v>
      </c>
      <c r="P10" s="21">
        <v>41651</v>
      </c>
      <c r="Q10" s="21">
        <v>41659</v>
      </c>
      <c r="R10" s="21">
        <v>41664</v>
      </c>
      <c r="S10" s="21">
        <v>41672</v>
      </c>
      <c r="T10" s="21">
        <v>41675</v>
      </c>
      <c r="U10" s="21">
        <v>41685</v>
      </c>
      <c r="V10" s="21"/>
      <c r="W10" s="21"/>
      <c r="X10" s="21"/>
      <c r="Y10" s="21"/>
      <c r="Z10" s="21"/>
      <c r="AA10" s="21"/>
      <c r="AB10" s="21"/>
      <c r="AC10" s="21"/>
      <c r="AD10" s="21"/>
      <c r="AE10" s="21"/>
      <c r="AF10" s="21"/>
      <c r="AG10" s="21"/>
      <c r="AH10" s="21"/>
      <c r="AI10" s="21"/>
      <c r="AJ10" s="21"/>
      <c r="AK10" s="21"/>
      <c r="AL10" s="21"/>
      <c r="AM10" s="21"/>
      <c r="AN10" s="21"/>
      <c r="AO10" s="21"/>
      <c r="AP10" s="21"/>
      <c r="AQ10" s="21"/>
      <c r="AR10" s="21"/>
      <c r="AS10" s="21"/>
      <c r="AT10" s="23"/>
    </row>
    <row r="11" spans="1:46" x14ac:dyDescent="0.25">
      <c r="A11" s="22" t="s">
        <v>8</v>
      </c>
      <c r="B11" s="21">
        <v>41504</v>
      </c>
      <c r="C11" s="21">
        <v>41511</v>
      </c>
      <c r="D11" s="21">
        <v>41518</v>
      </c>
      <c r="E11" s="21">
        <v>41532</v>
      </c>
      <c r="F11" s="21">
        <v>41539</v>
      </c>
      <c r="G11" s="21">
        <v>41547</v>
      </c>
      <c r="H11" s="21">
        <v>41553</v>
      </c>
      <c r="I11" s="21">
        <v>41567</v>
      </c>
      <c r="J11" s="21">
        <v>41574</v>
      </c>
      <c r="K11" s="21">
        <v>41581</v>
      </c>
      <c r="L11" s="21">
        <v>41601</v>
      </c>
      <c r="M11" s="21">
        <v>41623</v>
      </c>
      <c r="N11" s="21">
        <v>41626</v>
      </c>
      <c r="O11" s="21">
        <v>41644</v>
      </c>
      <c r="P11" s="21">
        <v>41651</v>
      </c>
      <c r="Q11" s="21">
        <v>41657</v>
      </c>
      <c r="R11" s="21">
        <v>41665</v>
      </c>
      <c r="S11" s="21">
        <v>41672</v>
      </c>
      <c r="T11" s="21">
        <v>41675</v>
      </c>
      <c r="U11" s="21">
        <v>41680</v>
      </c>
      <c r="V11" s="21">
        <v>41686</v>
      </c>
      <c r="W11" s="21"/>
      <c r="X11" s="21"/>
      <c r="Y11" s="21"/>
      <c r="Z11" s="21"/>
      <c r="AA11" s="21"/>
      <c r="AB11" s="21"/>
      <c r="AC11" s="21"/>
      <c r="AD11" s="21"/>
      <c r="AE11" s="21"/>
      <c r="AF11" s="21"/>
      <c r="AG11" s="21"/>
      <c r="AH11" s="21"/>
      <c r="AI11" s="21"/>
      <c r="AJ11" s="21"/>
      <c r="AK11" s="21"/>
      <c r="AL11" s="21"/>
      <c r="AM11" s="21"/>
      <c r="AN11" s="21"/>
      <c r="AO11" s="21"/>
      <c r="AP11" s="21"/>
      <c r="AQ11" s="21"/>
      <c r="AR11" s="21"/>
      <c r="AS11" s="21"/>
      <c r="AT11" s="23"/>
    </row>
    <row r="12" spans="1:46" x14ac:dyDescent="0.25">
      <c r="A12" s="22" t="s">
        <v>14</v>
      </c>
      <c r="B12" s="21">
        <v>41511</v>
      </c>
      <c r="C12" s="21">
        <v>41518</v>
      </c>
      <c r="D12" s="21">
        <v>41532</v>
      </c>
      <c r="E12" s="21">
        <v>41538</v>
      </c>
      <c r="F12" s="21">
        <v>41546</v>
      </c>
      <c r="G12" s="21">
        <v>41566</v>
      </c>
      <c r="H12" s="21">
        <v>41573</v>
      </c>
      <c r="I12" s="21">
        <v>41581</v>
      </c>
      <c r="J12" s="21">
        <v>41589</v>
      </c>
      <c r="K12" s="21">
        <v>41608</v>
      </c>
      <c r="L12" s="21">
        <v>41615</v>
      </c>
      <c r="M12" s="21">
        <v>41623</v>
      </c>
      <c r="N12" s="21">
        <v>41630</v>
      </c>
      <c r="O12" s="21">
        <v>41651</v>
      </c>
      <c r="P12" s="21">
        <v>41658</v>
      </c>
      <c r="Q12" s="21">
        <v>41665</v>
      </c>
      <c r="R12" s="21">
        <v>41672</v>
      </c>
      <c r="S12" s="21">
        <v>41675</v>
      </c>
      <c r="T12" s="21">
        <v>41686</v>
      </c>
      <c r="U12" s="21"/>
      <c r="V12" s="21"/>
      <c r="W12" s="21"/>
      <c r="X12" s="21"/>
      <c r="Y12" s="21"/>
      <c r="Z12" s="21"/>
      <c r="AA12" s="21"/>
      <c r="AB12" s="21"/>
      <c r="AC12" s="21"/>
      <c r="AD12" s="21"/>
      <c r="AE12" s="21"/>
      <c r="AF12" s="21"/>
      <c r="AG12" s="21"/>
      <c r="AH12" s="21"/>
      <c r="AI12" s="21"/>
      <c r="AJ12" s="21"/>
      <c r="AK12" s="21"/>
      <c r="AL12" s="21"/>
      <c r="AM12" s="21"/>
      <c r="AN12" s="21"/>
      <c r="AO12" s="21"/>
      <c r="AP12" s="21"/>
      <c r="AQ12" s="21"/>
      <c r="AR12" s="21"/>
      <c r="AS12" s="21"/>
      <c r="AT12" s="23"/>
    </row>
    <row r="13" spans="1:46" x14ac:dyDescent="0.25">
      <c r="A13" s="22" t="s">
        <v>4</v>
      </c>
      <c r="B13" s="21">
        <v>41503</v>
      </c>
      <c r="C13" s="21">
        <v>41510</v>
      </c>
      <c r="D13" s="21">
        <v>41517</v>
      </c>
      <c r="E13" s="21">
        <v>41531</v>
      </c>
      <c r="F13" s="21">
        <v>41539</v>
      </c>
      <c r="G13" s="21">
        <v>41553</v>
      </c>
      <c r="H13" s="21">
        <v>41581</v>
      </c>
      <c r="I13" s="21">
        <v>41588</v>
      </c>
      <c r="J13" s="21">
        <v>41609</v>
      </c>
      <c r="K13" s="21">
        <v>41616</v>
      </c>
      <c r="L13" s="21">
        <v>41623</v>
      </c>
      <c r="M13" s="21">
        <v>41627</v>
      </c>
      <c r="N13" s="21">
        <v>41630</v>
      </c>
      <c r="O13" s="21">
        <v>41644</v>
      </c>
      <c r="P13" s="21">
        <v>41650</v>
      </c>
      <c r="Q13" s="21">
        <v>41658</v>
      </c>
      <c r="R13" s="21">
        <v>41665</v>
      </c>
      <c r="S13" s="21">
        <v>41672</v>
      </c>
      <c r="T13" s="21">
        <v>41678</v>
      </c>
      <c r="U13" s="21"/>
      <c r="V13" s="21"/>
      <c r="W13" s="21"/>
      <c r="X13" s="21"/>
      <c r="Y13" s="21"/>
      <c r="Z13" s="21"/>
      <c r="AA13" s="21"/>
      <c r="AB13" s="21"/>
      <c r="AC13" s="21"/>
      <c r="AD13" s="21"/>
      <c r="AE13" s="21"/>
      <c r="AF13" s="21"/>
      <c r="AG13" s="21"/>
      <c r="AH13" s="21"/>
      <c r="AI13" s="21"/>
      <c r="AJ13" s="21"/>
      <c r="AK13" s="21"/>
      <c r="AL13" s="21"/>
      <c r="AM13" s="21"/>
      <c r="AN13" s="21"/>
      <c r="AO13" s="21"/>
      <c r="AP13" s="21"/>
      <c r="AQ13" s="21"/>
      <c r="AR13" s="21"/>
      <c r="AS13" s="21"/>
      <c r="AT13" s="23"/>
    </row>
    <row r="14" spans="1:46" x14ac:dyDescent="0.25">
      <c r="A14" s="22" t="s">
        <v>11</v>
      </c>
      <c r="B14" s="21">
        <v>41496</v>
      </c>
      <c r="C14" s="21">
        <v>41503</v>
      </c>
      <c r="D14" s="21">
        <v>41503</v>
      </c>
      <c r="E14" s="21">
        <v>41510</v>
      </c>
      <c r="F14" s="21">
        <v>41510</v>
      </c>
      <c r="G14" s="21">
        <v>41517</v>
      </c>
      <c r="H14" s="21">
        <v>41518</v>
      </c>
      <c r="I14" s="21">
        <v>41532</v>
      </c>
      <c r="J14" s="21">
        <v>41532</v>
      </c>
      <c r="K14" s="21">
        <v>41538</v>
      </c>
      <c r="L14" s="21">
        <v>41538</v>
      </c>
      <c r="M14" s="21">
        <v>41545</v>
      </c>
      <c r="N14" s="21">
        <v>41546</v>
      </c>
      <c r="O14" s="21">
        <v>41552</v>
      </c>
      <c r="P14" s="21">
        <v>41553</v>
      </c>
      <c r="Q14" s="21">
        <v>41565</v>
      </c>
      <c r="R14" s="21">
        <v>41567</v>
      </c>
      <c r="S14" s="21">
        <v>41573</v>
      </c>
      <c r="T14" s="21">
        <v>41580</v>
      </c>
      <c r="U14" s="21">
        <v>41587</v>
      </c>
      <c r="V14" s="21">
        <v>41608</v>
      </c>
      <c r="W14" s="21">
        <v>41608</v>
      </c>
      <c r="X14" s="21">
        <v>41615</v>
      </c>
      <c r="Y14" s="21">
        <v>41616</v>
      </c>
      <c r="Z14" s="21">
        <v>41626</v>
      </c>
      <c r="AA14" s="21">
        <v>41630</v>
      </c>
      <c r="AB14" s="21">
        <v>41644</v>
      </c>
      <c r="AC14" s="21">
        <v>41650</v>
      </c>
      <c r="AD14" s="21">
        <v>41658</v>
      </c>
      <c r="AE14" s="21">
        <v>41664</v>
      </c>
      <c r="AF14" s="21">
        <v>41664</v>
      </c>
      <c r="AG14" s="21">
        <v>41671</v>
      </c>
      <c r="AH14" s="21">
        <v>41671</v>
      </c>
      <c r="AI14" s="21">
        <v>41675</v>
      </c>
      <c r="AJ14" s="21">
        <v>41678</v>
      </c>
      <c r="AK14" s="21">
        <v>41679</v>
      </c>
      <c r="AL14" s="21">
        <v>41685</v>
      </c>
      <c r="AM14" s="21">
        <v>41686</v>
      </c>
      <c r="AN14" s="21">
        <v>41692</v>
      </c>
      <c r="AO14" s="21">
        <v>41700</v>
      </c>
      <c r="AP14" s="21">
        <v>41706</v>
      </c>
      <c r="AQ14" s="21">
        <v>41713</v>
      </c>
      <c r="AR14" s="21">
        <v>41721</v>
      </c>
      <c r="AS14" s="21">
        <v>41724</v>
      </c>
      <c r="AT14" s="23">
        <v>41735</v>
      </c>
    </row>
    <row r="15" spans="1:46" x14ac:dyDescent="0.25">
      <c r="A15" s="22" t="s">
        <v>6</v>
      </c>
      <c r="B15" s="21">
        <v>41497</v>
      </c>
      <c r="C15" s="21">
        <v>41503</v>
      </c>
      <c r="D15" s="21">
        <v>41503</v>
      </c>
      <c r="E15" s="21">
        <v>41510</v>
      </c>
      <c r="F15" s="21">
        <v>41511</v>
      </c>
      <c r="G15" s="21">
        <v>41517</v>
      </c>
      <c r="H15" s="21">
        <v>41531</v>
      </c>
      <c r="I15" s="21">
        <v>41531</v>
      </c>
      <c r="J15" s="21">
        <v>41545</v>
      </c>
      <c r="K15" s="21">
        <v>41553</v>
      </c>
      <c r="L15" s="21">
        <v>41567</v>
      </c>
      <c r="M15" s="21">
        <v>41580</v>
      </c>
      <c r="N15" s="21">
        <v>41581</v>
      </c>
      <c r="O15" s="21">
        <v>41587</v>
      </c>
      <c r="P15" s="21">
        <v>41589</v>
      </c>
      <c r="Q15" s="21">
        <v>41601</v>
      </c>
      <c r="R15" s="21">
        <v>41602</v>
      </c>
      <c r="S15" s="21">
        <v>41608</v>
      </c>
      <c r="T15" s="21">
        <v>41609</v>
      </c>
      <c r="U15" s="21">
        <v>41615</v>
      </c>
      <c r="V15" s="21">
        <v>41616</v>
      </c>
      <c r="W15" s="21">
        <v>41622</v>
      </c>
      <c r="X15" s="21">
        <v>41623</v>
      </c>
      <c r="Y15" s="21">
        <v>41626</v>
      </c>
      <c r="Z15" s="21">
        <v>41629</v>
      </c>
      <c r="AA15" s="21">
        <v>41630</v>
      </c>
      <c r="AB15" s="21">
        <v>41644</v>
      </c>
      <c r="AC15" s="21">
        <v>41651</v>
      </c>
      <c r="AD15" s="21">
        <v>41665</v>
      </c>
      <c r="AE15" s="21">
        <v>41665</v>
      </c>
      <c r="AF15" s="21">
        <v>41671</v>
      </c>
      <c r="AG15" s="21">
        <v>41678</v>
      </c>
      <c r="AH15" s="21">
        <v>41679</v>
      </c>
      <c r="AI15" s="21">
        <v>41685</v>
      </c>
      <c r="AJ15" s="21">
        <v>41685</v>
      </c>
      <c r="AK15" s="21">
        <v>41691</v>
      </c>
      <c r="AL15" s="21">
        <v>41706</v>
      </c>
      <c r="AM15" s="21">
        <v>41726</v>
      </c>
      <c r="AN15" s="21">
        <v>41734</v>
      </c>
      <c r="AO15" s="21">
        <v>41740</v>
      </c>
      <c r="AP15" s="21"/>
      <c r="AQ15" s="21"/>
      <c r="AR15" s="21"/>
      <c r="AS15" s="21"/>
      <c r="AT15" s="23"/>
    </row>
  </sheetData>
  <pageMargins left="0.7" right="0.7" top="0.75" bottom="0.75" header="0.3" footer="0.3"/>
  <tableParts count="1">
    <tablePart r:id="rId1"/>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AZ58"/>
  <sheetViews>
    <sheetView zoomScale="80" zoomScaleNormal="80" workbookViewId="0">
      <selection activeCell="B25" sqref="B25"/>
    </sheetView>
  </sheetViews>
  <sheetFormatPr baseColWidth="10" defaultRowHeight="15" x14ac:dyDescent="0.25"/>
  <cols>
    <col min="1" max="1" width="16.42578125" customWidth="1"/>
  </cols>
  <sheetData>
    <row r="1" spans="1:52" x14ac:dyDescent="0.25">
      <c r="A1" t="s">
        <v>83</v>
      </c>
      <c r="B1" s="6" t="s">
        <v>34</v>
      </c>
      <c r="C1" s="4"/>
      <c r="D1" s="4"/>
      <c r="E1" s="4"/>
      <c r="F1" s="4"/>
      <c r="G1" s="4"/>
      <c r="H1" s="4"/>
      <c r="I1" s="4"/>
      <c r="J1" s="4"/>
      <c r="K1" s="4"/>
      <c r="L1" s="4"/>
      <c r="M1" s="4"/>
      <c r="N1" s="4"/>
      <c r="O1" s="4"/>
      <c r="P1" s="4"/>
      <c r="Q1" s="4"/>
      <c r="R1" s="4"/>
      <c r="S1" s="4"/>
      <c r="T1" s="4"/>
      <c r="U1" s="4"/>
      <c r="V1" s="4"/>
      <c r="W1" s="4"/>
    </row>
    <row r="2" spans="1:52" x14ac:dyDescent="0.25">
      <c r="A2" s="5" t="s">
        <v>25</v>
      </c>
      <c r="B2" s="7" t="s">
        <v>27</v>
      </c>
      <c r="C2" s="7" t="s">
        <v>28</v>
      </c>
      <c r="D2" s="8" t="s">
        <v>29</v>
      </c>
      <c r="E2" s="7" t="s">
        <v>30</v>
      </c>
      <c r="F2" s="7" t="s">
        <v>31</v>
      </c>
      <c r="G2" s="7" t="s">
        <v>32</v>
      </c>
      <c r="H2" s="7" t="s">
        <v>35</v>
      </c>
      <c r="I2" s="7" t="s">
        <v>36</v>
      </c>
      <c r="J2" s="7" t="s">
        <v>37</v>
      </c>
      <c r="K2" s="7" t="s">
        <v>38</v>
      </c>
      <c r="L2" s="7" t="s">
        <v>39</v>
      </c>
      <c r="M2" s="7" t="s">
        <v>40</v>
      </c>
      <c r="N2" s="7" t="s">
        <v>41</v>
      </c>
      <c r="O2" s="7" t="s">
        <v>42</v>
      </c>
      <c r="P2" s="7" t="s">
        <v>43</v>
      </c>
      <c r="Q2" s="7" t="s">
        <v>44</v>
      </c>
      <c r="R2" s="7" t="s">
        <v>45</v>
      </c>
      <c r="S2" s="7" t="s">
        <v>46</v>
      </c>
      <c r="T2" s="7" t="s">
        <v>47</v>
      </c>
      <c r="U2" s="7" t="s">
        <v>48</v>
      </c>
      <c r="V2" s="7" t="s">
        <v>49</v>
      </c>
      <c r="W2" s="7" t="s">
        <v>50</v>
      </c>
      <c r="X2" s="7" t="s">
        <v>53</v>
      </c>
      <c r="Y2" s="7" t="s">
        <v>54</v>
      </c>
      <c r="Z2" s="7" t="s">
        <v>55</v>
      </c>
      <c r="AA2" s="7" t="s">
        <v>56</v>
      </c>
      <c r="AB2" s="7" t="s">
        <v>57</v>
      </c>
      <c r="AC2" s="7" t="s">
        <v>58</v>
      </c>
      <c r="AD2" s="7" t="s">
        <v>59</v>
      </c>
      <c r="AE2" s="7" t="s">
        <v>60</v>
      </c>
      <c r="AF2" s="7" t="s">
        <v>61</v>
      </c>
      <c r="AG2" s="7" t="s">
        <v>62</v>
      </c>
      <c r="AH2" s="7" t="s">
        <v>63</v>
      </c>
      <c r="AI2" s="7" t="s">
        <v>64</v>
      </c>
      <c r="AJ2" s="7" t="s">
        <v>65</v>
      </c>
      <c r="AK2" s="7" t="s">
        <v>66</v>
      </c>
      <c r="AL2" s="7" t="s">
        <v>67</v>
      </c>
      <c r="AM2" s="7" t="s">
        <v>68</v>
      </c>
      <c r="AN2" s="7" t="s">
        <v>69</v>
      </c>
      <c r="AO2" s="7" t="s">
        <v>70</v>
      </c>
      <c r="AP2" s="7" t="s">
        <v>71</v>
      </c>
      <c r="AQ2" s="7" t="s">
        <v>72</v>
      </c>
      <c r="AR2" s="7" t="s">
        <v>73</v>
      </c>
      <c r="AS2" s="7" t="s">
        <v>74</v>
      </c>
      <c r="AT2" s="7" t="s">
        <v>75</v>
      </c>
      <c r="AU2" s="7" t="s">
        <v>76</v>
      </c>
      <c r="AV2" s="7" t="s">
        <v>77</v>
      </c>
      <c r="AW2" s="7" t="s">
        <v>78</v>
      </c>
      <c r="AX2" s="7" t="s">
        <v>79</v>
      </c>
      <c r="AY2" s="7" t="s">
        <v>80</v>
      </c>
      <c r="AZ2" t="s">
        <v>26</v>
      </c>
    </row>
    <row r="3" spans="1:52" x14ac:dyDescent="0.25">
      <c r="A3" s="3" t="str">
        <f>'Noms à classer'!A2</f>
        <v>Cristophe</v>
      </c>
    </row>
    <row r="4" spans="1:52" x14ac:dyDescent="0.25">
      <c r="A4" s="14" t="str">
        <f>'Noms à classer'!A3</f>
        <v>Elisabeth</v>
      </c>
      <c r="B4" s="15">
        <f t="array" ref="B4">IF(TabClassement[[#This Row],[nom]]=0,"",IF(B$2*1&gt;VLOOKUP(TabClassement[[#This Row],[nom]],Tabnombre[],2,FALSE),"",IF(B$2*1&gt;COUNTIF(Tableau1[A&amp;B],"*"&amp;TabClassement[[#This Row],[nom]]&amp;"*")-COUNTIFS(Tableau1[Date],"",Tableau1[A&amp;B],"*"&amp;TabClassement[[#This Row],[nom]]&amp;"*"),"",SMALL(IF(ISNUMBER(FIND(TabClassement[[#This Row],[nom]],Tableau1[A&amp;B],1)),Tableau1[Date],"x"),COUNTIFS(Tableau1[Date],"",Tableau1[A&amp;B],"*"&amp;TabClassement[[#This Row],[nom]]&amp;"*")+B$2))))</f>
        <v>41504</v>
      </c>
      <c r="C4" s="15">
        <f t="array" ref="C4">IF(TabClassement[[#This Row],[nom]]=0,"",IF(C$2*1&gt;VLOOKUP(TabClassement[[#This Row],[nom]],Tabnombre[],2,FALSE),"",IF(C$2*1&gt;COUNTIF(Tableau1[A&amp;B],"*"&amp;TabClassement[[#This Row],[nom]]&amp;"*")-COUNTIFS(Tableau1[Date],"",Tableau1[A&amp;B],"*"&amp;TabClassement[[#This Row],[nom]]&amp;"*"),"",SMALL(IF(ISNUMBER(FIND(TabClassement[[#This Row],[nom]],Tableau1[A&amp;B],1)),Tableau1[Date],"x"),COUNTIFS(Tableau1[Date],"",Tableau1[A&amp;B],"*"&amp;TabClassement[[#This Row],[nom]]&amp;"*")+C$2))))</f>
        <v>41518</v>
      </c>
      <c r="D4" s="15">
        <f t="array" ref="D4">IF(TabClassement[[#This Row],[nom]]=0,"",IF(D$2*1&gt;VLOOKUP(TabClassement[[#This Row],[nom]],Tabnombre[],2,FALSE),"",IF(D$2*1&gt;COUNTIF(Tableau1[A&amp;B],"*"&amp;TabClassement[[#This Row],[nom]]&amp;"*")-COUNTIFS(Tableau1[Date],"",Tableau1[A&amp;B],"*"&amp;TabClassement[[#This Row],[nom]]&amp;"*"),"",SMALL(IF(ISNUMBER(FIND(TabClassement[[#This Row],[nom]],Tableau1[A&amp;B],1)),Tableau1[Date],"x"),COUNTIFS(Tableau1[Date],"",Tableau1[A&amp;B],"*"&amp;TabClassement[[#This Row],[nom]]&amp;"*")+D$2))))</f>
        <v>41539</v>
      </c>
      <c r="E4" s="15">
        <f t="array" ref="E4">IF(TabClassement[[#This Row],[nom]]=0,"",IF(E$2*1&gt;VLOOKUP(TabClassement[[#This Row],[nom]],Tabnombre[],2,FALSE),"",IF(E$2*1&gt;COUNTIF(Tableau1[A&amp;B],"*"&amp;TabClassement[[#This Row],[nom]]&amp;"*")-COUNTIFS(Tableau1[Date],"",Tableau1[A&amp;B],"*"&amp;TabClassement[[#This Row],[nom]]&amp;"*"),"",SMALL(IF(ISNUMBER(FIND(TabClassement[[#This Row],[nom]],Tableau1[A&amp;B],1)),Tableau1[Date],"x"),COUNTIFS(Tableau1[Date],"",Tableau1[A&amp;B],"*"&amp;TabClassement[[#This Row],[nom]]&amp;"*")+E$2))))</f>
        <v>41567</v>
      </c>
      <c r="F4" s="15">
        <f t="array" ref="F4">IF(TabClassement[[#This Row],[nom]]=0,"",IF(F$2*1&gt;VLOOKUP(TabClassement[[#This Row],[nom]],Tabnombre[],2,FALSE),"",IF(F$2*1&gt;COUNTIF(Tableau1[A&amp;B],"*"&amp;TabClassement[[#This Row],[nom]]&amp;"*")-COUNTIFS(Tableau1[Date],"",Tableau1[A&amp;B],"*"&amp;TabClassement[[#This Row],[nom]]&amp;"*"),"",SMALL(IF(ISNUMBER(FIND(TabClassement[[#This Row],[nom]],Tableau1[A&amp;B],1)),Tableau1[Date],"x"),COUNTIFS(Tableau1[Date],"",Tableau1[A&amp;B],"*"&amp;TabClassement[[#This Row],[nom]]&amp;"*")+F$2))))</f>
        <v>41575</v>
      </c>
      <c r="G4" s="15">
        <f t="array" ref="G4">IF(TabClassement[[#This Row],[nom]]=0,"",IF(G$2*1&gt;VLOOKUP(TabClassement[[#This Row],[nom]],Tabnombre[],2,FALSE),"",IF(G$2*1&gt;COUNTIF(Tableau1[A&amp;B],"*"&amp;TabClassement[[#This Row],[nom]]&amp;"*")-COUNTIFS(Tableau1[Date],"",Tableau1[A&amp;B],"*"&amp;TabClassement[[#This Row],[nom]]&amp;"*"),"",SMALL(IF(ISNUMBER(FIND(TabClassement[[#This Row],[nom]],Tableau1[A&amp;B],1)),Tableau1[Date],"x"),COUNTIFS(Tableau1[Date],"",Tableau1[A&amp;B],"*"&amp;TabClassement[[#This Row],[nom]]&amp;"*")+G$2))))</f>
        <v>41588</v>
      </c>
      <c r="H4" s="15">
        <f t="array" ref="H4">IF(TabClassement[[#This Row],[nom]]=0,"",IF(H$2*1&gt;VLOOKUP(TabClassement[[#This Row],[nom]],Tabnombre[],2,FALSE),"",IF(H$2*1&gt;COUNTIF(Tableau1[A&amp;B],"*"&amp;TabClassement[[#This Row],[nom]]&amp;"*")-COUNTIFS(Tableau1[Date],"",Tableau1[A&amp;B],"*"&amp;TabClassement[[#This Row],[nom]]&amp;"*"),"",SMALL(IF(ISNUMBER(FIND(TabClassement[[#This Row],[nom]],Tableau1[A&amp;B],1)),Tableau1[Date],"x"),COUNTIFS(Tableau1[Date],"",Tableau1[A&amp;B],"*"&amp;TabClassement[[#This Row],[nom]]&amp;"*")+H$2))))</f>
        <v>41602</v>
      </c>
      <c r="I4" s="15">
        <f t="array" ref="I4">IF(TabClassement[[#This Row],[nom]]=0,"",IF(I$2*1&gt;VLOOKUP(TabClassement[[#This Row],[nom]],Tabnombre[],2,FALSE),"",IF(I$2*1&gt;COUNTIF(Tableau1[A&amp;B],"*"&amp;TabClassement[[#This Row],[nom]]&amp;"*")-COUNTIFS(Tableau1[Date],"",Tableau1[A&amp;B],"*"&amp;TabClassement[[#This Row],[nom]]&amp;"*"),"",SMALL(IF(ISNUMBER(FIND(TabClassement[[#This Row],[nom]],Tableau1[A&amp;B],1)),Tableau1[Date],"x"),COUNTIFS(Tableau1[Date],"",Tableau1[A&amp;B],"*"&amp;TabClassement[[#This Row],[nom]]&amp;"*")+I$2))))</f>
        <v>41608</v>
      </c>
      <c r="J4" s="15">
        <f t="array" ref="J4">IF(TabClassement[[#This Row],[nom]]=0,"",IF(J$2*1&gt;VLOOKUP(TabClassement[[#This Row],[nom]],Tabnombre[],2,FALSE),"",IF(J$2*1&gt;COUNTIF(Tableau1[A&amp;B],"*"&amp;TabClassement[[#This Row],[nom]]&amp;"*")-COUNTIFS(Tableau1[Date],"",Tableau1[A&amp;B],"*"&amp;TabClassement[[#This Row],[nom]]&amp;"*"),"",SMALL(IF(ISNUMBER(FIND(TabClassement[[#This Row],[nom]],Tableau1[A&amp;B],1)),Tableau1[Date],"x"),COUNTIFS(Tableau1[Date],"",Tableau1[A&amp;B],"*"&amp;TabClassement[[#This Row],[nom]]&amp;"*")+J$2))))</f>
        <v>41617</v>
      </c>
      <c r="K4" s="15">
        <f t="array" ref="K4">IF(TabClassement[[#This Row],[nom]]=0,"",IF(K$2*1&gt;VLOOKUP(TabClassement[[#This Row],[nom]],Tabnombre[],2,FALSE),"",IF(K$2*1&gt;COUNTIF(Tableau1[A&amp;B],"*"&amp;TabClassement[[#This Row],[nom]]&amp;"*")-COUNTIFS(Tableau1[Date],"",Tableau1[A&amp;B],"*"&amp;TabClassement[[#This Row],[nom]]&amp;"*"),"",SMALL(IF(ISNUMBER(FIND(TabClassement[[#This Row],[nom]],Tableau1[A&amp;B],1)),Tableau1[Date],"x"),COUNTIFS(Tableau1[Date],"",Tableau1[A&amp;B],"*"&amp;TabClassement[[#This Row],[nom]]&amp;"*")+K$2))))</f>
        <v>41623</v>
      </c>
      <c r="L4" s="15">
        <f t="array" ref="L4">IF(TabClassement[[#This Row],[nom]]=0,"",IF(L$2*1&gt;VLOOKUP(TabClassement[[#This Row],[nom]],Tabnombre[],2,FALSE),"",IF(L$2*1&gt;COUNTIF(Tableau1[A&amp;B],"*"&amp;TabClassement[[#This Row],[nom]]&amp;"*")-COUNTIFS(Tableau1[Date],"",Tableau1[A&amp;B],"*"&amp;TabClassement[[#This Row],[nom]]&amp;"*"),"",SMALL(IF(ISNUMBER(FIND(TabClassement[[#This Row],[nom]],Tableau1[A&amp;B],1)),Tableau1[Date],"x"),COUNTIFS(Tableau1[Date],"",Tableau1[A&amp;B],"*"&amp;TabClassement[[#This Row],[nom]]&amp;"*")+L$2))))</f>
        <v>41626</v>
      </c>
      <c r="M4" s="15">
        <f t="array" ref="M4">IF(TabClassement[[#This Row],[nom]]=0,"",IF(M$2*1&gt;VLOOKUP(TabClassement[[#This Row],[nom]],Tabnombre[],2,FALSE),"",IF(M$2*1&gt;COUNTIF(Tableau1[A&amp;B],"*"&amp;TabClassement[[#This Row],[nom]]&amp;"*")-COUNTIFS(Tableau1[Date],"",Tableau1[A&amp;B],"*"&amp;TabClassement[[#This Row],[nom]]&amp;"*"),"",SMALL(IF(ISNUMBER(FIND(TabClassement[[#This Row],[nom]],Tableau1[A&amp;B],1)),Tableau1[Date],"x"),COUNTIFS(Tableau1[Date],"",Tableau1[A&amp;B],"*"&amp;TabClassement[[#This Row],[nom]]&amp;"*")+M$2))))</f>
        <v>41629</v>
      </c>
      <c r="N4" s="15">
        <f t="array" ref="N4">IF(TabClassement[[#This Row],[nom]]=0,"",IF(N$2*1&gt;VLOOKUP(TabClassement[[#This Row],[nom]],Tabnombre[],2,FALSE),"",IF(N$2*1&gt;COUNTIF(Tableau1[A&amp;B],"*"&amp;TabClassement[[#This Row],[nom]]&amp;"*")-COUNTIFS(Tableau1[Date],"",Tableau1[A&amp;B],"*"&amp;TabClassement[[#This Row],[nom]]&amp;"*"),"",SMALL(IF(ISNUMBER(FIND(TabClassement[[#This Row],[nom]],Tableau1[A&amp;B],1)),Tableau1[Date],"x"),COUNTIFS(Tableau1[Date],"",Tableau1[A&amp;B],"*"&amp;TabClassement[[#This Row],[nom]]&amp;"*")+N$2))))</f>
        <v>41644</v>
      </c>
      <c r="O4" s="15">
        <f t="array" ref="O4">IF(TabClassement[[#This Row],[nom]]=0,"",IF(O$2*1&gt;VLOOKUP(TabClassement[[#This Row],[nom]],Tabnombre[],2,FALSE),"",IF(O$2*1&gt;COUNTIF(Tableau1[A&amp;B],"*"&amp;TabClassement[[#This Row],[nom]]&amp;"*")-COUNTIFS(Tableau1[Date],"",Tableau1[A&amp;B],"*"&amp;TabClassement[[#This Row],[nom]]&amp;"*"),"",SMALL(IF(ISNUMBER(FIND(TabClassement[[#This Row],[nom]],Tableau1[A&amp;B],1)),Tableau1[Date],"x"),COUNTIFS(Tableau1[Date],"",Tableau1[A&amp;B],"*"&amp;TabClassement[[#This Row],[nom]]&amp;"*")+O$2))))</f>
        <v>41651</v>
      </c>
      <c r="P4" s="15">
        <f t="array" ref="P4">IF(TabClassement[[#This Row],[nom]]=0,"",IF(P$2*1&gt;VLOOKUP(TabClassement[[#This Row],[nom]],Tabnombre[],2,FALSE),"",IF(P$2*1&gt;COUNTIF(Tableau1[A&amp;B],"*"&amp;TabClassement[[#This Row],[nom]]&amp;"*")-COUNTIFS(Tableau1[Date],"",Tableau1[A&amp;B],"*"&amp;TabClassement[[#This Row],[nom]]&amp;"*"),"",SMALL(IF(ISNUMBER(FIND(TabClassement[[#This Row],[nom]],Tableau1[A&amp;B],1)),Tableau1[Date],"x"),COUNTIFS(Tableau1[Date],"",Tableau1[A&amp;B],"*"&amp;TabClassement[[#This Row],[nom]]&amp;"*")+P$2))))</f>
        <v>41657</v>
      </c>
      <c r="Q4" s="15">
        <f t="array" ref="Q4">IF(TabClassement[[#This Row],[nom]]=0,"",IF(Q$2*1&gt;VLOOKUP(TabClassement[[#This Row],[nom]],Tabnombre[],2,FALSE),"",IF(Q$2*1&gt;COUNTIF(Tableau1[A&amp;B],"*"&amp;TabClassement[[#This Row],[nom]]&amp;"*")-COUNTIFS(Tableau1[Date],"",Tableau1[A&amp;B],"*"&amp;TabClassement[[#This Row],[nom]]&amp;"*"),"",SMALL(IF(ISNUMBER(FIND(TabClassement[[#This Row],[nom]],Tableau1[A&amp;B],1)),Tableau1[Date],"x"),COUNTIFS(Tableau1[Date],"",Tableau1[A&amp;B],"*"&amp;TabClassement[[#This Row],[nom]]&amp;"*")+Q$2))))</f>
        <v>41672</v>
      </c>
      <c r="R4" s="15">
        <f t="array" ref="R4">IF(TabClassement[[#This Row],[nom]]=0,"",IF(R$2*1&gt;VLOOKUP(TabClassement[[#This Row],[nom]],Tabnombre[],2,FALSE),"",IF(R$2*1&gt;COUNTIF(Tableau1[A&amp;B],"*"&amp;TabClassement[[#This Row],[nom]]&amp;"*")-COUNTIFS(Tableau1[Date],"",Tableau1[A&amp;B],"*"&amp;TabClassement[[#This Row],[nom]]&amp;"*"),"",SMALL(IF(ISNUMBER(FIND(TabClassement[[#This Row],[nom]],Tableau1[A&amp;B],1)),Tableau1[Date],"x"),COUNTIFS(Tableau1[Date],"",Tableau1[A&amp;B],"*"&amp;TabClassement[[#This Row],[nom]]&amp;"*")+R$2))))</f>
        <v>41686</v>
      </c>
      <c r="S4" s="15" t="str">
        <f t="array" ref="S4">IF(TabClassement[[#This Row],[nom]]=0,"",IF(S$2*1&gt;VLOOKUP(TabClassement[[#This Row],[nom]],Tabnombre[],2,FALSE),"",IF(S$2*1&gt;COUNTIF(Tableau1[A&amp;B],"*"&amp;TabClassement[[#This Row],[nom]]&amp;"*")-COUNTIFS(Tableau1[Date],"",Tableau1[A&amp;B],"*"&amp;TabClassement[[#This Row],[nom]]&amp;"*"),"",SMALL(IF(ISNUMBER(FIND(TabClassement[[#This Row],[nom]],Tableau1[A&amp;B],1)),Tableau1[Date],"x"),COUNTIFS(Tableau1[Date],"",Tableau1[A&amp;B],"*"&amp;TabClassement[[#This Row],[nom]]&amp;"*")+S$2))))</f>
        <v/>
      </c>
      <c r="T4" s="15" t="str">
        <f t="array" ref="T4">IF(TabClassement[[#This Row],[nom]]=0,"",IF(T$2*1&gt;VLOOKUP(TabClassement[[#This Row],[nom]],Tabnombre[],2,FALSE),"",IF(T$2*1&gt;COUNTIF(Tableau1[A&amp;B],"*"&amp;TabClassement[[#This Row],[nom]]&amp;"*")-COUNTIFS(Tableau1[Date],"",Tableau1[A&amp;B],"*"&amp;TabClassement[[#This Row],[nom]]&amp;"*"),"",SMALL(IF(ISNUMBER(FIND(TabClassement[[#This Row],[nom]],Tableau1[A&amp;B],1)),Tableau1[Date],"x"),COUNTIFS(Tableau1[Date],"",Tableau1[A&amp;B],"*"&amp;TabClassement[[#This Row],[nom]]&amp;"*")+T$2))))</f>
        <v/>
      </c>
      <c r="U4" s="15" t="str">
        <f t="array" ref="U4">IF(TabClassement[[#This Row],[nom]]=0,"",IF(U$2*1&gt;VLOOKUP(TabClassement[[#This Row],[nom]],Tabnombre[],2,FALSE),"",IF(U$2*1&gt;COUNTIF(Tableau1[A&amp;B],"*"&amp;TabClassement[[#This Row],[nom]]&amp;"*")-COUNTIFS(Tableau1[Date],"",Tableau1[A&amp;B],"*"&amp;TabClassement[[#This Row],[nom]]&amp;"*"),"",SMALL(IF(ISNUMBER(FIND(TabClassement[[#This Row],[nom]],Tableau1[A&amp;B],1)),Tableau1[Date],"x"),COUNTIFS(Tableau1[Date],"",Tableau1[A&amp;B],"*"&amp;TabClassement[[#This Row],[nom]]&amp;"*")+U$2))))</f>
        <v/>
      </c>
      <c r="V4" s="15" t="str">
        <f t="array" ref="V4">IF(TabClassement[[#This Row],[nom]]=0,"",IF(V$2*1&gt;VLOOKUP(TabClassement[[#This Row],[nom]],Tabnombre[],2,FALSE),"",IF(V$2*1&gt;COUNTIF(Tableau1[A&amp;B],"*"&amp;TabClassement[[#This Row],[nom]]&amp;"*")-COUNTIFS(Tableau1[Date],"",Tableau1[A&amp;B],"*"&amp;TabClassement[[#This Row],[nom]]&amp;"*"),"",SMALL(IF(ISNUMBER(FIND(TabClassement[[#This Row],[nom]],Tableau1[A&amp;B],1)),Tableau1[Date],"x"),COUNTIFS(Tableau1[Date],"",Tableau1[A&amp;B],"*"&amp;TabClassement[[#This Row],[nom]]&amp;"*")+V$2))))</f>
        <v/>
      </c>
      <c r="W4" s="15" t="str">
        <f t="array" ref="W4">IF(TabClassement[[#This Row],[nom]]=0,"",IF(W$2*1&gt;VLOOKUP(TabClassement[[#This Row],[nom]],Tabnombre[],2,FALSE),"",IF(W$2*1&gt;COUNTIF(Tableau1[A&amp;B],"*"&amp;TabClassement[[#This Row],[nom]]&amp;"*")-COUNTIFS(Tableau1[Date],"",Tableau1[A&amp;B],"*"&amp;TabClassement[[#This Row],[nom]]&amp;"*"),"",SMALL(IF(ISNUMBER(FIND(TabClassement[[#This Row],[nom]],Tableau1[A&amp;B],1)),Tableau1[Date],"x"),COUNTIFS(Tableau1[Date],"",Tableau1[A&amp;B],"*"&amp;TabClassement[[#This Row],[nom]]&amp;"*")+W$2))))</f>
        <v/>
      </c>
      <c r="X4" s="14"/>
      <c r="Y4" s="14"/>
      <c r="Z4" s="14"/>
      <c r="AA4" s="14"/>
      <c r="AB4" s="14"/>
      <c r="AC4" s="14"/>
      <c r="AD4" s="14"/>
      <c r="AE4" s="14"/>
      <c r="AF4" s="14"/>
      <c r="AG4" s="14"/>
      <c r="AH4" s="14"/>
      <c r="AI4" s="14"/>
      <c r="AJ4" s="14"/>
      <c r="AK4" s="14"/>
      <c r="AL4" s="14"/>
      <c r="AM4" s="14"/>
      <c r="AN4" s="14"/>
      <c r="AO4" s="14"/>
      <c r="AP4" s="14"/>
      <c r="AQ4" s="14"/>
      <c r="AR4" s="14"/>
      <c r="AS4" s="14"/>
      <c r="AT4" s="14"/>
      <c r="AU4" s="14"/>
      <c r="AV4" s="14"/>
      <c r="AW4" s="14"/>
      <c r="AX4" s="14"/>
      <c r="AY4" s="14"/>
    </row>
    <row r="5" spans="1:52" x14ac:dyDescent="0.25">
      <c r="A5" s="3" t="str">
        <f>'Noms à classer'!A4</f>
        <v>Kevin</v>
      </c>
    </row>
    <row r="6" spans="1:52" x14ac:dyDescent="0.25">
      <c r="A6" s="9" t="str">
        <f>'Noms à classer'!A5</f>
        <v>Leon</v>
      </c>
      <c r="B6" s="20">
        <v>41497</v>
      </c>
      <c r="C6" s="20">
        <v>41503</v>
      </c>
      <c r="D6" s="11">
        <v>41504</v>
      </c>
      <c r="E6" s="11">
        <v>41518</v>
      </c>
      <c r="F6" s="20">
        <v>41519</v>
      </c>
      <c r="G6" s="11">
        <v>41528</v>
      </c>
      <c r="H6" s="20">
        <v>41530</v>
      </c>
      <c r="I6" s="20">
        <v>41539</v>
      </c>
      <c r="J6" s="20">
        <v>41552</v>
      </c>
      <c r="K6" s="11">
        <v>41553</v>
      </c>
      <c r="L6" s="20">
        <v>41567</v>
      </c>
      <c r="M6" s="20">
        <v>41572</v>
      </c>
      <c r="N6" s="11">
        <v>41573</v>
      </c>
      <c r="O6" s="11">
        <v>41581</v>
      </c>
      <c r="P6" s="11">
        <v>41588</v>
      </c>
      <c r="Q6" s="20">
        <v>41589</v>
      </c>
      <c r="R6" s="20">
        <v>41600</v>
      </c>
      <c r="S6" s="11">
        <v>41603</v>
      </c>
      <c r="T6" s="20">
        <v>41608</v>
      </c>
      <c r="U6" s="11">
        <v>41609</v>
      </c>
      <c r="V6" s="11">
        <v>41615</v>
      </c>
      <c r="W6" s="20">
        <v>41616</v>
      </c>
      <c r="X6" s="20">
        <v>41622</v>
      </c>
      <c r="Y6" s="11">
        <v>41623</v>
      </c>
      <c r="Z6" s="11">
        <v>41626</v>
      </c>
      <c r="AA6" s="11">
        <v>41630</v>
      </c>
      <c r="AB6" s="11">
        <v>41644</v>
      </c>
      <c r="AC6" s="11">
        <v>41657</v>
      </c>
      <c r="AD6" s="20">
        <v>41664</v>
      </c>
      <c r="AE6" s="20">
        <v>41671</v>
      </c>
      <c r="AF6" s="11">
        <v>41675</v>
      </c>
      <c r="AG6" s="11">
        <v>41679</v>
      </c>
      <c r="AH6" s="20">
        <v>41685</v>
      </c>
      <c r="AI6" s="20">
        <v>41692</v>
      </c>
      <c r="AJ6" s="20">
        <v>41700</v>
      </c>
      <c r="AK6" s="20">
        <v>41713</v>
      </c>
      <c r="AL6" s="20">
        <v>41720</v>
      </c>
      <c r="AM6" s="20">
        <v>41724</v>
      </c>
      <c r="AN6" s="20">
        <v>41734</v>
      </c>
      <c r="AO6" s="20">
        <v>41741</v>
      </c>
      <c r="AP6" s="9"/>
      <c r="AQ6" s="9"/>
      <c r="AR6" s="9"/>
      <c r="AS6" s="9"/>
      <c r="AT6" s="9"/>
      <c r="AU6" s="9"/>
      <c r="AV6" s="9"/>
      <c r="AW6" s="9"/>
      <c r="AX6" s="9"/>
      <c r="AY6" s="9"/>
    </row>
    <row r="7" spans="1:52" x14ac:dyDescent="0.25">
      <c r="A7" s="3" t="str">
        <f>'Noms à classer'!A6</f>
        <v>Nicole</v>
      </c>
    </row>
    <row r="8" spans="1:52" x14ac:dyDescent="0.25">
      <c r="A8" s="3" t="str">
        <f>'Noms à classer'!A7</f>
        <v>Nolan</v>
      </c>
    </row>
    <row r="9" spans="1:52" x14ac:dyDescent="0.25">
      <c r="A9" s="3" t="str">
        <f>'Noms à classer'!A8</f>
        <v>Olivier</v>
      </c>
    </row>
    <row r="10" spans="1:52" x14ac:dyDescent="0.25">
      <c r="A10" s="3" t="str">
        <f>'Noms à classer'!A9</f>
        <v>Pascal</v>
      </c>
    </row>
    <row r="11" spans="1:52" x14ac:dyDescent="0.25">
      <c r="A11" s="3" t="str">
        <f>'Noms à classer'!A10</f>
        <v>Paul</v>
      </c>
    </row>
    <row r="12" spans="1:52" x14ac:dyDescent="0.25">
      <c r="A12" s="3" t="str">
        <f>'Noms à classer'!A11</f>
        <v>Raphael</v>
      </c>
    </row>
    <row r="13" spans="1:52" x14ac:dyDescent="0.25">
      <c r="A13" s="3" t="str">
        <f>'Noms à classer'!A12</f>
        <v>Sylvie</v>
      </c>
      <c r="C13" s="16"/>
      <c r="D13" s="16"/>
      <c r="E13" s="16"/>
      <c r="F13" s="16"/>
      <c r="G13" s="16"/>
      <c r="H13" s="16"/>
      <c r="I13" s="16"/>
      <c r="J13" s="16"/>
      <c r="K13" s="16"/>
      <c r="L13" s="16"/>
      <c r="M13" s="16"/>
      <c r="N13" s="16"/>
      <c r="O13" s="16"/>
      <c r="P13" s="16"/>
      <c r="Q13" s="16"/>
      <c r="R13" s="16"/>
      <c r="S13" s="16"/>
      <c r="T13" s="16"/>
      <c r="U13" s="16"/>
      <c r="V13" s="16"/>
      <c r="W13" s="16"/>
    </row>
    <row r="14" spans="1:52" x14ac:dyDescent="0.25">
      <c r="A14" s="3" t="str">
        <f>'Noms à classer'!A13</f>
        <v>Veronique</v>
      </c>
    </row>
    <row r="15" spans="1:52" x14ac:dyDescent="0.25">
      <c r="A15" s="3" t="str">
        <f>'Noms à classer'!A14</f>
        <v>Vicky</v>
      </c>
    </row>
    <row r="16" spans="1:52" x14ac:dyDescent="0.25">
      <c r="A16" s="3" t="str">
        <f>'Noms à classer'!A15</f>
        <v>Xavier</v>
      </c>
    </row>
    <row r="18" spans="1:20" x14ac:dyDescent="0.25">
      <c r="A18" t="s">
        <v>24</v>
      </c>
    </row>
    <row r="20" spans="1:20" x14ac:dyDescent="0.25">
      <c r="A20" t="s">
        <v>94</v>
      </c>
    </row>
    <row r="21" spans="1:20" x14ac:dyDescent="0.25">
      <c r="A21" t="s">
        <v>81</v>
      </c>
    </row>
    <row r="22" spans="1:20" x14ac:dyDescent="0.25">
      <c r="A22" t="s">
        <v>91</v>
      </c>
    </row>
    <row r="23" spans="1:20" x14ac:dyDescent="0.25">
      <c r="B23" t="s">
        <v>95</v>
      </c>
    </row>
    <row r="24" spans="1:20" x14ac:dyDescent="0.25">
      <c r="B24" t="s">
        <v>92</v>
      </c>
      <c r="E24" s="18"/>
      <c r="F24" s="18"/>
      <c r="G24" s="18"/>
      <c r="H24" s="18"/>
      <c r="I24" s="18"/>
      <c r="J24" s="18"/>
      <c r="K24" s="18"/>
      <c r="L24" s="18"/>
      <c r="M24" s="18"/>
      <c r="N24" s="18"/>
      <c r="O24" s="18"/>
      <c r="P24" s="18"/>
      <c r="Q24" s="18"/>
      <c r="R24" s="18"/>
      <c r="S24" s="18"/>
      <c r="T24" s="18"/>
    </row>
    <row r="25" spans="1:20" x14ac:dyDescent="0.25">
      <c r="A25" t="s">
        <v>82</v>
      </c>
      <c r="E25" s="19"/>
      <c r="F25" s="19"/>
      <c r="G25" s="19"/>
      <c r="H25" s="19"/>
      <c r="I25" s="19"/>
      <c r="J25" s="19"/>
      <c r="K25" s="19"/>
      <c r="L25" s="19"/>
      <c r="M25" s="19"/>
      <c r="N25" s="19"/>
      <c r="O25" s="19"/>
      <c r="P25" s="19"/>
      <c r="Q25" s="19"/>
      <c r="R25" s="19"/>
      <c r="S25" s="19"/>
      <c r="T25" s="18"/>
    </row>
    <row r="27" spans="1:20" x14ac:dyDescent="0.25">
      <c r="A27" t="s">
        <v>93</v>
      </c>
    </row>
    <row r="28" spans="1:20" x14ac:dyDescent="0.25">
      <c r="A28" t="s">
        <v>84</v>
      </c>
    </row>
    <row r="29" spans="1:20" x14ac:dyDescent="0.25">
      <c r="B29" t="s">
        <v>86</v>
      </c>
      <c r="D29" s="19"/>
    </row>
    <row r="30" spans="1:20" x14ac:dyDescent="0.25">
      <c r="B30" t="s">
        <v>87</v>
      </c>
    </row>
    <row r="31" spans="1:20" x14ac:dyDescent="0.25">
      <c r="B31" t="s">
        <v>90</v>
      </c>
    </row>
    <row r="32" spans="1:20" x14ac:dyDescent="0.25">
      <c r="B32" t="s">
        <v>85</v>
      </c>
    </row>
    <row r="33" spans="1:9" x14ac:dyDescent="0.25">
      <c r="C33" t="s">
        <v>88</v>
      </c>
    </row>
    <row r="34" spans="1:9" x14ac:dyDescent="0.25">
      <c r="C34" t="s">
        <v>89</v>
      </c>
    </row>
    <row r="35" spans="1:9" x14ac:dyDescent="0.25">
      <c r="B35" s="2"/>
    </row>
    <row r="36" spans="1:9" x14ac:dyDescent="0.25">
      <c r="I36" s="19"/>
    </row>
    <row r="37" spans="1:9" x14ac:dyDescent="0.25">
      <c r="A37" s="13" t="s">
        <v>33</v>
      </c>
      <c r="B37" s="2"/>
    </row>
    <row r="38" spans="1:9" x14ac:dyDescent="0.25">
      <c r="B38" s="2"/>
    </row>
    <row r="39" spans="1:9" x14ac:dyDescent="0.25">
      <c r="B39" s="2"/>
      <c r="F39" s="2"/>
    </row>
    <row r="40" spans="1:9" x14ac:dyDescent="0.25">
      <c r="B40" s="2"/>
      <c r="F40" s="2"/>
    </row>
    <row r="41" spans="1:9" x14ac:dyDescent="0.25">
      <c r="B41" s="2"/>
      <c r="F41" s="2"/>
    </row>
    <row r="42" spans="1:9" x14ac:dyDescent="0.25">
      <c r="B42" s="2"/>
      <c r="F42" s="2"/>
    </row>
    <row r="43" spans="1:9" x14ac:dyDescent="0.25">
      <c r="B43" s="2"/>
      <c r="F43" s="2"/>
    </row>
    <row r="44" spans="1:9" x14ac:dyDescent="0.25">
      <c r="B44" s="2"/>
      <c r="F44" s="2"/>
    </row>
    <row r="45" spans="1:9" x14ac:dyDescent="0.25">
      <c r="B45" s="2"/>
    </row>
    <row r="46" spans="1:9" x14ac:dyDescent="0.25">
      <c r="B46" s="2"/>
    </row>
    <row r="47" spans="1:9" x14ac:dyDescent="0.25">
      <c r="A47" s="12"/>
      <c r="B47" s="2"/>
    </row>
    <row r="48" spans="1:9" x14ac:dyDescent="0.25">
      <c r="A48" s="12"/>
      <c r="B48" s="2"/>
    </row>
    <row r="49" spans="1:2" x14ac:dyDescent="0.25">
      <c r="A49" s="12"/>
      <c r="B49" s="2"/>
    </row>
    <row r="50" spans="1:2" x14ac:dyDescent="0.25">
      <c r="A50" s="12"/>
      <c r="B50" s="2"/>
    </row>
    <row r="51" spans="1:2" x14ac:dyDescent="0.25">
      <c r="A51" s="12"/>
      <c r="B51" s="2"/>
    </row>
    <row r="52" spans="1:2" x14ac:dyDescent="0.25">
      <c r="A52" s="12"/>
      <c r="B52" s="2"/>
    </row>
    <row r="53" spans="1:2" x14ac:dyDescent="0.25">
      <c r="A53" s="12"/>
      <c r="B53" s="2"/>
    </row>
    <row r="54" spans="1:2" x14ac:dyDescent="0.25">
      <c r="A54" s="12"/>
      <c r="B54" s="2"/>
    </row>
    <row r="55" spans="1:2" x14ac:dyDescent="0.25">
      <c r="A55" s="12"/>
      <c r="B55" s="2"/>
    </row>
    <row r="56" spans="1:2" x14ac:dyDescent="0.25">
      <c r="A56" s="12"/>
    </row>
    <row r="57" spans="1:2" x14ac:dyDescent="0.25">
      <c r="A57" s="12"/>
    </row>
    <row r="58" spans="1:2" x14ac:dyDescent="0.25">
      <c r="A58" s="12"/>
    </row>
  </sheetData>
  <pageMargins left="0.7" right="0.7" top="0.75" bottom="0.75" header="0.3" footer="0.3"/>
  <tableParts count="1">
    <tablePart r:id="rId1"/>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B18"/>
  <sheetViews>
    <sheetView workbookViewId="0">
      <selection activeCell="B9" sqref="B9"/>
    </sheetView>
  </sheetViews>
  <sheetFormatPr baseColWidth="10" defaultRowHeight="15" x14ac:dyDescent="0.25"/>
  <cols>
    <col min="2" max="2" width="16.5703125" customWidth="1"/>
  </cols>
  <sheetData>
    <row r="2" spans="1:2" x14ac:dyDescent="0.25">
      <c r="A2" t="s">
        <v>25</v>
      </c>
      <c r="B2" t="s">
        <v>52</v>
      </c>
    </row>
    <row r="3" spans="1:2" x14ac:dyDescent="0.25">
      <c r="A3" t="str">
        <f>'Noms à classer'!A2</f>
        <v>Cristophe</v>
      </c>
      <c r="B3">
        <f>COUNTIFS(Tableau1[A],Tabnombre[[#This Row],[nom]],Tableau1[Date],"&lt;&gt;"&amp;"")+COUNTIFS(Tableau2[A],Tabnombre[[#This Row],[nom]],Tableau2[Date],"&lt;&gt;"&amp;"")+COUNTIFS(Tableau3[A],Tabnombre[[#This Row],[nom]],Tableau3[Date],"&lt;&gt;"&amp;"")+COUNTIFS(Tableau4[A],Tabnombre[[#This Row],[nom]],Tableau4[Date],"&lt;&gt;"&amp;"")+COUNTIFS(Tableau5[A],Tabnombre[[#This Row],[nom]],Tableau5[Date],"&lt;&gt;"&amp;"")+COUNTIFS(Tableau1[B],Tabnombre[[#This Row],[nom]],Tableau1[Date],"&lt;&gt;"&amp;"")+COUNTIFS(Tableau2[B],Tabnombre[[#This Row],[nom]],Tableau2[Date],"&lt;&gt;"&amp;"")+COUNTIFS(Tableau3[B],Tabnombre[[#This Row],[nom]],Tableau3[Date],"&lt;&gt;"&amp;"")+COUNTIFS(Tableau4[B],Tabnombre[[#This Row],[nom]],Tableau4[Date],"&lt;&gt;"&amp;"")+COUNTIFS(Tableau5[B],Tabnombre[[#This Row],[nom]],Tableau5[Date],"&lt;&gt;"&amp;"")</f>
        <v>20</v>
      </c>
    </row>
    <row r="4" spans="1:2" x14ac:dyDescent="0.25">
      <c r="A4" t="str">
        <f>'Noms à classer'!A3</f>
        <v>Elisabeth</v>
      </c>
      <c r="B4">
        <f>COUNTIFS(Tableau1[A],Tabnombre[[#This Row],[nom]],Tableau1[Date],"&lt;&gt;"&amp;"")+COUNTIFS(Tableau2[A],Tabnombre[[#This Row],[nom]],Tableau2[Date],"&lt;&gt;"&amp;"")+COUNTIFS(Tableau3[A],Tabnombre[[#This Row],[nom]],Tableau3[Date],"&lt;&gt;"&amp;"")+COUNTIFS(Tableau4[A],Tabnombre[[#This Row],[nom]],Tableau4[Date],"&lt;&gt;"&amp;"")+COUNTIFS(Tableau5[A],Tabnombre[[#This Row],[nom]],Tableau5[Date],"&lt;&gt;"&amp;"")+COUNTIFS(Tableau1[B],Tabnombre[[#This Row],[nom]],Tableau1[Date],"&lt;&gt;"&amp;"")+COUNTIFS(Tableau2[B],Tabnombre[[#This Row],[nom]],Tableau2[Date],"&lt;&gt;"&amp;"")+COUNTIFS(Tableau3[B],Tabnombre[[#This Row],[nom]],Tableau3[Date],"&lt;&gt;"&amp;"")+COUNTIFS(Tableau4[B],Tabnombre[[#This Row],[nom]],Tableau4[Date],"&lt;&gt;"&amp;"")+COUNTIFS(Tableau5[B],Tabnombre[[#This Row],[nom]],Tableau5[Date],"&lt;&gt;"&amp;"")</f>
        <v>17</v>
      </c>
    </row>
    <row r="5" spans="1:2" x14ac:dyDescent="0.25">
      <c r="A5" t="str">
        <f>'Noms à classer'!A4</f>
        <v>Kevin</v>
      </c>
      <c r="B5">
        <f>COUNTIFS(Tableau1[A],Tabnombre[[#This Row],[nom]],Tableau1[Date],"&lt;&gt;"&amp;"")+COUNTIFS(Tableau2[A],Tabnombre[[#This Row],[nom]],Tableau2[Date],"&lt;&gt;"&amp;"")+COUNTIFS(Tableau3[A],Tabnombre[[#This Row],[nom]],Tableau3[Date],"&lt;&gt;"&amp;"")+COUNTIFS(Tableau4[A],Tabnombre[[#This Row],[nom]],Tableau4[Date],"&lt;&gt;"&amp;"")+COUNTIFS(Tableau5[A],Tabnombre[[#This Row],[nom]],Tableau5[Date],"&lt;&gt;"&amp;"")+COUNTIFS(Tableau1[B],Tabnombre[[#This Row],[nom]],Tableau1[Date],"&lt;&gt;"&amp;"")+COUNTIFS(Tableau2[B],Tabnombre[[#This Row],[nom]],Tableau2[Date],"&lt;&gt;"&amp;"")+COUNTIFS(Tableau3[B],Tabnombre[[#This Row],[nom]],Tableau3[Date],"&lt;&gt;"&amp;"")+COUNTIFS(Tableau4[B],Tabnombre[[#This Row],[nom]],Tableau4[Date],"&lt;&gt;"&amp;"")+COUNTIFS(Tableau5[B],Tabnombre[[#This Row],[nom]],Tableau5[Date],"&lt;&gt;"&amp;"")</f>
        <v>40</v>
      </c>
    </row>
    <row r="6" spans="1:2" x14ac:dyDescent="0.25">
      <c r="A6" t="str">
        <f>'Noms à classer'!A5</f>
        <v>Leon</v>
      </c>
      <c r="B6">
        <f>COUNTIFS(Tableau1[A],Tabnombre[[#This Row],[nom]],Tableau1[Date],"&lt;&gt;"&amp;"")+COUNTIFS(Tableau2[A],Tabnombre[[#This Row],[nom]],Tableau2[Date],"&lt;&gt;"&amp;"")+COUNTIFS(Tableau3[A],Tabnombre[[#This Row],[nom]],Tableau3[Date],"&lt;&gt;"&amp;"")+COUNTIFS(Tableau4[A],Tabnombre[[#This Row],[nom]],Tableau4[Date],"&lt;&gt;"&amp;"")+COUNTIFS(Tableau5[A],Tabnombre[[#This Row],[nom]],Tableau5[Date],"&lt;&gt;"&amp;"")+COUNTIFS(Tableau1[B],Tabnombre[[#This Row],[nom]],Tableau1[Date],"&lt;&gt;"&amp;"")+COUNTIFS(Tableau2[B],Tabnombre[[#This Row],[nom]],Tableau2[Date],"&lt;&gt;"&amp;"")+COUNTIFS(Tableau3[B],Tabnombre[[#This Row],[nom]],Tableau3[Date],"&lt;&gt;"&amp;"")+COUNTIFS(Tableau4[B],Tabnombre[[#This Row],[nom]],Tableau4[Date],"&lt;&gt;"&amp;"")+COUNTIFS(Tableau5[B],Tabnombre[[#This Row],[nom]],Tableau5[Date],"&lt;&gt;"&amp;"")</f>
        <v>40</v>
      </c>
    </row>
    <row r="7" spans="1:2" x14ac:dyDescent="0.25">
      <c r="A7" t="str">
        <f>'Noms à classer'!A6</f>
        <v>Nicole</v>
      </c>
      <c r="B7">
        <f>COUNTIFS(Tableau1[A],Tabnombre[[#This Row],[nom]],Tableau1[Date],"&lt;&gt;"&amp;"")+COUNTIFS(Tableau2[A],Tabnombre[[#This Row],[nom]],Tableau2[Date],"&lt;&gt;"&amp;"")+COUNTIFS(Tableau3[A],Tabnombre[[#This Row],[nom]],Tableau3[Date],"&lt;&gt;"&amp;"")+COUNTIFS(Tableau4[A],Tabnombre[[#This Row],[nom]],Tableau4[Date],"&lt;&gt;"&amp;"")+COUNTIFS(Tableau5[A],Tabnombre[[#This Row],[nom]],Tableau5[Date],"&lt;&gt;"&amp;"")+COUNTIFS(Tableau1[B],Tabnombre[[#This Row],[nom]],Tableau1[Date],"&lt;&gt;"&amp;"")+COUNTIFS(Tableau2[B],Tabnombre[[#This Row],[nom]],Tableau2[Date],"&lt;&gt;"&amp;"")+COUNTIFS(Tableau3[B],Tabnombre[[#This Row],[nom]],Tableau3[Date],"&lt;&gt;"&amp;"")+COUNTIFS(Tableau4[B],Tabnombre[[#This Row],[nom]],Tableau4[Date],"&lt;&gt;"&amp;"")+COUNTIFS(Tableau5[B],Tabnombre[[#This Row],[nom]],Tableau5[Date],"&lt;&gt;"&amp;"")</f>
        <v>42</v>
      </c>
    </row>
    <row r="8" spans="1:2" x14ac:dyDescent="0.25">
      <c r="A8" t="str">
        <f>'Noms à classer'!A7</f>
        <v>Nolan</v>
      </c>
      <c r="B8">
        <f>COUNTIFS(Tableau1[A],Tabnombre[[#This Row],[nom]],Tableau1[Date],"&lt;&gt;"&amp;"")+COUNTIFS(Tableau2[A],Tabnombre[[#This Row],[nom]],Tableau2[Date],"&lt;&gt;"&amp;"")+COUNTIFS(Tableau3[A],Tabnombre[[#This Row],[nom]],Tableau3[Date],"&lt;&gt;"&amp;"")+COUNTIFS(Tableau4[A],Tabnombre[[#This Row],[nom]],Tableau4[Date],"&lt;&gt;"&amp;"")+COUNTIFS(Tableau5[A],Tabnombre[[#This Row],[nom]],Tableau5[Date],"&lt;&gt;"&amp;"")+COUNTIFS(Tableau1[B],Tabnombre[[#This Row],[nom]],Tableau1[Date],"&lt;&gt;"&amp;"")+COUNTIFS(Tableau2[B],Tabnombre[[#This Row],[nom]],Tableau2[Date],"&lt;&gt;"&amp;"")+COUNTIFS(Tableau3[B],Tabnombre[[#This Row],[nom]],Tableau3[Date],"&lt;&gt;"&amp;"")+COUNTIFS(Tableau4[B],Tabnombre[[#This Row],[nom]],Tableau4[Date],"&lt;&gt;"&amp;"")+COUNTIFS(Tableau5[B],Tabnombre[[#This Row],[nom]],Tableau5[Date],"&lt;&gt;"&amp;"")</f>
        <v>43</v>
      </c>
    </row>
    <row r="9" spans="1:2" x14ac:dyDescent="0.25">
      <c r="A9" t="str">
        <f>'Noms à classer'!A8</f>
        <v>Olivier</v>
      </c>
      <c r="B9">
        <f>COUNTIFS(Tableau1[A],Tabnombre[[#This Row],[nom]],Tableau1[Date],"&lt;&gt;"&amp;"")+COUNTIFS(Tableau2[A],Tabnombre[[#This Row],[nom]],Tableau2[Date],"&lt;&gt;"&amp;"")+COUNTIFS(Tableau3[A],Tabnombre[[#This Row],[nom]],Tableau3[Date],"&lt;&gt;"&amp;"")+COUNTIFS(Tableau4[A],Tabnombre[[#This Row],[nom]],Tableau4[Date],"&lt;&gt;"&amp;"")+COUNTIFS(Tableau5[A],Tabnombre[[#This Row],[nom]],Tableau5[Date],"&lt;&gt;"&amp;"")+COUNTIFS(Tableau1[B],Tabnombre[[#This Row],[nom]],Tableau1[Date],"&lt;&gt;"&amp;"")+COUNTIFS(Tableau2[B],Tabnombre[[#This Row],[nom]],Tableau2[Date],"&lt;&gt;"&amp;"")+COUNTIFS(Tableau3[B],Tabnombre[[#This Row],[nom]],Tableau3[Date],"&lt;&gt;"&amp;"")+COUNTIFS(Tableau4[B],Tabnombre[[#This Row],[nom]],Tableau4[Date],"&lt;&gt;"&amp;"")+COUNTIFS(Tableau5[B],Tabnombre[[#This Row],[nom]],Tableau5[Date],"&lt;&gt;"&amp;"")</f>
        <v>20</v>
      </c>
    </row>
    <row r="10" spans="1:2" x14ac:dyDescent="0.25">
      <c r="A10" t="str">
        <f>'Noms à classer'!A9</f>
        <v>Pascal</v>
      </c>
      <c r="B10">
        <f>COUNTIFS(Tableau1[A],Tabnombre[[#This Row],[nom]],Tableau1[Date],"&lt;&gt;"&amp;"")+COUNTIFS(Tableau2[A],Tabnombre[[#This Row],[nom]],Tableau2[Date],"&lt;&gt;"&amp;"")+COUNTIFS(Tableau3[A],Tabnombre[[#This Row],[nom]],Tableau3[Date],"&lt;&gt;"&amp;"")+COUNTIFS(Tableau4[A],Tabnombre[[#This Row],[nom]],Tableau4[Date],"&lt;&gt;"&amp;"")+COUNTIFS(Tableau5[A],Tabnombre[[#This Row],[nom]],Tableau5[Date],"&lt;&gt;"&amp;"")+COUNTIFS(Tableau1[B],Tabnombre[[#This Row],[nom]],Tableau1[Date],"&lt;&gt;"&amp;"")+COUNTIFS(Tableau2[B],Tabnombre[[#This Row],[nom]],Tableau2[Date],"&lt;&gt;"&amp;"")+COUNTIFS(Tableau3[B],Tabnombre[[#This Row],[nom]],Tableau3[Date],"&lt;&gt;"&amp;"")+COUNTIFS(Tableau4[B],Tabnombre[[#This Row],[nom]],Tableau4[Date],"&lt;&gt;"&amp;"")+COUNTIFS(Tableau5[B],Tabnombre[[#This Row],[nom]],Tableau5[Date],"&lt;&gt;"&amp;"")</f>
        <v>44</v>
      </c>
    </row>
    <row r="11" spans="1:2" x14ac:dyDescent="0.25">
      <c r="A11" t="str">
        <f>'Noms à classer'!A10</f>
        <v>Paul</v>
      </c>
      <c r="B11">
        <f>COUNTIFS(Tableau1[A],Tabnombre[[#This Row],[nom]],Tableau1[Date],"&lt;&gt;"&amp;"")+COUNTIFS(Tableau2[A],Tabnombre[[#This Row],[nom]],Tableau2[Date],"&lt;&gt;"&amp;"")+COUNTIFS(Tableau3[A],Tabnombre[[#This Row],[nom]],Tableau3[Date],"&lt;&gt;"&amp;"")+COUNTIFS(Tableau4[A],Tabnombre[[#This Row],[nom]],Tableau4[Date],"&lt;&gt;"&amp;"")+COUNTIFS(Tableau5[A],Tabnombre[[#This Row],[nom]],Tableau5[Date],"&lt;&gt;"&amp;"")+COUNTIFS(Tableau1[B],Tabnombre[[#This Row],[nom]],Tableau1[Date],"&lt;&gt;"&amp;"")+COUNTIFS(Tableau2[B],Tabnombre[[#This Row],[nom]],Tableau2[Date],"&lt;&gt;"&amp;"")+COUNTIFS(Tableau3[B],Tabnombre[[#This Row],[nom]],Tableau3[Date],"&lt;&gt;"&amp;"")+COUNTIFS(Tableau4[B],Tabnombre[[#This Row],[nom]],Tableau4[Date],"&lt;&gt;"&amp;"")+COUNTIFS(Tableau5[B],Tabnombre[[#This Row],[nom]],Tableau5[Date],"&lt;&gt;"&amp;"")</f>
        <v>20</v>
      </c>
    </row>
    <row r="12" spans="1:2" x14ac:dyDescent="0.25">
      <c r="A12" t="str">
        <f>'Noms à classer'!A11</f>
        <v>Raphael</v>
      </c>
      <c r="B12">
        <f>COUNTIFS(Tableau1[A],Tabnombre[[#This Row],[nom]],Tableau1[Date],"&lt;&gt;"&amp;"")+COUNTIFS(Tableau2[A],Tabnombre[[#This Row],[nom]],Tableau2[Date],"&lt;&gt;"&amp;"")+COUNTIFS(Tableau3[A],Tabnombre[[#This Row],[nom]],Tableau3[Date],"&lt;&gt;"&amp;"")+COUNTIFS(Tableau4[A],Tabnombre[[#This Row],[nom]],Tableau4[Date],"&lt;&gt;"&amp;"")+COUNTIFS(Tableau5[A],Tabnombre[[#This Row],[nom]],Tableau5[Date],"&lt;&gt;"&amp;"")+COUNTIFS(Tableau1[B],Tabnombre[[#This Row],[nom]],Tableau1[Date],"&lt;&gt;"&amp;"")+COUNTIFS(Tableau2[B],Tabnombre[[#This Row],[nom]],Tableau2[Date],"&lt;&gt;"&amp;"")+COUNTIFS(Tableau3[B],Tabnombre[[#This Row],[nom]],Tableau3[Date],"&lt;&gt;"&amp;"")+COUNTIFS(Tableau4[B],Tabnombre[[#This Row],[nom]],Tableau4[Date],"&lt;&gt;"&amp;"")+COUNTIFS(Tableau5[B],Tabnombre[[#This Row],[nom]],Tableau5[Date],"&lt;&gt;"&amp;"")</f>
        <v>21</v>
      </c>
    </row>
    <row r="13" spans="1:2" x14ac:dyDescent="0.25">
      <c r="A13" t="str">
        <f>'Noms à classer'!A12</f>
        <v>Sylvie</v>
      </c>
      <c r="B13">
        <f>COUNTIFS(Tableau1[A],Tabnombre[[#This Row],[nom]],Tableau1[Date],"&lt;&gt;"&amp;"")+COUNTIFS(Tableau2[A],Tabnombre[[#This Row],[nom]],Tableau2[Date],"&lt;&gt;"&amp;"")+COUNTIFS(Tableau3[A],Tabnombre[[#This Row],[nom]],Tableau3[Date],"&lt;&gt;"&amp;"")+COUNTIFS(Tableau4[A],Tabnombre[[#This Row],[nom]],Tableau4[Date],"&lt;&gt;"&amp;"")+COUNTIFS(Tableau5[A],Tabnombre[[#This Row],[nom]],Tableau5[Date],"&lt;&gt;"&amp;"")+COUNTIFS(Tableau1[B],Tabnombre[[#This Row],[nom]],Tableau1[Date],"&lt;&gt;"&amp;"")+COUNTIFS(Tableau2[B],Tabnombre[[#This Row],[nom]],Tableau2[Date],"&lt;&gt;"&amp;"")+COUNTIFS(Tableau3[B],Tabnombre[[#This Row],[nom]],Tableau3[Date],"&lt;&gt;"&amp;"")+COUNTIFS(Tableau4[B],Tabnombre[[#This Row],[nom]],Tableau4[Date],"&lt;&gt;"&amp;"")+COUNTIFS(Tableau5[B],Tabnombre[[#This Row],[nom]],Tableau5[Date],"&lt;&gt;"&amp;"")</f>
        <v>19</v>
      </c>
    </row>
    <row r="14" spans="1:2" x14ac:dyDescent="0.25">
      <c r="A14" t="str">
        <f>'Noms à classer'!A13</f>
        <v>Veronique</v>
      </c>
      <c r="B14">
        <f>COUNTIFS(Tableau1[A],Tabnombre[[#This Row],[nom]],Tableau1[Date],"&lt;&gt;"&amp;"")+COUNTIFS(Tableau2[A],Tabnombre[[#This Row],[nom]],Tableau2[Date],"&lt;&gt;"&amp;"")+COUNTIFS(Tableau3[A],Tabnombre[[#This Row],[nom]],Tableau3[Date],"&lt;&gt;"&amp;"")+COUNTIFS(Tableau4[A],Tabnombre[[#This Row],[nom]],Tableau4[Date],"&lt;&gt;"&amp;"")+COUNTIFS(Tableau5[A],Tabnombre[[#This Row],[nom]],Tableau5[Date],"&lt;&gt;"&amp;"")+COUNTIFS(Tableau1[B],Tabnombre[[#This Row],[nom]],Tableau1[Date],"&lt;&gt;"&amp;"")+COUNTIFS(Tableau2[B],Tabnombre[[#This Row],[nom]],Tableau2[Date],"&lt;&gt;"&amp;"")+COUNTIFS(Tableau3[B],Tabnombre[[#This Row],[nom]],Tableau3[Date],"&lt;&gt;"&amp;"")+COUNTIFS(Tableau4[B],Tabnombre[[#This Row],[nom]],Tableau4[Date],"&lt;&gt;"&amp;"")+COUNTIFS(Tableau5[B],Tabnombre[[#This Row],[nom]],Tableau5[Date],"&lt;&gt;"&amp;"")</f>
        <v>19</v>
      </c>
    </row>
    <row r="15" spans="1:2" x14ac:dyDescent="0.25">
      <c r="A15" t="str">
        <f>'Noms à classer'!A14</f>
        <v>Vicky</v>
      </c>
      <c r="B15">
        <f>COUNTIFS(Tableau1[A],Tabnombre[[#This Row],[nom]],Tableau1[Date],"&lt;&gt;"&amp;"")+COUNTIFS(Tableau2[A],Tabnombre[[#This Row],[nom]],Tableau2[Date],"&lt;&gt;"&amp;"")+COUNTIFS(Tableau3[A],Tabnombre[[#This Row],[nom]],Tableau3[Date],"&lt;&gt;"&amp;"")+COUNTIFS(Tableau4[A],Tabnombre[[#This Row],[nom]],Tableau4[Date],"&lt;&gt;"&amp;"")+COUNTIFS(Tableau5[A],Tabnombre[[#This Row],[nom]],Tableau5[Date],"&lt;&gt;"&amp;"")+COUNTIFS(Tableau1[B],Tabnombre[[#This Row],[nom]],Tableau1[Date],"&lt;&gt;"&amp;"")+COUNTIFS(Tableau2[B],Tabnombre[[#This Row],[nom]],Tableau2[Date],"&lt;&gt;"&amp;"")+COUNTIFS(Tableau3[B],Tabnombre[[#This Row],[nom]],Tableau3[Date],"&lt;&gt;"&amp;"")+COUNTIFS(Tableau4[B],Tabnombre[[#This Row],[nom]],Tableau4[Date],"&lt;&gt;"&amp;"")+COUNTIFS(Tableau5[B],Tabnombre[[#This Row],[nom]],Tableau5[Date],"&lt;&gt;"&amp;"")</f>
        <v>45</v>
      </c>
    </row>
    <row r="16" spans="1:2" x14ac:dyDescent="0.25">
      <c r="A16" t="str">
        <f>'Noms à classer'!A15</f>
        <v>Xavier</v>
      </c>
      <c r="B16">
        <f>COUNTIFS(Tableau1[A],Tabnombre[[#This Row],[nom]],Tableau1[Date],"&lt;&gt;"&amp;"")+COUNTIFS(Tableau2[A],Tabnombre[[#This Row],[nom]],Tableau2[Date],"&lt;&gt;"&amp;"")+COUNTIFS(Tableau3[A],Tabnombre[[#This Row],[nom]],Tableau3[Date],"&lt;&gt;"&amp;"")+COUNTIFS(Tableau4[A],Tabnombre[[#This Row],[nom]],Tableau4[Date],"&lt;&gt;"&amp;"")+COUNTIFS(Tableau5[A],Tabnombre[[#This Row],[nom]],Tableau5[Date],"&lt;&gt;"&amp;"")+COUNTIFS(Tableau1[B],Tabnombre[[#This Row],[nom]],Tableau1[Date],"&lt;&gt;"&amp;"")+COUNTIFS(Tableau2[B],Tabnombre[[#This Row],[nom]],Tableau2[Date],"&lt;&gt;"&amp;"")+COUNTIFS(Tableau3[B],Tabnombre[[#This Row],[nom]],Tableau3[Date],"&lt;&gt;"&amp;"")+COUNTIFS(Tableau4[B],Tabnombre[[#This Row],[nom]],Tableau4[Date],"&lt;&gt;"&amp;"")+COUNTIFS(Tableau5[B],Tabnombre[[#This Row],[nom]],Tableau5[Date],"&lt;&gt;"&amp;"")</f>
        <v>40</v>
      </c>
    </row>
    <row r="17" spans="1:2" x14ac:dyDescent="0.25">
      <c r="A17">
        <f>'Noms à classer'!A16</f>
        <v>0</v>
      </c>
      <c r="B17">
        <f>COUNTIFS(Tableau1[A],Tabnombre[[#This Row],[nom]],Tableau1[Date],"&lt;&gt;"&amp;"")+COUNTIFS(Tableau2[A],Tabnombre[[#This Row],[nom]],Tableau2[Date],"&lt;&gt;"&amp;"")+COUNTIFS(Tableau3[A],Tabnombre[[#This Row],[nom]],Tableau3[Date],"&lt;&gt;"&amp;"")+COUNTIFS(Tableau4[A],Tabnombre[[#This Row],[nom]],Tableau4[Date],"&lt;&gt;"&amp;"")+COUNTIFS(Tableau5[A],Tabnombre[[#This Row],[nom]],Tableau5[Date],"&lt;&gt;"&amp;"")+COUNTIFS(Tableau1[B],Tabnombre[[#This Row],[nom]],Tableau1[Date],"&lt;&gt;"&amp;"")+COUNTIFS(Tableau2[B],Tabnombre[[#This Row],[nom]],Tableau2[Date],"&lt;&gt;"&amp;"")+COUNTIFS(Tableau3[B],Tabnombre[[#This Row],[nom]],Tableau3[Date],"&lt;&gt;"&amp;"")+COUNTIFS(Tableau4[B],Tabnombre[[#This Row],[nom]],Tableau4[Date],"&lt;&gt;"&amp;"")+COUNTIFS(Tableau5[B],Tabnombre[[#This Row],[nom]],Tableau5[Date],"&lt;&gt;"&amp;"")</f>
        <v>0</v>
      </c>
    </row>
    <row r="18" spans="1:2" x14ac:dyDescent="0.25">
      <c r="A18">
        <f>'Noms à classer'!A17</f>
        <v>0</v>
      </c>
      <c r="B18">
        <f>COUNTIFS(Tableau1[A],Tabnombre[[#This Row],[nom]],Tableau1[Date],"&lt;&gt;"&amp;"")+COUNTIFS(Tableau2[A],Tabnombre[[#This Row],[nom]],Tableau2[Date],"&lt;&gt;"&amp;"")+COUNTIFS(Tableau3[A],Tabnombre[[#This Row],[nom]],Tableau3[Date],"&lt;&gt;"&amp;"")+COUNTIFS(Tableau4[A],Tabnombre[[#This Row],[nom]],Tableau4[Date],"&lt;&gt;"&amp;"")+COUNTIFS(Tableau5[A],Tabnombre[[#This Row],[nom]],Tableau5[Date],"&lt;&gt;"&amp;"")+COUNTIFS(Tableau1[B],Tabnombre[[#This Row],[nom]],Tableau1[Date],"&lt;&gt;"&amp;"")+COUNTIFS(Tableau2[B],Tabnombre[[#This Row],[nom]],Tableau2[Date],"&lt;&gt;"&amp;"")+COUNTIFS(Tableau3[B],Tabnombre[[#This Row],[nom]],Tableau3[Date],"&lt;&gt;"&amp;"")+COUNTIFS(Tableau4[B],Tabnombre[[#This Row],[nom]],Tableau4[Date],"&lt;&gt;"&amp;"")+COUNTIFS(Tableau5[B],Tabnombre[[#This Row],[nom]],Tableau5[Date],"&lt;&gt;"&amp;"")</f>
        <v>0</v>
      </c>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D9EB7849-4F22-49D3-9235-E0484453C7F6}">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9</vt:i4>
      </vt:variant>
    </vt:vector>
  </HeadingPairs>
  <TitlesOfParts>
    <vt:vector size="9" baseType="lpstr">
      <vt:lpstr>Noms à classer</vt:lpstr>
      <vt:lpstr>Tableau1</vt:lpstr>
      <vt:lpstr>Tableau2</vt:lpstr>
      <vt:lpstr>Tableau3</vt:lpstr>
      <vt:lpstr>Tableau4</vt:lpstr>
      <vt:lpstr>Tableau5</vt:lpstr>
      <vt:lpstr>PowerQuery</vt:lpstr>
      <vt:lpstr>Tab de Classement</vt:lpstr>
      <vt:lpstr>Tab intermédiaire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Rodrigue</dc:creator>
  <cp:lastModifiedBy>CA</cp:lastModifiedBy>
  <dcterms:created xsi:type="dcterms:W3CDTF">2020-06-08T19:12:03Z</dcterms:created>
  <dcterms:modified xsi:type="dcterms:W3CDTF">2020-06-17T09:47:43Z</dcterms:modified>
</cp:coreProperties>
</file>