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0370" yWindow="-3495" windowWidth="29040" windowHeight="15840"/>
  </bookViews>
  <sheets>
    <sheet name="Feuil3" sheetId="3" r:id="rId1"/>
    <sheet name="Feuil1" sheetId="1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49" i="1" l="1"/>
  <c r="AF46" i="1"/>
  <c r="AF41" i="1"/>
  <c r="AF35" i="1"/>
</calcChain>
</file>

<file path=xl/sharedStrings.xml><?xml version="1.0" encoding="utf-8"?>
<sst xmlns="http://schemas.openxmlformats.org/spreadsheetml/2006/main" count="132" uniqueCount="41">
  <si>
    <t>Nourriture</t>
  </si>
  <si>
    <t>Localisation</t>
  </si>
  <si>
    <t>Personne</t>
  </si>
  <si>
    <t>Raisin</t>
  </si>
  <si>
    <t>Hamburger</t>
  </si>
  <si>
    <t>Zone 1</t>
  </si>
  <si>
    <t>Zone 2</t>
  </si>
  <si>
    <t>Zone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</si>
  <si>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</si>
  <si>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</si>
  <si>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</si>
  <si>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</si>
  <si>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</si>
  <si>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</si>
  <si>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</si>
  <si>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</si>
  <si>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</si>
  <si>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</si>
  <si>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</si>
  <si>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</si>
  <si>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</si>
  <si>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</si>
  <si>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</si>
  <si>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</si>
  <si>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</si>
  <si>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</si>
  <si>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</si>
  <si>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</si>
  <si>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Quantité (portion)</t>
  </si>
  <si>
    <t>U</t>
  </si>
  <si>
    <t>V</t>
  </si>
  <si>
    <t>Étiquettes de lignes</t>
  </si>
  <si>
    <t>Total général</t>
  </si>
  <si>
    <t>Somme de Quantité (portion)</t>
  </si>
  <si>
    <t>Ce que j'arrive à faire</t>
  </si>
  <si>
    <t>Base de données</t>
  </si>
  <si>
    <t>Total</t>
  </si>
  <si>
    <t>Quantité (portions)</t>
  </si>
  <si>
    <t>Est-il possible de mettre la base de données sous cette forme ou sous une forme qui s'en rapproche ?</t>
  </si>
  <si>
    <t>Version réduite, sans détail par personne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</si>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</sst>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" xfId="0" applyBorder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[Graphique_Forme souhaitée.xlsx]Feuil3!Tableau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5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7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8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9"/>
        <c:marker>
          <c:symbol val="none"/>
        </c:marker>
        <c:dLbl>
          <c:idx val="0"/>
          <c:layout/>
          <c:spPr/>
          <c:txPr>
            <a:bodyPr anchor="t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5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6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  <c:pivotFmt>
        <c:idx val="17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separator>
</c:separator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Feuil3!$B$3:$B$4</c:f>
              <c:strCache>
                <c:ptCount val="1"/>
                <c:pt idx="0">
                  <c:v>I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Feuil3!$B$5:$B$8</c:f>
              <c:numCache>
                <c:formatCode>General</c:formatCode>
                <c:ptCount val="3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Feuil3!$C$3:$C$4</c:f>
              <c:strCache>
                <c:ptCount val="1"/>
                <c:pt idx="0">
                  <c:v>J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Feuil3!$C$5:$C$8</c:f>
              <c:numCache>
                <c:formatCode>General</c:formatCode>
                <c:ptCount val="3"/>
                <c:pt idx="0">
                  <c:v>4</c:v>
                </c:pt>
              </c:numCache>
            </c:numRef>
          </c:val>
        </c:ser>
        <c:ser>
          <c:idx val="2"/>
          <c:order val="2"/>
          <c:tx>
            <c:strRef>
              <c:f>Feuil3!$D$3:$D$4</c:f>
              <c:strCache>
                <c:ptCount val="1"/>
                <c:pt idx="0">
                  <c:v>U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Feuil3!$D$5:$D$8</c:f>
              <c:numCache>
                <c:formatCode>General</c:formatCode>
                <c:ptCount val="3"/>
                <c:pt idx="2">
                  <c:v>13</c:v>
                </c:pt>
              </c:numCache>
            </c:numRef>
          </c:val>
        </c:ser>
        <c:ser>
          <c:idx val="3"/>
          <c:order val="3"/>
          <c:tx>
            <c:strRef>
              <c:f>Feuil3!$E$3:$E$4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Feuil3!$E$5:$E$8</c:f>
              <c:numCache>
                <c:formatCode>General</c:formatCode>
                <c:ptCount val="3"/>
                <c:pt idx="0">
                  <c:v>15</c:v>
                </c:pt>
              </c:numCache>
            </c:numRef>
          </c:val>
        </c:ser>
        <c:ser>
          <c:idx val="4"/>
          <c:order val="4"/>
          <c:tx>
            <c:strRef>
              <c:f>Feuil3!$F$3:$F$4</c:f>
              <c:strCache>
                <c:ptCount val="1"/>
                <c:pt idx="0">
                  <c:v>V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Feuil3!$F$5:$F$8</c:f>
              <c:numCache>
                <c:formatCode>General</c:formatCode>
                <c:ptCount val="3"/>
                <c:pt idx="2">
                  <c:v>16</c:v>
                </c:pt>
              </c:numCache>
            </c:numRef>
          </c:val>
        </c:ser>
        <c:ser>
          <c:idx val="5"/>
          <c:order val="5"/>
          <c:tx>
            <c:strRef>
              <c:f>Feuil3!$G$3:$G$4</c:f>
              <c:strCache>
                <c:ptCount val="1"/>
                <c:pt idx="0">
                  <c:v>O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Feuil3!$G$5:$G$8</c:f>
              <c:numCache>
                <c:formatCode>General</c:formatCode>
                <c:ptCount val="3"/>
                <c:pt idx="1">
                  <c:v>22</c:v>
                </c:pt>
              </c:numCache>
            </c:numRef>
          </c:val>
        </c:ser>
        <c:ser>
          <c:idx val="6"/>
          <c:order val="6"/>
          <c:tx>
            <c:strRef>
              <c:f>Feuil3!$H$3:$H$4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Feuil3!$H$5:$H$8</c:f>
              <c:numCache>
                <c:formatCode>General</c:formatCode>
                <c:ptCount val="3"/>
                <c:pt idx="0">
                  <c:v>23</c:v>
                </c:pt>
              </c:numCache>
            </c:numRef>
          </c:val>
        </c:ser>
        <c:ser>
          <c:idx val="7"/>
          <c:order val="7"/>
          <c:tx>
            <c:strRef>
              <c:f>Feuil3!$I$3:$I$4</c:f>
              <c:strCache>
                <c:ptCount val="1"/>
                <c:pt idx="0">
                  <c:v>M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Feuil3!$I$5:$I$8</c:f>
              <c:numCache>
                <c:formatCode>General</c:formatCode>
                <c:ptCount val="3"/>
                <c:pt idx="0">
                  <c:v>50</c:v>
                </c:pt>
              </c:numCache>
            </c:numRef>
          </c:val>
        </c:ser>
        <c:ser>
          <c:idx val="8"/>
          <c:order val="8"/>
          <c:tx>
            <c:strRef>
              <c:f>Feuil3!$J$3:$J$4</c:f>
              <c:strCache>
                <c:ptCount val="1"/>
                <c:pt idx="0">
                  <c:v>S</c:v>
                </c:pt>
              </c:strCache>
            </c:strRef>
          </c:tx>
          <c:invertIfNegative val="0"/>
          <c:dLbls>
            <c:spPr/>
            <c:txPr>
              <a:bodyPr anchor="t" anchorCtr="0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Feuil3!$J$5:$J$8</c:f>
              <c:numCache>
                <c:formatCode>General</c:formatCode>
                <c:ptCount val="3"/>
                <c:pt idx="2">
                  <c:v>63</c:v>
                </c:pt>
              </c:numCache>
            </c:numRef>
          </c:val>
        </c:ser>
        <c:ser>
          <c:idx val="9"/>
          <c:order val="9"/>
          <c:tx>
            <c:strRef>
              <c:f>Feuil3!$K$3:$K$4</c:f>
              <c:strCache>
                <c:ptCount val="1"/>
                <c:pt idx="0">
                  <c:v>R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Feuil3!$K$5:$K$8</c:f>
              <c:numCache>
                <c:formatCode>General</c:formatCode>
                <c:ptCount val="3"/>
                <c:pt idx="2">
                  <c:v>64</c:v>
                </c:pt>
              </c:numCache>
            </c:numRef>
          </c:val>
        </c:ser>
        <c:ser>
          <c:idx val="10"/>
          <c:order val="10"/>
          <c:tx>
            <c:strRef>
              <c:f>Feuil3!$L$3:$L$4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Feuil3!$L$5:$L$8</c:f>
              <c:numCache>
                <c:formatCode>General</c:formatCode>
                <c:ptCount val="3"/>
                <c:pt idx="0">
                  <c:v>66</c:v>
                </c:pt>
              </c:numCache>
            </c:numRef>
          </c:val>
        </c:ser>
        <c:ser>
          <c:idx val="11"/>
          <c:order val="11"/>
          <c:tx>
            <c:strRef>
              <c:f>Feuil3!$M$3:$M$4</c:f>
              <c:strCache>
                <c:ptCount val="1"/>
                <c:pt idx="0">
                  <c:v>T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Feuil3!$M$5:$M$8</c:f>
              <c:numCache>
                <c:formatCode>General</c:formatCode>
                <c:ptCount val="3"/>
                <c:pt idx="2">
                  <c:v>71</c:v>
                </c:pt>
              </c:numCache>
            </c:numRef>
          </c:val>
        </c:ser>
        <c:ser>
          <c:idx val="12"/>
          <c:order val="12"/>
          <c:tx>
            <c:strRef>
              <c:f>Feuil3!$N$3:$N$4</c:f>
              <c:strCache>
                <c:ptCount val="1"/>
                <c:pt idx="0">
                  <c:v>Q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Feuil3!$N$5:$N$8</c:f>
              <c:numCache>
                <c:formatCode>General</c:formatCode>
                <c:ptCount val="3"/>
                <c:pt idx="2">
                  <c:v>89</c:v>
                </c:pt>
              </c:numCache>
            </c:numRef>
          </c:val>
        </c:ser>
        <c:ser>
          <c:idx val="13"/>
          <c:order val="13"/>
          <c:tx>
            <c:strRef>
              <c:f>Feuil3!$O$3:$O$4</c:f>
              <c:strCache>
                <c:ptCount val="1"/>
                <c:pt idx="0">
                  <c:v>P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Feuil3!$O$5:$O$8</c:f>
              <c:numCache>
                <c:formatCode>General</c:formatCode>
                <c:ptCount val="3"/>
                <c:pt idx="1">
                  <c:v>101</c:v>
                </c:pt>
              </c:numCache>
            </c:numRef>
          </c:val>
        </c:ser>
        <c:ser>
          <c:idx val="14"/>
          <c:order val="14"/>
          <c:tx>
            <c:strRef>
              <c:f>Feuil3!$P$3:$P$4</c:f>
              <c:strCache>
                <c:ptCount val="1"/>
                <c:pt idx="0">
                  <c:v>K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Feuil3!$P$5:$P$8</c:f>
              <c:numCache>
                <c:formatCode>General</c:formatCode>
                <c:ptCount val="3"/>
                <c:pt idx="0">
                  <c:v>105</c:v>
                </c:pt>
              </c:numCache>
            </c:numRef>
          </c:val>
        </c:ser>
        <c:ser>
          <c:idx val="15"/>
          <c:order val="15"/>
          <c:tx>
            <c:strRef>
              <c:f>Feuil3!$Q$3:$Q$4</c:f>
              <c:strCache>
                <c:ptCount val="1"/>
                <c:pt idx="0">
                  <c:v>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Feuil3!$Q$5:$Q$8</c:f>
              <c:numCache>
                <c:formatCode>General</c:formatCode>
                <c:ptCount val="3"/>
                <c:pt idx="0">
                  <c:v>163</c:v>
                </c:pt>
              </c:numCache>
            </c:numRef>
          </c:val>
        </c:ser>
        <c:ser>
          <c:idx val="16"/>
          <c:order val="16"/>
          <c:tx>
            <c:strRef>
              <c:f>Feuil3!$R$3:$R$4</c:f>
              <c:strCache>
                <c:ptCount val="1"/>
                <c:pt idx="0">
                  <c:v>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</c:dLbls>
          <c:cat>
            <c:strRef>
              <c:f>Feuil3!$A$5:$A$8</c:f>
              <c:strCache>
                <c:ptCount val="3"/>
                <c:pt idx="0">
                  <c:v>Zone 1</c:v>
                </c:pt>
                <c:pt idx="1">
                  <c:v>Zone 2</c:v>
                </c:pt>
                <c:pt idx="2">
                  <c:v>Zone 3</c:v>
                </c:pt>
              </c:strCache>
            </c:strRef>
          </c:cat>
          <c:val>
            <c:numRef>
              <c:f>Feuil3!$R$5:$R$8</c:f>
              <c:numCache>
                <c:formatCode>General</c:formatCode>
                <c:ptCount val="3"/>
                <c:pt idx="1">
                  <c:v>200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5414656"/>
        <c:axId val="45486464"/>
      </c:barChart>
      <c:catAx>
        <c:axId val="45414656"/>
        <c:scaling>
          <c:orientation val="minMax"/>
        </c:scaling>
        <c:delete val="0"/>
        <c:axPos val="l"/>
        <c:majorTickMark val="out"/>
        <c:minorTickMark val="none"/>
        <c:tickLblPos val="nextTo"/>
        <c:crossAx val="45486464"/>
        <c:crosses val="autoZero"/>
        <c:auto val="1"/>
        <c:lblAlgn val="ctr"/>
        <c:lblOffset val="100"/>
        <c:noMultiLvlLbl val="0"/>
      </c:catAx>
      <c:valAx>
        <c:axId val="4548646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5414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[Graphique_Forme souhaitée.xlsx]Feuil1!Tableau croisé dynamique21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Quantité de</a:t>
            </a:r>
            <a:r>
              <a:rPr lang="en-US" baseline="0"/>
              <a:t> portions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Feuil1!$B$31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Feuil1!$A$32:$A$52</c:f>
              <c:multiLvlStrCache>
                <c:ptCount val="17"/>
                <c:lvl>
                  <c:pt idx="0">
                    <c:v>V</c:v>
                  </c:pt>
                  <c:pt idx="1">
                    <c:v>U</c:v>
                  </c:pt>
                  <c:pt idx="2">
                    <c:v>T</c:v>
                  </c:pt>
                  <c:pt idx="3">
                    <c:v>S</c:v>
                  </c:pt>
                  <c:pt idx="4">
                    <c:v>R</c:v>
                  </c:pt>
                  <c:pt idx="5">
                    <c:v>Q</c:v>
                  </c:pt>
                  <c:pt idx="6">
                    <c:v>P</c:v>
                  </c:pt>
                  <c:pt idx="7">
                    <c:v>O</c:v>
                  </c:pt>
                  <c:pt idx="8">
                    <c:v>N</c:v>
                  </c:pt>
                  <c:pt idx="9">
                    <c:v>M</c:v>
                  </c:pt>
                  <c:pt idx="10">
                    <c:v>L</c:v>
                  </c:pt>
                  <c:pt idx="11">
                    <c:v>K</c:v>
                  </c:pt>
                  <c:pt idx="12">
                    <c:v>J</c:v>
                  </c:pt>
                  <c:pt idx="13">
                    <c:v>I</c:v>
                  </c:pt>
                  <c:pt idx="14">
                    <c:v>H</c:v>
                  </c:pt>
                  <c:pt idx="15">
                    <c:v>G</c:v>
                  </c:pt>
                  <c:pt idx="16">
                    <c:v>F</c:v>
                  </c:pt>
                </c:lvl>
                <c:lvl>
                  <c:pt idx="0">
                    <c:v>Zone 3</c:v>
                  </c:pt>
                  <c:pt idx="6">
                    <c:v>Zone 2</c:v>
                  </c:pt>
                  <c:pt idx="9">
                    <c:v>Zone 1</c:v>
                  </c:pt>
                </c:lvl>
              </c:multiLvlStrCache>
            </c:multiLvlStrRef>
          </c:cat>
          <c:val>
            <c:numRef>
              <c:f>Feuil1!$B$32:$B$52</c:f>
              <c:numCache>
                <c:formatCode>General</c:formatCode>
                <c:ptCount val="17"/>
                <c:pt idx="0">
                  <c:v>16</c:v>
                </c:pt>
                <c:pt idx="1">
                  <c:v>13</c:v>
                </c:pt>
                <c:pt idx="2">
                  <c:v>71</c:v>
                </c:pt>
                <c:pt idx="3">
                  <c:v>63</c:v>
                </c:pt>
                <c:pt idx="4">
                  <c:v>64</c:v>
                </c:pt>
                <c:pt idx="5">
                  <c:v>89</c:v>
                </c:pt>
                <c:pt idx="6">
                  <c:v>101</c:v>
                </c:pt>
                <c:pt idx="7">
                  <c:v>22</c:v>
                </c:pt>
                <c:pt idx="8">
                  <c:v>200</c:v>
                </c:pt>
                <c:pt idx="9">
                  <c:v>50</c:v>
                </c:pt>
                <c:pt idx="10">
                  <c:v>163</c:v>
                </c:pt>
                <c:pt idx="11">
                  <c:v>105</c:v>
                </c:pt>
                <c:pt idx="12">
                  <c:v>4</c:v>
                </c:pt>
                <c:pt idx="13">
                  <c:v>1</c:v>
                </c:pt>
                <c:pt idx="14">
                  <c:v>15</c:v>
                </c:pt>
                <c:pt idx="15">
                  <c:v>23</c:v>
                </c:pt>
                <c:pt idx="16">
                  <c:v>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E98-4B62-84BA-8239FCAD661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48188160"/>
        <c:axId val="148200064"/>
      </c:barChart>
      <c:catAx>
        <c:axId val="1481881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200064"/>
        <c:crosses val="autoZero"/>
        <c:auto val="1"/>
        <c:lblAlgn val="ctr"/>
        <c:lblOffset val="100"/>
        <c:noMultiLvlLbl val="0"/>
      </c:catAx>
      <c:valAx>
        <c:axId val="14820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1881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452436</xdr:colOff>
      <xdr:row>8</xdr:row>
      <xdr:rowOff>114300</xdr:rowOff>
    </xdr:from>
    <xdr:to>
      <xdr:col>25</xdr:col>
      <xdr:colOff>47625</xdr:colOff>
      <xdr:row>32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28</xdr:row>
      <xdr:rowOff>9525</xdr:rowOff>
    </xdr:from>
    <xdr:to>
      <xdr:col>29</xdr:col>
      <xdr:colOff>513259</xdr:colOff>
      <xdr:row>49</xdr:row>
      <xdr:rowOff>123311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xmlns="" id="{3483F60E-3874-43C0-A4E5-4EAD04E42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39800" y="5343525"/>
          <a:ext cx="8723809" cy="4114286"/>
        </a:xfrm>
        <a:prstGeom prst="rect">
          <a:avLst/>
        </a:prstGeom>
      </xdr:spPr>
    </xdr:pic>
    <xdr:clientData/>
  </xdr:twoCellAnchor>
  <xdr:twoCellAnchor>
    <xdr:from>
      <xdr:col>2</xdr:col>
      <xdr:colOff>171449</xdr:colOff>
      <xdr:row>27</xdr:row>
      <xdr:rowOff>128587</xdr:rowOff>
    </xdr:from>
    <xdr:to>
      <xdr:col>16</xdr:col>
      <xdr:colOff>0</xdr:colOff>
      <xdr:row>52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3709626-645A-41A0-8402-ED2E90DF3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47625</xdr:colOff>
      <xdr:row>31</xdr:row>
      <xdr:rowOff>133350</xdr:rowOff>
    </xdr:from>
    <xdr:to>
      <xdr:col>20</xdr:col>
      <xdr:colOff>390525</xdr:colOff>
      <xdr:row>32</xdr:row>
      <xdr:rowOff>104775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3FE77D9F-2FAA-4E97-BBA9-F3B8F4D86E80}"/>
            </a:ext>
          </a:extLst>
        </xdr:cNvPr>
        <xdr:cNvSpPr/>
      </xdr:nvSpPr>
      <xdr:spPr>
        <a:xfrm>
          <a:off x="14944725" y="6038850"/>
          <a:ext cx="342900" cy="1619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I:1</a:t>
          </a:r>
        </a:p>
      </xdr:txBody>
    </xdr:sp>
    <xdr:clientData/>
  </xdr:twoCellAnchor>
  <xdr:twoCellAnchor>
    <xdr:from>
      <xdr:col>20</xdr:col>
      <xdr:colOff>38100</xdr:colOff>
      <xdr:row>32</xdr:row>
      <xdr:rowOff>114300</xdr:rowOff>
    </xdr:from>
    <xdr:to>
      <xdr:col>20</xdr:col>
      <xdr:colOff>209550</xdr:colOff>
      <xdr:row>34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3A5744EC-7E08-47C8-9004-B632A2A8F432}"/>
            </a:ext>
          </a:extLst>
        </xdr:cNvPr>
        <xdr:cNvCxnSpPr/>
      </xdr:nvCxnSpPr>
      <xdr:spPr>
        <a:xfrm flipH="1">
          <a:off x="14935200" y="6210300"/>
          <a:ext cx="17145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409574</xdr:colOff>
      <xdr:row>31</xdr:row>
      <xdr:rowOff>133350</xdr:rowOff>
    </xdr:from>
    <xdr:to>
      <xdr:col>20</xdr:col>
      <xdr:colOff>761999</xdr:colOff>
      <xdr:row>32</xdr:row>
      <xdr:rowOff>104775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7A99AEF7-FD37-43B9-85B8-01E65F23EA23}"/>
            </a:ext>
          </a:extLst>
        </xdr:cNvPr>
        <xdr:cNvSpPr/>
      </xdr:nvSpPr>
      <xdr:spPr>
        <a:xfrm>
          <a:off x="15306674" y="6038850"/>
          <a:ext cx="352425" cy="1619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J:4</a:t>
          </a:r>
        </a:p>
      </xdr:txBody>
    </xdr:sp>
    <xdr:clientData/>
  </xdr:twoCellAnchor>
  <xdr:twoCellAnchor>
    <xdr:from>
      <xdr:col>20</xdr:col>
      <xdr:colOff>161925</xdr:colOff>
      <xdr:row>32</xdr:row>
      <xdr:rowOff>114300</xdr:rowOff>
    </xdr:from>
    <xdr:to>
      <xdr:col>20</xdr:col>
      <xdr:colOff>571500</xdr:colOff>
      <xdr:row>34</xdr:row>
      <xdr:rowOff>47625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E4417919-0E1C-4CBD-9858-9FC348800E35}"/>
            </a:ext>
          </a:extLst>
        </xdr:cNvPr>
        <xdr:cNvCxnSpPr/>
      </xdr:nvCxnSpPr>
      <xdr:spPr>
        <a:xfrm flipH="1">
          <a:off x="15059025" y="6210300"/>
          <a:ext cx="40957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771524</xdr:colOff>
      <xdr:row>31</xdr:row>
      <xdr:rowOff>133351</xdr:rowOff>
    </xdr:from>
    <xdr:to>
      <xdr:col>21</xdr:col>
      <xdr:colOff>466725</xdr:colOff>
      <xdr:row>32</xdr:row>
      <xdr:rowOff>95251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552E28F4-FB2E-4006-B4D1-0BF2707B39F9}"/>
            </a:ext>
          </a:extLst>
        </xdr:cNvPr>
        <xdr:cNvSpPr/>
      </xdr:nvSpPr>
      <xdr:spPr>
        <a:xfrm>
          <a:off x="15668624" y="6038851"/>
          <a:ext cx="476251" cy="1524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H:15</a:t>
          </a:r>
        </a:p>
      </xdr:txBody>
    </xdr:sp>
    <xdr:clientData/>
  </xdr:twoCellAnchor>
  <xdr:twoCellAnchor>
    <xdr:from>
      <xdr:col>20</xdr:col>
      <xdr:colOff>314325</xdr:colOff>
      <xdr:row>32</xdr:row>
      <xdr:rowOff>114300</xdr:rowOff>
    </xdr:from>
    <xdr:to>
      <xdr:col>21</xdr:col>
      <xdr:colOff>152401</xdr:colOff>
      <xdr:row>34</xdr:row>
      <xdr:rowOff>28575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E26DBB23-700C-4AC1-B5D2-A003596FF56F}"/>
            </a:ext>
          </a:extLst>
        </xdr:cNvPr>
        <xdr:cNvCxnSpPr/>
      </xdr:nvCxnSpPr>
      <xdr:spPr>
        <a:xfrm flipH="1">
          <a:off x="15211425" y="6210300"/>
          <a:ext cx="619126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476248</xdr:colOff>
      <xdr:row>31</xdr:row>
      <xdr:rowOff>133352</xdr:rowOff>
    </xdr:from>
    <xdr:to>
      <xdr:col>22</xdr:col>
      <xdr:colOff>123825</xdr:colOff>
      <xdr:row>32</xdr:row>
      <xdr:rowOff>104776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715E83D1-F4B6-45C8-B683-DED26F028E34}"/>
            </a:ext>
          </a:extLst>
        </xdr:cNvPr>
        <xdr:cNvSpPr/>
      </xdr:nvSpPr>
      <xdr:spPr>
        <a:xfrm>
          <a:off x="16154398" y="6038852"/>
          <a:ext cx="485777" cy="161924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G:23</a:t>
          </a:r>
        </a:p>
      </xdr:txBody>
    </xdr:sp>
    <xdr:clientData/>
  </xdr:twoCellAnchor>
  <xdr:twoCellAnchor>
    <xdr:from>
      <xdr:col>20</xdr:col>
      <xdr:colOff>552450</xdr:colOff>
      <xdr:row>32</xdr:row>
      <xdr:rowOff>114301</xdr:rowOff>
    </xdr:from>
    <xdr:to>
      <xdr:col>21</xdr:col>
      <xdr:colOff>638175</xdr:colOff>
      <xdr:row>34</xdr:row>
      <xdr:rowOff>47625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xmlns="" id="{C6917E13-B5C4-47EF-AE8D-02C2B662F0DB}"/>
            </a:ext>
          </a:extLst>
        </xdr:cNvPr>
        <xdr:cNvCxnSpPr/>
      </xdr:nvCxnSpPr>
      <xdr:spPr>
        <a:xfrm flipH="1">
          <a:off x="15449550" y="6210301"/>
          <a:ext cx="866775" cy="3143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28573</xdr:colOff>
      <xdr:row>34</xdr:row>
      <xdr:rowOff>152402</xdr:rowOff>
    </xdr:from>
    <xdr:to>
      <xdr:col>21</xdr:col>
      <xdr:colOff>609600</xdr:colOff>
      <xdr:row>35</xdr:row>
      <xdr:rowOff>133350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51C9899-5C63-4AC2-9A2D-D0B7E8F5FA02}"/>
            </a:ext>
          </a:extLst>
        </xdr:cNvPr>
        <xdr:cNvSpPr/>
      </xdr:nvSpPr>
      <xdr:spPr>
        <a:xfrm>
          <a:off x="15706723" y="6629402"/>
          <a:ext cx="581027" cy="17144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M:50</a:t>
          </a:r>
        </a:p>
      </xdr:txBody>
    </xdr:sp>
    <xdr:clientData/>
  </xdr:twoCellAnchor>
  <xdr:twoCellAnchor>
    <xdr:from>
      <xdr:col>22</xdr:col>
      <xdr:colOff>133348</xdr:colOff>
      <xdr:row>34</xdr:row>
      <xdr:rowOff>161927</xdr:rowOff>
    </xdr:from>
    <xdr:to>
      <xdr:col>22</xdr:col>
      <xdr:colOff>714375</xdr:colOff>
      <xdr:row>35</xdr:row>
      <xdr:rowOff>142875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45714471-4B9D-453A-BD8C-B3743DDEFEAC}"/>
            </a:ext>
          </a:extLst>
        </xdr:cNvPr>
        <xdr:cNvSpPr/>
      </xdr:nvSpPr>
      <xdr:spPr>
        <a:xfrm>
          <a:off x="16649698" y="6638927"/>
          <a:ext cx="581027" cy="17144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F:66</a:t>
          </a:r>
        </a:p>
      </xdr:txBody>
    </xdr:sp>
    <xdr:clientData/>
  </xdr:twoCellAnchor>
  <xdr:twoCellAnchor>
    <xdr:from>
      <xdr:col>23</xdr:col>
      <xdr:colOff>714373</xdr:colOff>
      <xdr:row>34</xdr:row>
      <xdr:rowOff>161927</xdr:rowOff>
    </xdr:from>
    <xdr:to>
      <xdr:col>24</xdr:col>
      <xdr:colOff>533400</xdr:colOff>
      <xdr:row>35</xdr:row>
      <xdr:rowOff>142875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738E9A90-0979-4D91-A01A-CC3A0AC55574}"/>
            </a:ext>
          </a:extLst>
        </xdr:cNvPr>
        <xdr:cNvSpPr/>
      </xdr:nvSpPr>
      <xdr:spPr>
        <a:xfrm>
          <a:off x="17992723" y="6638927"/>
          <a:ext cx="581027" cy="17144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K:105</a:t>
          </a:r>
        </a:p>
      </xdr:txBody>
    </xdr:sp>
    <xdr:clientData/>
  </xdr:twoCellAnchor>
  <xdr:twoCellAnchor>
    <xdr:from>
      <xdr:col>27</xdr:col>
      <xdr:colOff>104773</xdr:colOff>
      <xdr:row>34</xdr:row>
      <xdr:rowOff>171452</xdr:rowOff>
    </xdr:from>
    <xdr:to>
      <xdr:col>27</xdr:col>
      <xdr:colOff>685800</xdr:colOff>
      <xdr:row>35</xdr:row>
      <xdr:rowOff>152400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98BFE4CF-F46E-431B-A953-68DE80B1DD87}"/>
            </a:ext>
          </a:extLst>
        </xdr:cNvPr>
        <xdr:cNvSpPr/>
      </xdr:nvSpPr>
      <xdr:spPr>
        <a:xfrm>
          <a:off x="20431123" y="6648452"/>
          <a:ext cx="581027" cy="17144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>
              <a:solidFill>
                <a:schemeClr val="tx1"/>
              </a:solidFill>
            </a:rPr>
            <a:t>K:163</a:t>
          </a:r>
        </a:p>
      </xdr:txBody>
    </xdr:sp>
    <xdr:clientData/>
  </xdr:twoCellAnchor>
  <xdr:twoCellAnchor editAs="oneCell">
    <xdr:from>
      <xdr:col>2</xdr:col>
      <xdr:colOff>152400</xdr:colOff>
      <xdr:row>55</xdr:row>
      <xdr:rowOff>76200</xdr:rowOff>
    </xdr:from>
    <xdr:to>
      <xdr:col>15</xdr:col>
      <xdr:colOff>629892</xdr:colOff>
      <xdr:row>80</xdr:row>
      <xdr:rowOff>57812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xmlns="" id="{4A18D6C0-6030-44F4-9CE5-BC1EDCD46E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90900" y="10553700"/>
          <a:ext cx="8897592" cy="4744112"/>
        </a:xfrm>
        <a:prstGeom prst="rect">
          <a:avLst/>
        </a:prstGeom>
      </xdr:spPr>
    </xdr:pic>
    <xdr:clientData/>
  </xdr:twoCellAnchor>
  <xdr:twoCellAnchor>
    <xdr:from>
      <xdr:col>22</xdr:col>
      <xdr:colOff>276223</xdr:colOff>
      <xdr:row>39</xdr:row>
      <xdr:rowOff>180977</xdr:rowOff>
    </xdr:from>
    <xdr:to>
      <xdr:col>23</xdr:col>
      <xdr:colOff>95250</xdr:colOff>
      <xdr:row>40</xdr:row>
      <xdr:rowOff>161925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F307F9F9-BDF4-404B-9614-756A75058989}"/>
            </a:ext>
          </a:extLst>
        </xdr:cNvPr>
        <xdr:cNvSpPr/>
      </xdr:nvSpPr>
      <xdr:spPr>
        <a:xfrm>
          <a:off x="16792573" y="7610477"/>
          <a:ext cx="581027" cy="17144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2500">
              <a:solidFill>
                <a:schemeClr val="bg1"/>
              </a:solidFill>
            </a:rPr>
            <a:t>...</a:t>
          </a:r>
        </a:p>
      </xdr:txBody>
    </xdr:sp>
    <xdr:clientData/>
  </xdr:twoCellAnchor>
  <xdr:twoCellAnchor>
    <xdr:from>
      <xdr:col>22</xdr:col>
      <xdr:colOff>266698</xdr:colOff>
      <xdr:row>45</xdr:row>
      <xdr:rowOff>19052</xdr:rowOff>
    </xdr:from>
    <xdr:to>
      <xdr:col>23</xdr:col>
      <xdr:colOff>85725</xdr:colOff>
      <xdr:row>46</xdr:row>
      <xdr:rowOff>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4FC2345D-270F-4CEC-B53A-27283D98D98E}"/>
            </a:ext>
          </a:extLst>
        </xdr:cNvPr>
        <xdr:cNvSpPr/>
      </xdr:nvSpPr>
      <xdr:spPr>
        <a:xfrm>
          <a:off x="16783048" y="8591552"/>
          <a:ext cx="581027" cy="17144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2500">
              <a:solidFill>
                <a:schemeClr val="bg1"/>
              </a:solidFill>
            </a:rPr>
            <a:t>...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Alekseev" refreshedDate="43958.398514930559" createdVersion="6" refreshedVersion="6" minRefreshableVersion="3" recordCount="22">
  <cacheSource type="worksheet">
    <worksheetSource name="Tableau1"/>
  </cacheSource>
  <cacheFields count="4">
    <cacheField name="Nourriture" numFmtId="0">
      <sharedItems count="2">
        <s v="Raisin"/>
        <s v="Hamburger"/>
      </sharedItems>
    </cacheField>
    <cacheField name="Localisation" numFmtId="0">
      <sharedItems count="3">
        <s v="Zone 1"/>
        <s v="Zone 2"/>
        <s v="Zone 3"/>
      </sharedItems>
    </cacheField>
    <cacheField name="Personne" numFmtId="0">
      <sharedItems count="22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</sharedItems>
    </cacheField>
    <cacheField name="Quantité (portion)" numFmtId="0">
      <sharedItems containsSemiMixedTypes="0" containsString="0" containsNumber="1" containsInteger="1" minValue="1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n v="56"/>
  </r>
  <r>
    <x v="0"/>
    <x v="0"/>
    <x v="1"/>
    <n v="103"/>
  </r>
  <r>
    <x v="0"/>
    <x v="1"/>
    <x v="2"/>
    <n v="42"/>
  </r>
  <r>
    <x v="0"/>
    <x v="2"/>
    <x v="3"/>
    <n v="36"/>
  </r>
  <r>
    <x v="0"/>
    <x v="2"/>
    <x v="4"/>
    <n v="89"/>
  </r>
  <r>
    <x v="1"/>
    <x v="0"/>
    <x v="5"/>
    <n v="66"/>
  </r>
  <r>
    <x v="1"/>
    <x v="0"/>
    <x v="6"/>
    <n v="23"/>
  </r>
  <r>
    <x v="1"/>
    <x v="0"/>
    <x v="7"/>
    <n v="15"/>
  </r>
  <r>
    <x v="1"/>
    <x v="0"/>
    <x v="8"/>
    <n v="1"/>
  </r>
  <r>
    <x v="1"/>
    <x v="0"/>
    <x v="9"/>
    <n v="4"/>
  </r>
  <r>
    <x v="1"/>
    <x v="0"/>
    <x v="10"/>
    <n v="105"/>
  </r>
  <r>
    <x v="1"/>
    <x v="0"/>
    <x v="11"/>
    <n v="163"/>
  </r>
  <r>
    <x v="1"/>
    <x v="0"/>
    <x v="12"/>
    <n v="50"/>
  </r>
  <r>
    <x v="1"/>
    <x v="1"/>
    <x v="13"/>
    <n v="200"/>
  </r>
  <r>
    <x v="1"/>
    <x v="1"/>
    <x v="14"/>
    <n v="22"/>
  </r>
  <r>
    <x v="1"/>
    <x v="1"/>
    <x v="15"/>
    <n v="101"/>
  </r>
  <r>
    <x v="1"/>
    <x v="2"/>
    <x v="16"/>
    <n v="89"/>
  </r>
  <r>
    <x v="1"/>
    <x v="2"/>
    <x v="17"/>
    <n v="64"/>
  </r>
  <r>
    <x v="1"/>
    <x v="2"/>
    <x v="18"/>
    <n v="63"/>
  </r>
  <r>
    <x v="1"/>
    <x v="2"/>
    <x v="19"/>
    <n v="71"/>
  </r>
  <r>
    <x v="1"/>
    <x v="2"/>
    <x v="20"/>
    <n v="13"/>
  </r>
  <r>
    <x v="1"/>
    <x v="2"/>
    <x v="21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S8" firstHeaderRow="1" firstDataRow="2" firstDataCol="1" rowPageCount="1" colPageCount="1"/>
  <pivotFields count="4">
    <pivotField axis="axisPage" showAll="0">
      <items count="3">
        <item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Col" showAll="0" sortType="ascending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2"/>
  </colFields>
  <colItems count="18">
    <i>
      <x v="8"/>
    </i>
    <i>
      <x v="9"/>
    </i>
    <i>
      <x v="20"/>
    </i>
    <i>
      <x v="7"/>
    </i>
    <i>
      <x v="21"/>
    </i>
    <i>
      <x v="14"/>
    </i>
    <i>
      <x v="6"/>
    </i>
    <i>
      <x v="12"/>
    </i>
    <i>
      <x v="18"/>
    </i>
    <i>
      <x v="17"/>
    </i>
    <i>
      <x v="5"/>
    </i>
    <i>
      <x v="19"/>
    </i>
    <i>
      <x v="16"/>
    </i>
    <i>
      <x v="15"/>
    </i>
    <i>
      <x v="10"/>
    </i>
    <i>
      <x v="11"/>
    </i>
    <i>
      <x v="13"/>
    </i>
    <i t="grand">
      <x/>
    </i>
  </colItems>
  <pageFields count="1">
    <pageField fld="0" item="0" hier="-1"/>
  </pageFields>
  <dataFields count="1">
    <dataField name="Somme de Quantité (portion)" fld="3" baseField="0" baseItem="0"/>
  </dataFields>
  <chartFormats count="3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31:B52" firstHeaderRow="1" firstDataRow="1" firstDataCol="1" rowPageCount="1" colPageCount="1"/>
  <pivotFields count="4">
    <pivotField axis="axisPage" showAll="0">
      <items count="3">
        <item x="1"/>
        <item x="0"/>
        <item t="default"/>
      </items>
    </pivotField>
    <pivotField axis="axisRow" showAll="0" sortType="descending">
      <items count="4">
        <item x="2"/>
        <item x="1"/>
        <item x="0"/>
        <item t="default"/>
      </items>
    </pivotField>
    <pivotField axis="axisRow" showAll="0" sortType="descending">
      <items count="23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</pivotFields>
  <rowFields count="2">
    <field x="1"/>
    <field x="2"/>
  </rowFields>
  <rowItems count="21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1"/>
    </i>
    <i r="1">
      <x v="6"/>
    </i>
    <i r="1">
      <x v="7"/>
    </i>
    <i r="1">
      <x v="8"/>
    </i>
    <i>
      <x v="2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t="grand">
      <x/>
    </i>
  </rowItems>
  <colItems count="1">
    <i/>
  </colItems>
  <pageFields count="1">
    <pageField fld="0" item="0" hier="-1"/>
  </pageFields>
  <dataFields count="1">
    <dataField name="Somme de Quantité (portion)" fld="3" baseField="0" baseItem="0"/>
  </dataFields>
  <chartFormats count="3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1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2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4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6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7"/>
          </reference>
        </references>
      </pivotArea>
    </chartFormat>
    <chartFormat chart="0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</references>
      </pivotArea>
    </chartFormat>
    <chartFormat chart="0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9"/>
          </reference>
        </references>
      </pivotArea>
    </chartFormat>
    <chartFormat chart="0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0"/>
          </reference>
        </references>
      </pivotArea>
    </chartFormat>
    <chartFormat chart="0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1"/>
          </reference>
        </references>
      </pivotArea>
    </chartFormat>
    <chartFormat chart="0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2"/>
          </reference>
        </references>
      </pivotArea>
    </chartFormat>
    <chartFormat chart="0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3"/>
          </reference>
        </references>
      </pivotArea>
    </chartFormat>
    <chartFormat chart="0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4"/>
          </reference>
        </references>
      </pivotArea>
    </chartFormat>
    <chartFormat chart="0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5"/>
          </reference>
        </references>
      </pivotArea>
    </chartFormat>
    <chartFormat chart="0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2" count="1" selected="0">
            <x v="16"/>
          </reference>
        </references>
      </pivotArea>
    </chartFormat>
    <chartFormat chart="0" format="3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</references>
      </pivotArea>
    </chartFormat>
    <chartFormat chart="2" format="3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3:D25" totalsRowShown="0" headerRowDxfId="0">
  <autoFilter ref="A3:D25"/>
  <tableColumns count="4">
    <tableColumn id="1" name="Nourriture"/>
    <tableColumn id="2" name="Localisation"/>
    <tableColumn id="3" name="Personne"/>
    <tableColumn id="4" name="Quantité (portion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AC13" sqref="AC13"/>
    </sheetView>
  </sheetViews>
  <sheetFormatPr baseColWidth="10" defaultRowHeight="15" x14ac:dyDescent="0.25"/>
  <cols>
    <col min="1" max="1" width="27.5703125" customWidth="1"/>
    <col min="2" max="2" width="23.85546875" customWidth="1"/>
    <col min="3" max="3" width="2" customWidth="1"/>
    <col min="4" max="14" width="3" customWidth="1"/>
    <col min="15" max="18" width="4" customWidth="1"/>
    <col min="19" max="19" width="12.5703125" customWidth="1"/>
    <col min="20" max="23" width="4" customWidth="1"/>
    <col min="24" max="24" width="12.5703125" bestFit="1" customWidth="1"/>
  </cols>
  <sheetData>
    <row r="1" spans="1:19" x14ac:dyDescent="0.25">
      <c r="A1" s="2" t="s">
        <v>0</v>
      </c>
      <c r="B1" t="s">
        <v>4</v>
      </c>
    </row>
    <row r="3" spans="1:19" x14ac:dyDescent="0.25">
      <c r="A3" s="2" t="s">
        <v>33</v>
      </c>
      <c r="B3" s="2" t="s">
        <v>40</v>
      </c>
    </row>
    <row r="4" spans="1:19" x14ac:dyDescent="0.25">
      <c r="A4" s="2" t="s">
        <v>31</v>
      </c>
      <c r="B4" t="s">
        <v>16</v>
      </c>
      <c r="C4" t="s">
        <v>17</v>
      </c>
      <c r="D4" t="s">
        <v>29</v>
      </c>
      <c r="E4" t="s">
        <v>15</v>
      </c>
      <c r="F4" t="s">
        <v>30</v>
      </c>
      <c r="G4" t="s">
        <v>22</v>
      </c>
      <c r="H4" t="s">
        <v>14</v>
      </c>
      <c r="I4" t="s">
        <v>20</v>
      </c>
      <c r="J4" t="s">
        <v>26</v>
      </c>
      <c r="K4" t="s">
        <v>25</v>
      </c>
      <c r="L4" t="s">
        <v>13</v>
      </c>
      <c r="M4" t="s">
        <v>27</v>
      </c>
      <c r="N4" t="s">
        <v>24</v>
      </c>
      <c r="O4" t="s">
        <v>23</v>
      </c>
      <c r="P4" t="s">
        <v>18</v>
      </c>
      <c r="Q4" t="s">
        <v>19</v>
      </c>
      <c r="R4" t="s">
        <v>21</v>
      </c>
      <c r="S4" t="s">
        <v>32</v>
      </c>
    </row>
    <row r="5" spans="1:19" x14ac:dyDescent="0.25">
      <c r="A5" s="3" t="s">
        <v>5</v>
      </c>
      <c r="B5" s="5">
        <v>1</v>
      </c>
      <c r="C5" s="5">
        <v>4</v>
      </c>
      <c r="D5" s="5"/>
      <c r="E5" s="5">
        <v>15</v>
      </c>
      <c r="F5" s="5"/>
      <c r="G5" s="5"/>
      <c r="H5" s="5">
        <v>23</v>
      </c>
      <c r="I5" s="5">
        <v>50</v>
      </c>
      <c r="J5" s="5"/>
      <c r="K5" s="5"/>
      <c r="L5" s="5">
        <v>66</v>
      </c>
      <c r="M5" s="5"/>
      <c r="N5" s="5"/>
      <c r="O5" s="5"/>
      <c r="P5" s="5">
        <v>105</v>
      </c>
      <c r="Q5" s="5">
        <v>163</v>
      </c>
      <c r="R5" s="5"/>
      <c r="S5" s="5">
        <v>427</v>
      </c>
    </row>
    <row r="6" spans="1:19" x14ac:dyDescent="0.25">
      <c r="A6" s="3" t="s">
        <v>6</v>
      </c>
      <c r="B6" s="5"/>
      <c r="C6" s="5"/>
      <c r="D6" s="5"/>
      <c r="E6" s="5"/>
      <c r="F6" s="5"/>
      <c r="G6" s="5">
        <v>22</v>
      </c>
      <c r="H6" s="5"/>
      <c r="I6" s="5"/>
      <c r="J6" s="5"/>
      <c r="K6" s="5"/>
      <c r="L6" s="5"/>
      <c r="M6" s="5"/>
      <c r="N6" s="5"/>
      <c r="O6" s="5">
        <v>101</v>
      </c>
      <c r="P6" s="5"/>
      <c r="Q6" s="5"/>
      <c r="R6" s="5">
        <v>200</v>
      </c>
      <c r="S6" s="5">
        <v>323</v>
      </c>
    </row>
    <row r="7" spans="1:19" x14ac:dyDescent="0.25">
      <c r="A7" s="3" t="s">
        <v>7</v>
      </c>
      <c r="B7" s="5"/>
      <c r="C7" s="5"/>
      <c r="D7" s="5">
        <v>13</v>
      </c>
      <c r="E7" s="5"/>
      <c r="F7" s="5">
        <v>16</v>
      </c>
      <c r="G7" s="5"/>
      <c r="H7" s="5"/>
      <c r="I7" s="5"/>
      <c r="J7" s="5">
        <v>63</v>
      </c>
      <c r="K7" s="5">
        <v>64</v>
      </c>
      <c r="L7" s="5"/>
      <c r="M7" s="5">
        <v>71</v>
      </c>
      <c r="N7" s="5">
        <v>89</v>
      </c>
      <c r="O7" s="5"/>
      <c r="P7" s="5"/>
      <c r="Q7" s="5"/>
      <c r="R7" s="5"/>
      <c r="S7" s="5">
        <v>316</v>
      </c>
    </row>
    <row r="8" spans="1:19" x14ac:dyDescent="0.25">
      <c r="A8" s="3" t="s">
        <v>32</v>
      </c>
      <c r="B8" s="5">
        <v>1</v>
      </c>
      <c r="C8" s="5">
        <v>4</v>
      </c>
      <c r="D8" s="5">
        <v>13</v>
      </c>
      <c r="E8" s="5">
        <v>15</v>
      </c>
      <c r="F8" s="5">
        <v>16</v>
      </c>
      <c r="G8" s="5">
        <v>22</v>
      </c>
      <c r="H8" s="5">
        <v>23</v>
      </c>
      <c r="I8" s="5">
        <v>50</v>
      </c>
      <c r="J8" s="5">
        <v>63</v>
      </c>
      <c r="K8" s="5">
        <v>64</v>
      </c>
      <c r="L8" s="5">
        <v>66</v>
      </c>
      <c r="M8" s="5">
        <v>71</v>
      </c>
      <c r="N8" s="5">
        <v>89</v>
      </c>
      <c r="O8" s="5">
        <v>101</v>
      </c>
      <c r="P8" s="5">
        <v>105</v>
      </c>
      <c r="Q8" s="5">
        <v>163</v>
      </c>
      <c r="R8" s="5">
        <v>200</v>
      </c>
      <c r="S8" s="5">
        <v>1066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workbookViewId="0">
      <selection activeCell="B41" sqref="B41"/>
    </sheetView>
  </sheetViews>
  <sheetFormatPr baseColWidth="10" defaultRowHeight="15" x14ac:dyDescent="0.25"/>
  <cols>
    <col min="1" max="1" width="21" bestFit="1" customWidth="1"/>
    <col min="2" max="2" width="27.5703125" bestFit="1" customWidth="1"/>
    <col min="3" max="20" width="9.7109375" customWidth="1"/>
    <col min="21" max="21" width="11.7109375" bestFit="1" customWidth="1"/>
    <col min="22" max="22" width="12.5703125" bestFit="1" customWidth="1"/>
    <col min="32" max="32" width="18.28515625" bestFit="1" customWidth="1"/>
  </cols>
  <sheetData>
    <row r="1" spans="1:4" x14ac:dyDescent="0.25">
      <c r="A1" s="7" t="s">
        <v>35</v>
      </c>
      <c r="B1" s="7"/>
      <c r="C1" s="7"/>
      <c r="D1" s="7"/>
    </row>
    <row r="3" spans="1:4" x14ac:dyDescent="0.25">
      <c r="A3" s="1" t="s">
        <v>0</v>
      </c>
      <c r="B3" s="1" t="s">
        <v>1</v>
      </c>
      <c r="C3" s="1" t="s">
        <v>2</v>
      </c>
      <c r="D3" s="1" t="s">
        <v>28</v>
      </c>
    </row>
    <row r="4" spans="1:4" x14ac:dyDescent="0.25">
      <c r="A4" t="s">
        <v>3</v>
      </c>
      <c r="B4" t="s">
        <v>5</v>
      </c>
      <c r="C4" t="s">
        <v>8</v>
      </c>
      <c r="D4">
        <v>56</v>
      </c>
    </row>
    <row r="5" spans="1:4" x14ac:dyDescent="0.25">
      <c r="A5" t="s">
        <v>3</v>
      </c>
      <c r="B5" t="s">
        <v>5</v>
      </c>
      <c r="C5" t="s">
        <v>9</v>
      </c>
      <c r="D5">
        <v>103</v>
      </c>
    </row>
    <row r="6" spans="1:4" x14ac:dyDescent="0.25">
      <c r="A6" t="s">
        <v>3</v>
      </c>
      <c r="B6" t="s">
        <v>6</v>
      </c>
      <c r="C6" t="s">
        <v>10</v>
      </c>
      <c r="D6">
        <v>42</v>
      </c>
    </row>
    <row r="7" spans="1:4" x14ac:dyDescent="0.25">
      <c r="A7" t="s">
        <v>3</v>
      </c>
      <c r="B7" t="s">
        <v>7</v>
      </c>
      <c r="C7" t="s">
        <v>11</v>
      </c>
      <c r="D7">
        <v>36</v>
      </c>
    </row>
    <row r="8" spans="1:4" x14ac:dyDescent="0.25">
      <c r="A8" t="s">
        <v>3</v>
      </c>
      <c r="B8" t="s">
        <v>7</v>
      </c>
      <c r="C8" t="s">
        <v>12</v>
      </c>
      <c r="D8">
        <v>89</v>
      </c>
    </row>
    <row r="9" spans="1:4" x14ac:dyDescent="0.25">
      <c r="A9" t="s">
        <v>4</v>
      </c>
      <c r="B9" t="s">
        <v>5</v>
      </c>
      <c r="C9" t="s">
        <v>13</v>
      </c>
      <c r="D9">
        <v>66</v>
      </c>
    </row>
    <row r="10" spans="1:4" x14ac:dyDescent="0.25">
      <c r="A10" t="s">
        <v>4</v>
      </c>
      <c r="B10" t="s">
        <v>5</v>
      </c>
      <c r="C10" t="s">
        <v>14</v>
      </c>
      <c r="D10">
        <v>23</v>
      </c>
    </row>
    <row r="11" spans="1:4" x14ac:dyDescent="0.25">
      <c r="A11" t="s">
        <v>4</v>
      </c>
      <c r="B11" t="s">
        <v>5</v>
      </c>
      <c r="C11" t="s">
        <v>15</v>
      </c>
      <c r="D11">
        <v>15</v>
      </c>
    </row>
    <row r="12" spans="1:4" x14ac:dyDescent="0.25">
      <c r="A12" t="s">
        <v>4</v>
      </c>
      <c r="B12" t="s">
        <v>5</v>
      </c>
      <c r="C12" t="s">
        <v>16</v>
      </c>
      <c r="D12">
        <v>1</v>
      </c>
    </row>
    <row r="13" spans="1:4" x14ac:dyDescent="0.25">
      <c r="A13" t="s">
        <v>4</v>
      </c>
      <c r="B13" t="s">
        <v>5</v>
      </c>
      <c r="C13" t="s">
        <v>17</v>
      </c>
      <c r="D13">
        <v>4</v>
      </c>
    </row>
    <row r="14" spans="1:4" x14ac:dyDescent="0.25">
      <c r="A14" t="s">
        <v>4</v>
      </c>
      <c r="B14" t="s">
        <v>5</v>
      </c>
      <c r="C14" t="s">
        <v>18</v>
      </c>
      <c r="D14">
        <v>105</v>
      </c>
    </row>
    <row r="15" spans="1:4" x14ac:dyDescent="0.25">
      <c r="A15" t="s">
        <v>4</v>
      </c>
      <c r="B15" t="s">
        <v>5</v>
      </c>
      <c r="C15" t="s">
        <v>19</v>
      </c>
      <c r="D15">
        <v>163</v>
      </c>
    </row>
    <row r="16" spans="1:4" x14ac:dyDescent="0.25">
      <c r="A16" t="s">
        <v>4</v>
      </c>
      <c r="B16" t="s">
        <v>5</v>
      </c>
      <c r="C16" t="s">
        <v>20</v>
      </c>
      <c r="D16">
        <v>50</v>
      </c>
    </row>
    <row r="17" spans="1:32" x14ac:dyDescent="0.25">
      <c r="A17" t="s">
        <v>4</v>
      </c>
      <c r="B17" t="s">
        <v>6</v>
      </c>
      <c r="C17" t="s">
        <v>21</v>
      </c>
      <c r="D17">
        <v>200</v>
      </c>
    </row>
    <row r="18" spans="1:32" x14ac:dyDescent="0.25">
      <c r="A18" t="s">
        <v>4</v>
      </c>
      <c r="B18" t="s">
        <v>6</v>
      </c>
      <c r="C18" t="s">
        <v>22</v>
      </c>
      <c r="D18">
        <v>22</v>
      </c>
    </row>
    <row r="19" spans="1:32" x14ac:dyDescent="0.25">
      <c r="A19" t="s">
        <v>4</v>
      </c>
      <c r="B19" t="s">
        <v>6</v>
      </c>
      <c r="C19" t="s">
        <v>23</v>
      </c>
      <c r="D19">
        <v>101</v>
      </c>
    </row>
    <row r="20" spans="1:32" x14ac:dyDescent="0.25">
      <c r="A20" t="s">
        <v>4</v>
      </c>
      <c r="B20" t="s">
        <v>7</v>
      </c>
      <c r="C20" t="s">
        <v>24</v>
      </c>
      <c r="D20">
        <v>89</v>
      </c>
    </row>
    <row r="21" spans="1:32" x14ac:dyDescent="0.25">
      <c r="A21" t="s">
        <v>4</v>
      </c>
      <c r="B21" t="s">
        <v>7</v>
      </c>
      <c r="C21" t="s">
        <v>25</v>
      </c>
      <c r="D21">
        <v>64</v>
      </c>
    </row>
    <row r="22" spans="1:32" x14ac:dyDescent="0.25">
      <c r="A22" t="s">
        <v>4</v>
      </c>
      <c r="B22" t="s">
        <v>7</v>
      </c>
      <c r="C22" t="s">
        <v>26</v>
      </c>
      <c r="D22">
        <v>63</v>
      </c>
    </row>
    <row r="23" spans="1:32" x14ac:dyDescent="0.25">
      <c r="A23" t="s">
        <v>4</v>
      </c>
      <c r="B23" t="s">
        <v>7</v>
      </c>
      <c r="C23" t="s">
        <v>27</v>
      </c>
      <c r="D23">
        <v>71</v>
      </c>
    </row>
    <row r="24" spans="1:32" x14ac:dyDescent="0.25">
      <c r="A24" t="s">
        <v>4</v>
      </c>
      <c r="B24" t="s">
        <v>7</v>
      </c>
      <c r="C24" t="s">
        <v>29</v>
      </c>
      <c r="D24">
        <v>13</v>
      </c>
    </row>
    <row r="25" spans="1:32" x14ac:dyDescent="0.25">
      <c r="A25" t="s">
        <v>4</v>
      </c>
      <c r="B25" t="s">
        <v>7</v>
      </c>
      <c r="C25" t="s">
        <v>30</v>
      </c>
      <c r="D25">
        <v>16</v>
      </c>
    </row>
    <row r="27" spans="1:32" x14ac:dyDescent="0.25">
      <c r="C27" s="7" t="s">
        <v>34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S27" s="8" t="s">
        <v>38</v>
      </c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9" spans="1:32" x14ac:dyDescent="0.25">
      <c r="A29" s="2" t="s">
        <v>0</v>
      </c>
      <c r="B29" t="s">
        <v>4</v>
      </c>
    </row>
    <row r="31" spans="1:32" x14ac:dyDescent="0.25">
      <c r="A31" s="2" t="s">
        <v>31</v>
      </c>
      <c r="B31" t="s">
        <v>33</v>
      </c>
    </row>
    <row r="32" spans="1:32" x14ac:dyDescent="0.25">
      <c r="A32" s="3" t="s">
        <v>7</v>
      </c>
      <c r="B32" s="5">
        <v>316</v>
      </c>
    </row>
    <row r="33" spans="1:32" x14ac:dyDescent="0.25">
      <c r="A33" s="4" t="s">
        <v>30</v>
      </c>
      <c r="B33" s="5">
        <v>16</v>
      </c>
    </row>
    <row r="34" spans="1:32" x14ac:dyDescent="0.25">
      <c r="A34" s="4" t="s">
        <v>29</v>
      </c>
      <c r="B34" s="5">
        <v>13</v>
      </c>
      <c r="AE34" s="1" t="s">
        <v>5</v>
      </c>
      <c r="AF34" s="1" t="s">
        <v>37</v>
      </c>
    </row>
    <row r="35" spans="1:32" x14ac:dyDescent="0.25">
      <c r="A35" s="4" t="s">
        <v>27</v>
      </c>
      <c r="B35" s="5">
        <v>71</v>
      </c>
      <c r="AE35" s="6" t="s">
        <v>5</v>
      </c>
      <c r="AF35" s="6">
        <f>SUM(D9:D16)</f>
        <v>427</v>
      </c>
    </row>
    <row r="36" spans="1:32" x14ac:dyDescent="0.25">
      <c r="A36" s="4" t="s">
        <v>26</v>
      </c>
      <c r="B36" s="5">
        <v>63</v>
      </c>
      <c r="AE36" s="6"/>
      <c r="AF36" s="6"/>
    </row>
    <row r="37" spans="1:32" x14ac:dyDescent="0.25">
      <c r="A37" s="4" t="s">
        <v>25</v>
      </c>
      <c r="B37" s="5">
        <v>64</v>
      </c>
      <c r="AE37" s="6"/>
      <c r="AF37" s="6"/>
    </row>
    <row r="38" spans="1:32" x14ac:dyDescent="0.25">
      <c r="A38" s="4" t="s">
        <v>24</v>
      </c>
      <c r="B38" s="5">
        <v>89</v>
      </c>
      <c r="AE38" s="6"/>
      <c r="AF38" s="6"/>
    </row>
    <row r="39" spans="1:32" x14ac:dyDescent="0.25">
      <c r="A39" s="3" t="s">
        <v>6</v>
      </c>
      <c r="B39" s="5">
        <v>323</v>
      </c>
      <c r="AE39" s="6"/>
      <c r="AF39" s="6"/>
    </row>
    <row r="40" spans="1:32" x14ac:dyDescent="0.25">
      <c r="A40" s="4" t="s">
        <v>23</v>
      </c>
      <c r="B40" s="5">
        <v>101</v>
      </c>
      <c r="AE40" s="6"/>
      <c r="AF40" s="6"/>
    </row>
    <row r="41" spans="1:32" x14ac:dyDescent="0.25">
      <c r="A41" s="4" t="s">
        <v>22</v>
      </c>
      <c r="B41" s="5">
        <v>22</v>
      </c>
      <c r="AE41" s="6" t="s">
        <v>6</v>
      </c>
      <c r="AF41" s="6">
        <f>SUM(D17:D19)</f>
        <v>323</v>
      </c>
    </row>
    <row r="42" spans="1:32" x14ac:dyDescent="0.25">
      <c r="A42" s="4" t="s">
        <v>21</v>
      </c>
      <c r="B42" s="5">
        <v>200</v>
      </c>
      <c r="AE42" s="6"/>
      <c r="AF42" s="6"/>
    </row>
    <row r="43" spans="1:32" x14ac:dyDescent="0.25">
      <c r="A43" s="3" t="s">
        <v>5</v>
      </c>
      <c r="B43" s="5">
        <v>427</v>
      </c>
      <c r="AE43" s="6"/>
      <c r="AF43" s="6"/>
    </row>
    <row r="44" spans="1:32" x14ac:dyDescent="0.25">
      <c r="A44" s="4" t="s">
        <v>20</v>
      </c>
      <c r="B44" s="5">
        <v>50</v>
      </c>
      <c r="AE44" s="6"/>
      <c r="AF44" s="6"/>
    </row>
    <row r="45" spans="1:32" x14ac:dyDescent="0.25">
      <c r="A45" s="4" t="s">
        <v>19</v>
      </c>
      <c r="B45" s="5">
        <v>163</v>
      </c>
      <c r="AE45" s="6"/>
      <c r="AF45" s="6"/>
    </row>
    <row r="46" spans="1:32" x14ac:dyDescent="0.25">
      <c r="A46" s="4" t="s">
        <v>18</v>
      </c>
      <c r="B46" s="5">
        <v>105</v>
      </c>
      <c r="AE46" s="6" t="s">
        <v>7</v>
      </c>
      <c r="AF46" s="6">
        <f>SUM(D20:D25)</f>
        <v>316</v>
      </c>
    </row>
    <row r="47" spans="1:32" x14ac:dyDescent="0.25">
      <c r="A47" s="4" t="s">
        <v>17</v>
      </c>
      <c r="B47" s="5">
        <v>4</v>
      </c>
      <c r="AE47" s="6"/>
      <c r="AF47" s="6"/>
    </row>
    <row r="48" spans="1:32" x14ac:dyDescent="0.25">
      <c r="A48" s="4" t="s">
        <v>16</v>
      </c>
      <c r="B48" s="5">
        <v>1</v>
      </c>
      <c r="AE48" s="6"/>
      <c r="AF48" s="6"/>
    </row>
    <row r="49" spans="1:32" x14ac:dyDescent="0.25">
      <c r="A49" s="4" t="s">
        <v>15</v>
      </c>
      <c r="B49" s="5">
        <v>15</v>
      </c>
      <c r="AE49" s="6" t="s">
        <v>36</v>
      </c>
      <c r="AF49" s="6">
        <f>SUM(AF35,AF41,AF46)</f>
        <v>1066</v>
      </c>
    </row>
    <row r="50" spans="1:32" x14ac:dyDescent="0.25">
      <c r="A50" s="4" t="s">
        <v>14</v>
      </c>
      <c r="B50" s="5">
        <v>23</v>
      </c>
    </row>
    <row r="51" spans="1:32" x14ac:dyDescent="0.25">
      <c r="A51" s="4" t="s">
        <v>13</v>
      </c>
      <c r="B51" s="5">
        <v>66</v>
      </c>
    </row>
    <row r="52" spans="1:32" x14ac:dyDescent="0.25">
      <c r="A52" s="3" t="s">
        <v>32</v>
      </c>
      <c r="B52" s="5">
        <v>1066</v>
      </c>
    </row>
    <row r="54" spans="1:32" x14ac:dyDescent="0.25">
      <c r="D54" s="7" t="s">
        <v>39</v>
      </c>
      <c r="E54" s="7"/>
      <c r="F54" s="7"/>
      <c r="G54" s="7"/>
      <c r="H54" s="7"/>
    </row>
  </sheetData>
  <mergeCells count="4">
    <mergeCell ref="A1:D1"/>
    <mergeCell ref="C27:P27"/>
    <mergeCell ref="S27:AF27"/>
    <mergeCell ref="D54:H54"/>
  </mergeCells>
  <phoneticPr fontId="3" type="noConversion"/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Alekseev</dc:creator>
  <cp:lastModifiedBy>CA</cp:lastModifiedBy>
  <dcterms:created xsi:type="dcterms:W3CDTF">2020-05-07T07:21:25Z</dcterms:created>
  <dcterms:modified xsi:type="dcterms:W3CDTF">2020-05-07T09:09:59Z</dcterms:modified>
</cp:coreProperties>
</file>