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35"/>
  </bookViews>
  <sheets>
    <sheet name="Feuil2" sheetId="2" r:id="rId1"/>
    <sheet name="Feuil1" sheetId="1" r:id="rId2"/>
  </sheets>
  <calcPr calcId="145621"/>
  <pivotCaches>
    <pivotCache cacheId="7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</calcChain>
</file>

<file path=xl/sharedStrings.xml><?xml version="1.0" encoding="utf-8"?>
<sst xmlns="http://schemas.openxmlformats.org/spreadsheetml/2006/main" count="22" uniqueCount="17">
  <si>
    <t>CRD</t>
  </si>
  <si>
    <t>Date</t>
  </si>
  <si>
    <t>Étiquettes de lignes</t>
  </si>
  <si>
    <t>Total général</t>
  </si>
  <si>
    <t>2018</t>
  </si>
  <si>
    <t>mars</t>
  </si>
  <si>
    <t>mai</t>
  </si>
  <si>
    <t>2019</t>
  </si>
  <si>
    <t>janv</t>
  </si>
  <si>
    <t>juil</t>
  </si>
  <si>
    <t>CRD/SPD</t>
  </si>
  <si>
    <t>SPD</t>
  </si>
  <si>
    <t>Total NB CRD/SPD</t>
  </si>
  <si>
    <t>NB CRD/SPD</t>
  </si>
  <si>
    <t>Total %</t>
  </si>
  <si>
    <t>%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</si>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</sst>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2" x14ac:knownFonts="1">
    <font>
      <sz val="11"/>
      <color theme="1"/>
      <name val="Calibri"/>
      <family val="2"/>
      <scheme val="minor"/>
    </font>
    <font>
      <sz val="8"/>
      <color indexed="5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 applyFont="1" applyFill="1" applyBorder="1" applyAlignment="1"/>
    <xf numFmtId="14" fontId="1" fillId="2" borderId="1" xfId="0" applyNumberFormat="1" applyFont="1" applyFill="1" applyBorder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0" fontId="0" fillId="0" borderId="0" xfId="0" applyNumberFormat="1"/>
    <xf numFmtId="41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font>
        <sz val="8"/>
        <color indexed="56"/>
      </font>
      <numFmt numFmtId="0" formatCode="General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629.540785300924" createdVersion="5" refreshedVersion="4" minRefreshableVersion="3" recordCount="10">
  <cacheSource type="worksheet">
    <worksheetSource name="Tableau13"/>
  </cacheSource>
  <cacheFields count="4">
    <cacheField name="CRD" numFmtId="0">
      <sharedItems containsString="0" containsBlank="1" containsNumber="1" containsInteger="1" minValue="1" maxValue="1"/>
    </cacheField>
    <cacheField name="Date" numFmtId="14">
      <sharedItems containsSemiMixedTypes="0" containsNonDate="0" containsDate="1" containsString="0" minDate="2018-03-29T00:00:00" maxDate="2019-07-19T00:00:00" count="10">
        <d v="2018-03-29T00:00:00"/>
        <d v="2019-03-29T00:00:00"/>
        <d v="2019-01-21T00:00:00"/>
        <d v="2019-01-26T00:00:00"/>
        <d v="2019-07-18T00:00:00"/>
        <d v="2019-05-02T00:00:00"/>
        <d v="2019-05-03T00:00:00"/>
        <d v="2018-05-21T00:00:00"/>
        <d v="2019-01-04T00:00:00"/>
        <d v="2019-03-07T00:00:00"/>
      </sharedItems>
      <fieldGroup par="3" base="1">
        <rangePr groupBy="months" startDate="2018-03-29T00:00:00" endDate="2019-07-19T00:00:00"/>
        <groupItems count="14">
          <s v="&lt;29/03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7/2019"/>
        </groupItems>
      </fieldGroup>
    </cacheField>
    <cacheField name="CRD/SPD" numFmtId="0">
      <sharedItems containsSemiMixedTypes="0" containsString="0" containsNumber="1" containsInteger="1" minValue="0" maxValue="1" count="2">
        <n v="0"/>
        <n v="1"/>
      </sharedItems>
    </cacheField>
    <cacheField name="Années" numFmtId="0" databaseField="0">
      <fieldGroup base="1">
        <rangePr groupBy="years" startDate="2018-03-29T00:00:00" endDate="2019-07-19T00:00:00"/>
        <groupItems count="4">
          <s v="&lt;29/03/2018"/>
          <s v="2018"/>
          <s v="2019"/>
          <s v="&gt;19/07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m/>
    <x v="0"/>
    <x v="0"/>
  </r>
  <r>
    <n v="1"/>
    <x v="1"/>
    <x v="1"/>
  </r>
  <r>
    <n v="1"/>
    <x v="2"/>
    <x v="1"/>
  </r>
  <r>
    <n v="1"/>
    <x v="3"/>
    <x v="1"/>
  </r>
  <r>
    <m/>
    <x v="4"/>
    <x v="0"/>
  </r>
  <r>
    <n v="1"/>
    <x v="5"/>
    <x v="1"/>
  </r>
  <r>
    <n v="1"/>
    <x v="6"/>
    <x v="1"/>
  </r>
  <r>
    <n v="1"/>
    <x v="7"/>
    <x v="1"/>
  </r>
  <r>
    <m/>
    <x v="8"/>
    <x v="0"/>
  </r>
  <r>
    <m/>
    <x v="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71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 colHeaderCaption=" ">
  <location ref="A3:G14" firstHeaderRow="1" firstDataRow="3" firstDataCol="1"/>
  <pivotFields count="4"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dataField="1" showAll="0" defaultSubtotal="0">
      <items count="2">
        <item n="SPD" x="0"/>
        <item n="CRD" x="1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3"/>
    <field x="1"/>
  </rowFields>
  <rowItems count="9">
    <i>
      <x v="1"/>
    </i>
    <i r="1">
      <x v="3"/>
    </i>
    <i r="1">
      <x v="5"/>
    </i>
    <i>
      <x v="2"/>
    </i>
    <i r="1">
      <x v="1"/>
    </i>
    <i r="1">
      <x v="3"/>
    </i>
    <i r="1">
      <x v="5"/>
    </i>
    <i r="1">
      <x v="7"/>
    </i>
    <i t="grand">
      <x/>
    </i>
  </rowItems>
  <colFields count="2">
    <field x="2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B CRD/SPD" fld="2" baseField="3" baseItem="1" numFmtId="41"/>
    <dataField name="%" fld="2" subtotal="count" showDataAs="percentOfRow" baseField="3" baseItem="1" numFmtId="10"/>
  </dataFields>
  <pivotTableStyleInfo name="PivotStyleLight9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3" displayName="Tableau13" ref="A1:C11" totalsRowShown="0">
  <autoFilter ref="A1:C11"/>
  <tableColumns count="3">
    <tableColumn id="1" name="CRD" dataDxfId="2"/>
    <tableColumn id="2" name="Date" dataDxfId="1"/>
    <tableColumn id="3" name="CRD/SPD" dataDxfId="0">
      <calculatedColumnFormula>IF(Tableau13[[#This Row],[CRD]]="",0,1)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4"/>
  <sheetViews>
    <sheetView tabSelected="1" workbookViewId="0">
      <selection activeCell="J9" sqref="J9"/>
    </sheetView>
  </sheetViews>
  <sheetFormatPr baseColWidth="10" defaultRowHeight="15" x14ac:dyDescent="0.25"/>
  <cols>
    <col min="1" max="1" width="21" bestFit="1" customWidth="1"/>
    <col min="2" max="2" width="11.85546875" bestFit="1" customWidth="1"/>
    <col min="3" max="3" width="8.140625" bestFit="1" customWidth="1"/>
    <col min="4" max="4" width="11.85546875" bestFit="1" customWidth="1"/>
    <col min="5" max="5" width="8.140625" bestFit="1" customWidth="1"/>
    <col min="6" max="6" width="16.85546875" bestFit="1" customWidth="1"/>
    <col min="7" max="7" width="8.140625" bestFit="1" customWidth="1"/>
  </cols>
  <sheetData>
    <row r="3" spans="1:7" x14ac:dyDescent="0.25">
      <c r="B3" s="3" t="s">
        <v>16</v>
      </c>
    </row>
    <row r="4" spans="1:7" x14ac:dyDescent="0.25">
      <c r="B4" t="s">
        <v>11</v>
      </c>
      <c r="D4" t="s">
        <v>0</v>
      </c>
      <c r="F4" t="s">
        <v>12</v>
      </c>
      <c r="G4" t="s">
        <v>14</v>
      </c>
    </row>
    <row r="5" spans="1:7" x14ac:dyDescent="0.25">
      <c r="A5" s="3" t="s">
        <v>2</v>
      </c>
      <c r="B5" t="s">
        <v>13</v>
      </c>
      <c r="C5" t="s">
        <v>15</v>
      </c>
      <c r="D5" t="s">
        <v>13</v>
      </c>
      <c r="E5" t="s">
        <v>15</v>
      </c>
    </row>
    <row r="6" spans="1:7" x14ac:dyDescent="0.25">
      <c r="A6" s="4" t="s">
        <v>4</v>
      </c>
      <c r="B6" s="7">
        <v>0</v>
      </c>
      <c r="C6" s="6">
        <v>0.5</v>
      </c>
      <c r="D6" s="7">
        <v>1</v>
      </c>
      <c r="E6" s="6">
        <v>0.5</v>
      </c>
      <c r="F6" s="7">
        <v>1</v>
      </c>
      <c r="G6" s="6">
        <v>1</v>
      </c>
    </row>
    <row r="7" spans="1:7" x14ac:dyDescent="0.25">
      <c r="A7" s="5" t="s">
        <v>5</v>
      </c>
      <c r="B7" s="7">
        <v>0</v>
      </c>
      <c r="C7" s="6">
        <v>1</v>
      </c>
      <c r="D7" s="7"/>
      <c r="E7" s="6">
        <v>0</v>
      </c>
      <c r="F7" s="7">
        <v>0</v>
      </c>
      <c r="G7" s="6">
        <v>1</v>
      </c>
    </row>
    <row r="8" spans="1:7" x14ac:dyDescent="0.25">
      <c r="A8" s="5" t="s">
        <v>6</v>
      </c>
      <c r="B8" s="7"/>
      <c r="C8" s="6">
        <v>0</v>
      </c>
      <c r="D8" s="7">
        <v>1</v>
      </c>
      <c r="E8" s="6">
        <v>1</v>
      </c>
      <c r="F8" s="7">
        <v>1</v>
      </c>
      <c r="G8" s="6">
        <v>1</v>
      </c>
    </row>
    <row r="9" spans="1:7" x14ac:dyDescent="0.25">
      <c r="A9" s="4" t="s">
        <v>7</v>
      </c>
      <c r="B9" s="7">
        <v>0</v>
      </c>
      <c r="C9" s="6">
        <v>0.375</v>
      </c>
      <c r="D9" s="7">
        <v>5</v>
      </c>
      <c r="E9" s="6">
        <v>0.625</v>
      </c>
      <c r="F9" s="7">
        <v>5</v>
      </c>
      <c r="G9" s="6">
        <v>1</v>
      </c>
    </row>
    <row r="10" spans="1:7" x14ac:dyDescent="0.25">
      <c r="A10" s="5" t="s">
        <v>8</v>
      </c>
      <c r="B10" s="7">
        <v>0</v>
      </c>
      <c r="C10" s="6">
        <v>0.33333333333333331</v>
      </c>
      <c r="D10" s="7">
        <v>2</v>
      </c>
      <c r="E10" s="6">
        <v>0.66666666666666663</v>
      </c>
      <c r="F10" s="7">
        <v>2</v>
      </c>
      <c r="G10" s="6">
        <v>1</v>
      </c>
    </row>
    <row r="11" spans="1:7" x14ac:dyDescent="0.25">
      <c r="A11" s="5" t="s">
        <v>5</v>
      </c>
      <c r="B11" s="7">
        <v>0</v>
      </c>
      <c r="C11" s="6">
        <v>0.5</v>
      </c>
      <c r="D11" s="7">
        <v>1</v>
      </c>
      <c r="E11" s="6">
        <v>0.5</v>
      </c>
      <c r="F11" s="7">
        <v>1</v>
      </c>
      <c r="G11" s="6">
        <v>1</v>
      </c>
    </row>
    <row r="12" spans="1:7" x14ac:dyDescent="0.25">
      <c r="A12" s="5" t="s">
        <v>6</v>
      </c>
      <c r="B12" s="7"/>
      <c r="C12" s="6">
        <v>0</v>
      </c>
      <c r="D12" s="7">
        <v>2</v>
      </c>
      <c r="E12" s="6">
        <v>1</v>
      </c>
      <c r="F12" s="7">
        <v>2</v>
      </c>
      <c r="G12" s="6">
        <v>1</v>
      </c>
    </row>
    <row r="13" spans="1:7" x14ac:dyDescent="0.25">
      <c r="A13" s="5" t="s">
        <v>9</v>
      </c>
      <c r="B13" s="7">
        <v>0</v>
      </c>
      <c r="C13" s="6">
        <v>1</v>
      </c>
      <c r="D13" s="7"/>
      <c r="E13" s="6">
        <v>0</v>
      </c>
      <c r="F13" s="7">
        <v>0</v>
      </c>
      <c r="G13" s="6">
        <v>1</v>
      </c>
    </row>
    <row r="14" spans="1:7" x14ac:dyDescent="0.25">
      <c r="A14" s="4" t="s">
        <v>3</v>
      </c>
      <c r="B14" s="7">
        <v>0</v>
      </c>
      <c r="C14" s="6">
        <v>0.4</v>
      </c>
      <c r="D14" s="7">
        <v>6</v>
      </c>
      <c r="E14" s="6">
        <v>0.6</v>
      </c>
      <c r="F14" s="7">
        <v>6</v>
      </c>
      <c r="G14" s="6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t="s">
        <v>10</v>
      </c>
    </row>
    <row r="2" spans="1:3" x14ac:dyDescent="0.25">
      <c r="A2" s="1"/>
      <c r="B2" s="2">
        <v>43188</v>
      </c>
      <c r="C2">
        <f>IF(Tableau13[[#This Row],[CRD]]="",0,1)</f>
        <v>0</v>
      </c>
    </row>
    <row r="3" spans="1:3" x14ac:dyDescent="0.25">
      <c r="A3" s="1">
        <v>1</v>
      </c>
      <c r="B3" s="2">
        <v>43553</v>
      </c>
      <c r="C3">
        <f>IF(Tableau13[[#This Row],[CRD]]="",0,1)</f>
        <v>1</v>
      </c>
    </row>
    <row r="4" spans="1:3" x14ac:dyDescent="0.25">
      <c r="A4" s="1">
        <v>1</v>
      </c>
      <c r="B4" s="2">
        <v>43486</v>
      </c>
      <c r="C4">
        <f>IF(Tableau13[[#This Row],[CRD]]="",0,1)</f>
        <v>1</v>
      </c>
    </row>
    <row r="5" spans="1:3" x14ac:dyDescent="0.25">
      <c r="A5" s="1">
        <v>1</v>
      </c>
      <c r="B5" s="2">
        <v>43491</v>
      </c>
      <c r="C5">
        <f>IF(Tableau13[[#This Row],[CRD]]="",0,1)</f>
        <v>1</v>
      </c>
    </row>
    <row r="6" spans="1:3" x14ac:dyDescent="0.25">
      <c r="A6" s="1"/>
      <c r="B6" s="2">
        <v>43664</v>
      </c>
      <c r="C6">
        <f>IF(Tableau13[[#This Row],[CRD]]="",0,1)</f>
        <v>0</v>
      </c>
    </row>
    <row r="7" spans="1:3" x14ac:dyDescent="0.25">
      <c r="A7" s="1">
        <v>1</v>
      </c>
      <c r="B7" s="2">
        <v>43587</v>
      </c>
      <c r="C7">
        <f>IF(Tableau13[[#This Row],[CRD]]="",0,1)</f>
        <v>1</v>
      </c>
    </row>
    <row r="8" spans="1:3" x14ac:dyDescent="0.25">
      <c r="A8" s="1">
        <v>1</v>
      </c>
      <c r="B8" s="2">
        <v>43588</v>
      </c>
      <c r="C8">
        <f>IF(Tableau13[[#This Row],[CRD]]="",0,1)</f>
        <v>1</v>
      </c>
    </row>
    <row r="9" spans="1:3" x14ac:dyDescent="0.25">
      <c r="A9" s="1">
        <v>1</v>
      </c>
      <c r="B9" s="2">
        <v>43241</v>
      </c>
      <c r="C9">
        <f>IF(Tableau13[[#This Row],[CRD]]="",0,1)</f>
        <v>1</v>
      </c>
    </row>
    <row r="10" spans="1:3" x14ac:dyDescent="0.25">
      <c r="A10" s="1"/>
      <c r="B10" s="2">
        <v>43469</v>
      </c>
      <c r="C10">
        <f>IF(Tableau13[[#This Row],[CRD]]="",0,1)</f>
        <v>0</v>
      </c>
    </row>
    <row r="11" spans="1:3" x14ac:dyDescent="0.25">
      <c r="A11" s="1"/>
      <c r="B11" s="2">
        <v>43531</v>
      </c>
      <c r="C11">
        <f>IF(Tableau13[[#This Row],[CRD]]="",0,1)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ZODIACAEROSPACE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CA</cp:lastModifiedBy>
  <dcterms:created xsi:type="dcterms:W3CDTF">2019-06-13T09:11:11Z</dcterms:created>
  <dcterms:modified xsi:type="dcterms:W3CDTF">2019-06-13T10:59:18Z</dcterms:modified>
</cp:coreProperties>
</file>