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50" activeTab="1"/>
  </bookViews>
  <sheets>
    <sheet name="Source" sheetId="1" r:id="rId1"/>
    <sheet name="A0841" sheetId="3" r:id="rId2"/>
    <sheet name="A0857" sheetId="4" r:id="rId3"/>
    <sheet name="A0858" sheetId="5" r:id="rId4"/>
    <sheet name="A0861" sheetId="6" r:id="rId5"/>
    <sheet name="A4040" sheetId="7" r:id="rId6"/>
  </sheets>
  <definedNames>
    <definedName name="DonnéesExternes_1" localSheetId="1" hidden="1">'A0841'!$A$1:$P$3</definedName>
    <definedName name="DonnéesExternes_1" localSheetId="2" hidden="1">'A0857'!$A$1:$O$2</definedName>
    <definedName name="DonnéesExternes_1" localSheetId="3" hidden="1">'A0858'!$A$1:$O$2</definedName>
    <definedName name="DonnéesExternes_1" localSheetId="4" hidden="1">'A0861'!$A$1:$O$2</definedName>
    <definedName name="DonnéesExternes_1" localSheetId="5" hidden="1">'A4040'!$A$1:$O$2</definedName>
    <definedName name="_xlnm.Extract" localSheetId="1">'A0841'!$O$1:$AD$1</definedName>
    <definedName name="_xlnm.Extract" localSheetId="2">'A0857'!$O$1:$AC$1</definedName>
    <definedName name="_xlnm.Extract" localSheetId="3">'A0858'!$O$1:$AC$1</definedName>
    <definedName name="_xlnm.Extract" localSheetId="4">'A0861'!$O$1:$AC$1</definedName>
    <definedName name="_xlnm.Extract" localSheetId="5">'A4040'!#REF!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P4" i="1" s="1"/>
  <c r="P10" i="1" l="1"/>
  <c r="P9" i="1"/>
  <c r="P8" i="1"/>
  <c r="P7" i="1"/>
  <c r="P3" i="1"/>
  <c r="P5" i="1"/>
  <c r="P6" i="1"/>
</calcChain>
</file>

<file path=xl/connections.xml><?xml version="1.0" encoding="utf-8"?>
<connections xmlns="http://schemas.openxmlformats.org/spreadsheetml/2006/main">
  <connection id="1" name="Requête - _A0841" description="Connexion à la requête « _A0841 » dans le classeur." type="5" refreshedVersion="0" background="1">
    <dbPr connection="provider=Microsoft.Mashup.OleDb.1;data source=$EmbeddedMashup(9c88bf95-6ae8-45e5-b32c-d9aa0f4a1b96)$;location=_A0841;extended properties=&quot;UEsDBBQAAgAIAI1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Zd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WXYUCE/SlAvAQAAYgIAABMAHABGb3JtdWxhcy9TZWN0aW9uMS5tIKIYACigFAAAAAAAAAAAAAAAAAAAAAAAAAAAAG1Ry2rCQBTdB/IPQ7pRCLaClIK4kJhFoRUxKV2IyBhv6uA8wuSmRMQPctdvaH6sE4MQO5nNZc4959xXDgkyJUnUxOHYdVwn31MNO7KZPr2MhmRCOKDrEPMiVegEDBKWCfBBUGgNEj+VPmyVOvT6p9WcCph4jdJbn1eBkmgoa78xePDiYwZEqB1LWXXxjFVMtxwGsaYyT5UWgeKFkDUr7zXl/NPJC5TIEEjAmTHzfPIq8Xk0qFlnn5j0DcfaHaHEKzz9ApmABc9/fzYL2yQsHxfVRd/oO4qATDS5mfmQlCZYaOgkhMm+utBWtbvsErhd741tgXOzhP/9vSOZwbctMCDL7XEMPfxY2vQIKRZIMspAdG3nOpMG3u6aymNLa0nMGWoryvSd4tx3HSa7Lzz+A1BLAQItABQAAgAIAI1l2FCaOWB/qwAAAPoAAAASAAAAAAAAAAAAAAAAAAAAAABDb25maWcvUGFja2FnZS54bWxQSwECLQAUAAIACACNZdhQD8rpq6QAAADpAAAAEwAAAAAAAAAAAAAAAAD3AAAAW0NvbnRlbnRfVHlwZXNdLnhtbFBLAQItABQAAgAIAI1l2FAhP0pQLwEAAGICAAATAAAAAAAAAAAAAAAAAOgBAABGb3JtdWxhcy9TZWN0aW9uMS5tUEsFBgAAAAADAAMAwgAAAGQDAAAAAA==&quot;" command="SELECT * FROM [_A0841]"/>
  </connection>
  <connection id="2" keepAlive="1" name="Requête - A0841" description="Connexion à la requête « A0841 » dans le classeur." type="5" refreshedVersion="4" background="1" saveData="1">
    <dbPr connection="provider=Microsoft.Mashup.OleDb.1;data source=$EmbeddedMashup(9c88bf95-6ae8-45e5-b32c-d9aa0f4a1b96)$;location=A0841;extended properties=&quot;UEsDBBQAAgAIAI1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Zd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WXYUMzPY1slAgAAEwcAABMAHABGb3JtdWxhcy9TZWN0aW9uMS5tIKIYACigFAAAAAAAAAAAAAAAAAAAAAAAAAAAAN1UwYrbMBC9B/IPwr3EYNIuLKWw7GFJcmibpkuc0kMIQbEnG7Gy5ErjNEvwB2VP/Yb6xypHjteOk8BCoVBfLGbevNFo3oyGAJkUxLf/q5t2q93SK6ogJH0pBIAmt4QDtlvEfL5MVADGMtgEwLu9RCkQ+F2qx4WUjx13Ox3RCG6dItSZpdOeFGgwM88yvHEmTzGQSIZsybKdY7gmdMGhO1FU6KVUUU/yJBI5SndsPm+7dXwZGDiaCI9gzoCwwdQjW6cnoxiB9DgzaYz3o8D319083roP9nrU3QOIABrm0e9f8/smyWDz9j7bqQM8pGjtfXMgSxpgoqDhHASrbEcrWUrPGHgzx5AtgPMTBX5B0od1M8AYmW6WYOCDb+Mm3EeKCZKYMohOvci+FgW8emMqniqxtZDULTs6ZA/C6GTJOKpsZ9peNtUHboQ1lj9157jxHgEarEhnarlnJiZ/scRxX4iNFHIhaaKTOFYsqpOPIZJrsHLJ+RvX8KqySd12i4mLzFXx3737cH1lpV9XfiFt7zW1FzI+VGy1t694n6Za8hh+JNkz5pSJNhMp6qQj0AjhJ8nEmYKPp6FQdOrN96kuIRwLcbyc/jMTYXcIS/yaIKiX+1kMCbPdGriM4+oIDzYxFeH+bLvSOVePyXpIZic4VyRlZojShsE1bTufvNqzeaVpr9tXxWX+3rr6R0sJWXR5MZWAk8up9P4PC+pYSJWI+i6od/jmD1BLAQItABQAAgAIAI1l2FCaOWB/qwAAAPoAAAASAAAAAAAAAAAAAAAAAAAAAABDb25maWcvUGFja2FnZS54bWxQSwECLQAUAAIACACNZdhQD8rpq6QAAADpAAAAEwAAAAAAAAAAAAAAAAD3AAAAW0NvbnRlbnRfVHlwZXNdLnhtbFBLAQItABQAAgAIAI1l2FDMz2NbJQIAABMHAAATAAAAAAAAAAAAAAAAAOgBAABGb3JtdWxhcy9TZWN0aW9uMS5tUEsFBgAAAAADAAMAwgAAAFoEAAAAAA==&quot;" command="SELECT * FROM [A0841]"/>
  </connection>
  <connection id="3" keepAlive="1" name="Requête - A0857" description="Connexion à la requête « A0857 » dans le classeur." type="5" refreshedVersion="4" background="1" saveData="1">
    <dbPr connection="provider=Microsoft.Mashup.OleDb.1;data source=$EmbeddedMashup(9c88bf95-6ae8-45e5-b32c-d9aa0f4a1b96)$;location=A0857;extended properties=&quot;UEsDBBQAAgAIAI1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Zd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WXYUCXmTR2ZAQAApAMAABMAHABGb3JtdWxhcy9TZWN0aW9uMS5tIKIYACigFAAAAAAAAAAAAAAAAAAAAAAAAAAAAJVSTWvCQBC9C/6HJb0oBNtCv6D0INFDwYoYSw8iZY1jXbrZDbsTaxF/kLf+hvrHOnHVJo0tNJcNM++92bfzLEQotGKhO89vq5Vqxc64gQlraaUALLtjErBaYfSFOjURUKW9iEA2gtQYUPikzetY69dafTns8hjuvB3VG62GgVZImJHvFE68wXsCLNYTMRWbtUdaAz6W0BgYruxUmzjQMo1VhrI1N89fLr1QRwRHYvgMMwWEBa58tvQCHScILJCCxlD3XuHVRSPju/a+XmQ1X0BFUCp3Pz+ee2WR9uK0t1mbPXzC0dVb9MOmPMLUQKnZjmabNc9NOXT6IMszOmIMUh4x+ICsBfMygYrCli0QvP3YL8ND5JgiS7iA+NiLbL0YkPkbc/We4xYoq/phox3xoignUyHRbNa09sNSQ5AUrL5+s7Wfi/cZ8GjGakOnPSJO9mKpV/8WpihkQbLMpkliRFwU70Os5+DikumXruHnY7OqVytC/amcD3/z7Oby2kW/mPxdtP3/eN/FeO/YZW/reDuGLNPVfhO8/QJQSwECLQAUAAIACACNZdhQmjlgf6sAAAD6AAAAEgAAAAAAAAAAAAAAAAAAAAAAQ29uZmlnL1BhY2thZ2UueG1sUEsBAi0AFAACAAgAjWXYUA/K6aukAAAA6QAAABMAAAAAAAAAAAAAAAAA9wAAAFtDb250ZW50X1R5cGVzXS54bWxQSwECLQAUAAIACACNZdhQJeZNHZkBAACkAwAAEwAAAAAAAAAAAAAAAADoAQAARm9ybXVsYXMvU2VjdGlvbjEubVBLBQYAAAAAAwADAMIAAADOAwAAAAA=&quot;" command="SELECT * FROM [A0857]"/>
  </connection>
  <connection id="4" keepAlive="1" name="Requête - A0858" description="Connexion à la requête « A0858 » dans le classeur." type="5" refreshedVersion="4" background="1" saveData="1">
    <dbPr connection="provider=Microsoft.Mashup.OleDb.1;data source=$EmbeddedMashup(9c88bf95-6ae8-45e5-b32c-d9aa0f4a1b96)$;location=A0858;extended properties=&quot;UEsDBBQAAgAIAI1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Zd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WXYUGGYJyuYAQAApAMAABMAHABGb3JtdWxhcy9TZWN0aW9uMS5tIKIYACigFAAAAAAAAAAAAAAAAAAAAAAAAAAAAJVSwWrCQBC9C/7Dkl4Ugm2hLYJ4KNFDwYoYSw8iZY1jXbrZDbsTaxE/yFu/ofmxTly1sWkLzWXDzHtv9u08CxEKrVjozstWtVKt2AU3MGMdrRSAZW0mAasVRl+oUxMBVbqrCGQjSI0BhY/avEy1fqnV1+M+j6Ht7aneZDMOtELCTHyncOaN3hJgsZ6Juci2HmmN+FRCY2S4snNt4kDLNFY5ytbcPH+99kIdERyJ4TPMFRBWuPHZ2gt0nCCwQAoaQ907hTdXjZzv2of6Kev2GVQEpXL/4/1pUBbprs4H2dYc4DOOrt6hHzbnEaYGSs1utMi2vDDl2BmCLM/oiSlI+YPBe2QdWJYJVBS2bIHg3YdhGR4ixxRZwgXEP73IzosBWbwxV28F7gllUz9utCeeFeVkLiSabEtrPy41BEnBGupXW/u+eJ8BjxasNnbaE+LkL5Z69S9hikIeJMtsmiRGxKfiQ4j1Elxccv3SNfxibDb1akWoP5WL4b+9aF43XfRPk7+Ptv8f7/sYHxy77O0c78aQZbrab4KtT1BLAQItABQAAgAIAI1l2FCaOWB/qwAAAPoAAAASAAAAAAAAAAAAAAAAAAAAAABDb25maWcvUGFja2FnZS54bWxQSwECLQAUAAIACACNZdhQD8rpq6QAAADpAAAAEwAAAAAAAAAAAAAAAAD3AAAAW0NvbnRlbnRfVHlwZXNdLnhtbFBLAQItABQAAgAIAI1l2FBhmCcrmAEAAKQDAAATAAAAAAAAAAAAAAAAAOgBAABGb3JtdWxhcy9TZWN0aW9uMS5tUEsFBgAAAAADAAMAwgAAAM0DAAAAAA==&quot;" command="SELECT * FROM [A0858]"/>
  </connection>
  <connection id="5" keepAlive="1" name="Requête - A0861" description="Connexion à la requête « A0861 » dans le classeur." type="5" refreshedVersion="4" background="1" saveData="1">
    <dbPr connection="provider=Microsoft.Mashup.OleDb.1;data source=$EmbeddedMashup(9c88bf95-6ae8-45e5-b32c-d9aa0f4a1b96)$;location=A0861;extended properties=&quot;UEsDBBQAAgAIAI1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Zd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WXYUJbjohuYAQAApAMAABMAHABGb3JtdWxhcy9TZWN0aW9uMS5tIKIYACigFAAAAAAAAAAAAAAAAAAAAAAAAAAAAJVSwUrDQBC9F/IPS7ykEKqCiCAeJO1B0FKaiodSZJtO26Wb3bA70UrpB/XmN9gfc9Jta2JUMJcNM++92bfzLCQotGKxO8+vvYbXsHNuYMLaWikAy26YBPQajL5Y5yYBqnSWCchWlBsDCp+0WYy1XgTN1bDLU7jx91R/tB5GWiFhRqFTOPEHbxmwVE/EVGw3PmkN+FhCa2C4slNt0kjLPFUFygZuXrha+bFOCI7ECBkWCghLXIds5Uc6zRBYJAWNoe6dwsuLVsF37UO9yrqdgUqgVu5+vD/36iKd5WlvuzEH+ISjq7fph015grmBWrOTzLcbXppy7PRB1mfcizFI+YPBB2RteKkTqChs3QLBO4/9OjxGjjmyjAtIf3qRnRcDsnxjrt5K3Apl3Txu9F7MFOVkKiSa7YbWflxqDJKC1devNvi++JABT+YsGDrtEXGKF8v95pcwRaEIkmU2zzIj0qp4H1L9Ai4uhX7tGmE5Nuum1xDqT+Vy+G/Pri7PXfSryd9HO/yP932MD45d9naOd2PIMl3tN8HrT1BLAQItABQAAgAIAI1l2FCaOWB/qwAAAPoAAAASAAAAAAAAAAAAAAAAAAAAAABDb25maWcvUGFja2FnZS54bWxQSwECLQAUAAIACACNZdhQD8rpq6QAAADpAAAAEwAAAAAAAAAAAAAAAAD3AAAAW0NvbnRlbnRfVHlwZXNdLnhtbFBLAQItABQAAgAIAI1l2FCW46IbmAEAAKQDAAATAAAAAAAAAAAAAAAAAOgBAABGb3JtdWxhcy9TZWN0aW9uMS5tUEsFBgAAAAADAAMAwgAAAM0DAAAAAA==&quot;" command="SELECT * FROM [A0861]"/>
  </connection>
  <connection id="6" keepAlive="1" name="Requête - A4040" description="Connexion à la requête « A4040 » dans le classeur." type="5" refreshedVersion="4" background="1" saveData="1">
    <dbPr connection="provider=Microsoft.Mashup.OleDb.1;data source=$EmbeddedMashup(9c88bf95-6ae8-45e5-b32c-d9aa0f4a1b96)$;location=A4040;extended properties=&quot;UEsDBBQAAgAIAI1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Zd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WXYUG1TRfeTAQAAqAMAABMAHABGb3JtdWxhcy9TZWN0aW9uMS5tIKIYACigFAAAAAAAAAAAAAAAAAAAAAAAAAAAAJVSwWrCQBC9C/7Dkl4UgrUgvRQPEj0UrIix9CBS1jjq4mY37E6sIn6Qt35D/bFOjNrYlUJz2TDz3pt9O89ChEIrFubnw1O5VC7ZBTcwZW2tFIBlTSYByyVGX6hTEwFVOusIZC1IjQGFb9osJ1ovK9XtqMdjaHonqjfejQKtkDBjP1e484abBFisp2ImDnuPtIZ8IqE2NFzZmTZxoGUaqwxlK/k8f7v1Qh0RHInhM8wUENa489nWC3ScILBAChpD3WeFj41axs/b5/o1qzUHFYFT7n19vvddkc76vn/YmzN8yjGvt+mHzXiEqQGn2YkWhz0vTLl0BiDdGV0xASlvGHxB1oaVS6CisK4FgndeBy48RI4psoQLiG+9yNGLAVm8MVebAveKsqteNtoVc0U5mQmJ5rCntV+WGoKkYA30h638XrzPgEcLVhnl2mPiZC+WetUfYYpCFiTLbJokRsTX4gOI9QryuGT6zjX8Ymx21XJJqD+Vi+FvNeqN+s3on7L9P/enIJ895+k7ej4OItPF2zmST99QSwECLQAUAAIACACNZdhQmjlgf6sAAAD6AAAAEgAAAAAAAAAAAAAAAAAAAAAAQ29uZmlnL1BhY2thZ2UueG1sUEsBAi0AFAACAAgAjWXYUA/K6aukAAAA6QAAABMAAAAAAAAAAAAAAAAA9wAAAFtDb250ZW50X1R5cGVzXS54bWxQSwECLQAUAAIACACNZdhQbVNF95MBAACoAwAAEwAAAAAAAAAAAAAAAADoAQAARm9ybXVsYXMvU2VjdGlvbjEubVBLBQYAAAAAAwADAMIAAADIAwAAAAA=&quot;" command="SELECT * FROM [A4040]"/>
  </connection>
  <connection id="7" name="Requête - Donnees" description="Connexion à la requête « Donnees » dans le classeur." type="5" refreshedVersion="0" background="1">
    <dbPr connection="provider=Microsoft.Mashup.OleDb.1;data source=$EmbeddedMashup(9c88bf95-6ae8-45e5-b32c-d9aa0f4a1b96)$;location=Donnees;extended properties=&quot;UEsDBBQAAgAIAI1l2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Zd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WXYUEb+Wmd0AQAADgMAABMAHABGb3JtdWxhcy9TZWN0aW9uMS5tIKIYACigFAAAAAAAAAAAAAAAAAAAAAAAAAAAAH1STWvCQBC9C/kPS3pRCJZC6UU8lOihYEUSSw8iZV1HXdyPsDuxiviDcutvqH+sm6ba2JXmsuHNe292dp4FhlwrklbnXSdoBA27ogbmpKeVArCkSwRg0CDuS3VuGDikv2Ug2nFuDCh81WY903rdbO0nQyqhG/5Iw+lhEmuFjjONKoebcLzLgEg95wt+LELnNaYzAe2xocoutJGxFrlUJcs2q37Rfh+mmjk6OkVEsHRA2OIhIvsw1jJDILHgro2rPil8uG+X+qp8wi9Vj0tQDDx4+PnxNvJN+tvb0bEwJ/qcYoX33A9ZUIa5Aa/YZ6tjQWtdzpUEhN9jwGcgxJUBn5H0YOMLHMitP4Kj918Sn54ixRxJRjnIay/yPYsBUb8xVbua9kJyaJ03OuBL5XKy4ALNsXBrPy81BeGCleh32/y7+IgAZSvSnFTeU6cpXywPW7/GLgplkCyxeZYZLi/NE5B6A1VcSn/vGlE9NodW0ODqX+fOF1BLAQItABQAAgAIAI1l2FCaOWB/qwAAAPoAAAASAAAAAAAAAAAAAAAAAAAAAABDb25maWcvUGFja2FnZS54bWxQSwECLQAUAAIACACNZdhQD8rpq6QAAADpAAAAEwAAAAAAAAAAAAAAAAD3AAAAW0NvbnRlbnRfVHlwZXNdLnhtbFBLAQItABQAAgAIAI1l2FBG/lpndAEAAA4DAAATAAAAAAAAAAAAAAAAAOgBAABGb3JtdWxhcy9TZWN0aW9uMS5tUEsFBgAAAAADAAMAwgAAAKkDAAAAAA==&quot;" command="SELECT * FROM [Donnees]"/>
  </connection>
</connections>
</file>

<file path=xl/sharedStrings.xml><?xml version="1.0" encoding="utf-8"?>
<sst xmlns="http://schemas.openxmlformats.org/spreadsheetml/2006/main" count="178" uniqueCount="47">
  <si>
    <t>Société</t>
  </si>
  <si>
    <t>Compte Client</t>
  </si>
  <si>
    <t>Client</t>
  </si>
  <si>
    <t>Agence</t>
  </si>
  <si>
    <t>N°_P</t>
  </si>
  <si>
    <t>Ex/Pér</t>
  </si>
  <si>
    <t>Date facture</t>
  </si>
  <si>
    <t>Echéance</t>
  </si>
  <si>
    <t>Rel</t>
  </si>
  <si>
    <t>Libellé</t>
  </si>
  <si>
    <t>Mt Dev</t>
  </si>
  <si>
    <t>Devise</t>
  </si>
  <si>
    <t>Mt EUR</t>
  </si>
  <si>
    <t>Statut paiement</t>
  </si>
  <si>
    <t>Date relance</t>
  </si>
  <si>
    <t>Statut</t>
  </si>
  <si>
    <t>ABC</t>
  </si>
  <si>
    <t>X</t>
  </si>
  <si>
    <t>A0841</t>
  </si>
  <si>
    <t>2019/11</t>
  </si>
  <si>
    <t>ZZZ</t>
  </si>
  <si>
    <t>EUR</t>
  </si>
  <si>
    <t>D-Disponible</t>
  </si>
  <si>
    <t>Y</t>
  </si>
  <si>
    <t>A0857</t>
  </si>
  <si>
    <t>2020/06</t>
  </si>
  <si>
    <t>YUV</t>
  </si>
  <si>
    <t>A0858</t>
  </si>
  <si>
    <t>2019/05</t>
  </si>
  <si>
    <t>TUY</t>
  </si>
  <si>
    <t>H</t>
  </si>
  <si>
    <t>A0861</t>
  </si>
  <si>
    <t>KIU</t>
  </si>
  <si>
    <t>DATE</t>
  </si>
  <si>
    <t>J</t>
  </si>
  <si>
    <t>A4040</t>
  </si>
  <si>
    <t>ZAE</t>
  </si>
  <si>
    <t>Echu</t>
  </si>
  <si>
    <t>G</t>
  </si>
  <si>
    <t>2019/07</t>
  </si>
  <si>
    <t>POI</t>
  </si>
  <si>
    <t>A</t>
  </si>
  <si>
    <t>BHU</t>
  </si>
  <si>
    <t>R</t>
  </si>
  <si>
    <t>2019/04</t>
  </si>
  <si>
    <t>JOI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</si>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</sst>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1" applyFont="1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0" fontId="2" fillId="0" borderId="0" xfId="1" quotePrefix="1" applyNumberFormat="1" applyFont="1" applyAlignment="1"/>
    <xf numFmtId="0" fontId="2" fillId="0" borderId="0" xfId="1" applyNumberFormat="1" applyFont="1" applyFill="1" applyAlignment="1"/>
    <xf numFmtId="14" fontId="2" fillId="0" borderId="0" xfId="1" applyNumberFormat="1" applyFont="1" applyFill="1" applyAlignment="1"/>
  </cellXfs>
  <cellStyles count="3">
    <cellStyle name="Monétaire 2" xfId="2"/>
    <cellStyle name="Normal" xfId="0" builtinId="0"/>
    <cellStyle name="Normal 2" xfId="1"/>
  </cellStyles>
  <dxfs count="94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93"/>
      <tableStyleElement type="headerRow" dxfId="92"/>
      <tableStyleElement type="firstRowStripe" dxfId="91"/>
    </tableStyle>
    <tableStyle name="TableStyleQueryResult" pivot="0" count="3">
      <tableStyleElement type="wholeTable" dxfId="90"/>
      <tableStyleElement type="headerRow" dxfId="89"/>
      <tableStyleElement type="firstRowStripe" dxfId="8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7">
    <queryTableFields count="16">
      <queryTableField id="1" name="Compte Client" tableColumnId="19"/>
      <queryTableField id="2" name="Client" tableColumnId="20"/>
      <queryTableField id="3" name="Agence" tableColumnId="21"/>
      <queryTableField id="4" name="N°_P" tableColumnId="22"/>
      <queryTableField id="5" name="Ex/Pér" tableColumnId="23"/>
      <queryTableField id="6" name="Date facture" tableColumnId="24"/>
      <queryTableField id="7" name="Echéance" tableColumnId="25"/>
      <queryTableField id="8" name="Rel" tableColumnId="26"/>
      <queryTableField id="9" name="Libellé" tableColumnId="27"/>
      <queryTableField id="10" name="Mt Dev" tableColumnId="28"/>
      <queryTableField id="11" name="Devise" tableColumnId="29"/>
      <queryTableField id="12" name="Mt EUR" tableColumnId="30"/>
      <queryTableField id="13" name="Statut paiement" tableColumnId="31"/>
      <queryTableField id="14" name="Date relance" tableColumnId="32"/>
      <queryTableField id="15" name="Statut" tableColumnId="33"/>
      <queryTableField id="16" name="Commentaire" tableColumnId="34"/>
    </queryTableFields>
  </queryTableRefresh>
</queryTable>
</file>

<file path=xl/queryTables/queryTable2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queryTables/queryTable3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queryTables/queryTable4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queryTables/queryTable5.xml><?xml version="1.0" encoding="utf-8"?>
<queryTable xmlns="http://schemas.openxmlformats.org/spreadsheetml/2006/main" name="DonnéesExternes_1" connectionId="6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id="1" name="Donnees" displayName="Donnees" ref="A2:P10" totalsRowShown="0" headerRowDxfId="87" headerRowCellStyle="Normal 2">
  <autoFilter ref="A2:P10"/>
  <tableColumns count="16">
    <tableColumn id="1" name="Société"/>
    <tableColumn id="2" name="Compte Client"/>
    <tableColumn id="3" name="Client"/>
    <tableColumn id="4" name="Agence"/>
    <tableColumn id="5" name="N°_P"/>
    <tableColumn id="6" name="Ex/Pér"/>
    <tableColumn id="7" name="Date facture"/>
    <tableColumn id="8" name="Echéance"/>
    <tableColumn id="9" name="Rel"/>
    <tableColumn id="10" name="Libellé"/>
    <tableColumn id="11" name="Mt Dev"/>
    <tableColumn id="12" name="Devise"/>
    <tableColumn id="13" name="Mt EUR"/>
    <tableColumn id="14" name="Statut paiement"/>
    <tableColumn id="15" name="Date relance"/>
    <tableColumn id="16" name="Statut" dataDxfId="86">
      <calculatedColumnFormula>IF($C$1&gt;=Donnees[[#This Row],[Echéance]],"Echu","En cours")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_A0841" displayName="_A0841" ref="A1:P3" tableType="queryTable" totalsRowShown="0" headerRowDxfId="85" dataDxfId="84" headerRowCellStyle="Normal 2">
  <autoFilter ref="A1:P3"/>
  <tableColumns count="16">
    <tableColumn id="19" uniqueName="19" name="Compte Client" queryTableFieldId="1" dataDxfId="15"/>
    <tableColumn id="20" uniqueName="20" name="Client" queryTableFieldId="2" dataDxfId="14"/>
    <tableColumn id="21" uniqueName="21" name="Agence" queryTableFieldId="3" dataDxfId="13"/>
    <tableColumn id="22" uniqueName="22" name="N°_P" queryTableFieldId="4" dataDxfId="12"/>
    <tableColumn id="23" uniqueName="23" name="Ex/Pér" queryTableFieldId="5" dataDxfId="11"/>
    <tableColumn id="24" uniqueName="24" name="Date facture" queryTableFieldId="6" dataDxfId="10"/>
    <tableColumn id="25" uniqueName="25" name="Echéance" queryTableFieldId="7" dataDxfId="9"/>
    <tableColumn id="26" uniqueName="26" name="Rel" queryTableFieldId="8" dataDxfId="8"/>
    <tableColumn id="27" uniqueName="27" name="Libellé" queryTableFieldId="9" dataDxfId="7"/>
    <tableColumn id="28" uniqueName="28" name="Mt Dev" queryTableFieldId="10" dataDxfId="6"/>
    <tableColumn id="29" uniqueName="29" name="Devise" queryTableFieldId="11" dataDxfId="5"/>
    <tableColumn id="30" uniqueName="30" name="Mt EUR" queryTableFieldId="12" dataDxfId="4"/>
    <tableColumn id="31" uniqueName="31" name="Statut paiement" queryTableFieldId="13" dataDxfId="3"/>
    <tableColumn id="32" uniqueName="32" name="Date relance" queryTableFieldId="14" dataDxfId="2"/>
    <tableColumn id="33" uniqueName="33" name="Statut" queryTableFieldId="15" dataDxfId="1"/>
    <tableColumn id="34" uniqueName="34" name="Commentaire" queryTableFieldId="16" dataDxfId="0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5" name="_A0857" displayName="_A0857" ref="A1:O2" tableType="queryTable" totalsRowShown="0" headerRowDxfId="83" dataDxfId="82" headerRowCellStyle="Normal 2">
  <autoFilter ref="A1:O2"/>
  <tableColumns count="15">
    <tableColumn id="30" uniqueName="30" name="Compte Client" queryTableFieldId="1" dataDxfId="81"/>
    <tableColumn id="31" uniqueName="31" name="Client" queryTableFieldId="2" dataDxfId="80"/>
    <tableColumn id="32" uniqueName="32" name="Agence" queryTableFieldId="3" dataDxfId="79"/>
    <tableColumn id="33" uniqueName="33" name="N°_P" queryTableFieldId="4" dataDxfId="78"/>
    <tableColumn id="34" uniqueName="34" name="Ex/Pér" queryTableFieldId="5" dataDxfId="77"/>
    <tableColumn id="35" uniqueName="35" name="Date facture" queryTableFieldId="6" dataDxfId="76"/>
    <tableColumn id="36" uniqueName="36" name="Echéance" queryTableFieldId="7" dataDxfId="75"/>
    <tableColumn id="37" uniqueName="37" name="Rel" queryTableFieldId="8" dataDxfId="74"/>
    <tableColumn id="38" uniqueName="38" name="Libellé" queryTableFieldId="9" dataDxfId="73"/>
    <tableColumn id="39" uniqueName="39" name="Mt Dev" queryTableFieldId="10" dataDxfId="72"/>
    <tableColumn id="40" uniqueName="40" name="Devise" queryTableFieldId="11" dataDxfId="71"/>
    <tableColumn id="41" uniqueName="41" name="Mt EUR" queryTableFieldId="12" dataDxfId="70"/>
    <tableColumn id="42" uniqueName="42" name="Statut paiement" queryTableFieldId="13" dataDxfId="69"/>
    <tableColumn id="43" uniqueName="43" name="Date relance" queryTableFieldId="14" dataDxfId="68"/>
    <tableColumn id="44" uniqueName="44" name="Statut" queryTableFieldId="15" dataDxfId="67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4" name="_A0858" displayName="_A0858" ref="A1:O2" tableType="queryTable" totalsRowShown="0" headerRowDxfId="66" dataDxfId="65" headerRowCellStyle="Normal 2">
  <autoFilter ref="A1:O2"/>
  <tableColumns count="15">
    <tableColumn id="30" uniqueName="30" name="Compte Client" queryTableFieldId="1" dataDxfId="64"/>
    <tableColumn id="31" uniqueName="31" name="Client" queryTableFieldId="2" dataDxfId="63"/>
    <tableColumn id="32" uniqueName="32" name="Agence" queryTableFieldId="3" dataDxfId="62"/>
    <tableColumn id="33" uniqueName="33" name="N°_P" queryTableFieldId="4" dataDxfId="61"/>
    <tableColumn id="34" uniqueName="34" name="Ex/Pér" queryTableFieldId="5" dataDxfId="60"/>
    <tableColumn id="35" uniqueName="35" name="Date facture" queryTableFieldId="6" dataDxfId="59"/>
    <tableColumn id="36" uniqueName="36" name="Echéance" queryTableFieldId="7" dataDxfId="58"/>
    <tableColumn id="37" uniqueName="37" name="Rel" queryTableFieldId="8" dataDxfId="57"/>
    <tableColumn id="38" uniqueName="38" name="Libellé" queryTableFieldId="9" dataDxfId="56"/>
    <tableColumn id="39" uniqueName="39" name="Mt Dev" queryTableFieldId="10" dataDxfId="55"/>
    <tableColumn id="40" uniqueName="40" name="Devise" queryTableFieldId="11" dataDxfId="54"/>
    <tableColumn id="41" uniqueName="41" name="Mt EUR" queryTableFieldId="12" dataDxfId="53"/>
    <tableColumn id="42" uniqueName="42" name="Statut paiement" queryTableFieldId="13" dataDxfId="52"/>
    <tableColumn id="43" uniqueName="43" name="Date relance" queryTableFieldId="14" dataDxfId="51"/>
    <tableColumn id="44" uniqueName="44" name="Statut" queryTableFieldId="15" dataDxfId="50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3" name="_A0861" displayName="_A0861" ref="A1:O2" tableType="queryTable" totalsRowShown="0" headerRowDxfId="49" dataDxfId="48" headerRowCellStyle="Normal 2">
  <autoFilter ref="A1:O2"/>
  <tableColumns count="15">
    <tableColumn id="30" uniqueName="30" name="Compte Client" queryTableFieldId="1" dataDxfId="47"/>
    <tableColumn id="31" uniqueName="31" name="Client" queryTableFieldId="2" dataDxfId="46"/>
    <tableColumn id="32" uniqueName="32" name="Agence" queryTableFieldId="3" dataDxfId="45"/>
    <tableColumn id="33" uniqueName="33" name="N°_P" queryTableFieldId="4" dataDxfId="44"/>
    <tableColumn id="34" uniqueName="34" name="Ex/Pér" queryTableFieldId="5" dataDxfId="43"/>
    <tableColumn id="35" uniqueName="35" name="Date facture" queryTableFieldId="6" dataDxfId="42"/>
    <tableColumn id="36" uniqueName="36" name="Echéance" queryTableFieldId="7" dataDxfId="41"/>
    <tableColumn id="37" uniqueName="37" name="Rel" queryTableFieldId="8" dataDxfId="40"/>
    <tableColumn id="38" uniqueName="38" name="Libellé" queryTableFieldId="9" dataDxfId="39"/>
    <tableColumn id="39" uniqueName="39" name="Mt Dev" queryTableFieldId="10" dataDxfId="38"/>
    <tableColumn id="40" uniqueName="40" name="Devise" queryTableFieldId="11" dataDxfId="37"/>
    <tableColumn id="41" uniqueName="41" name="Mt EUR" queryTableFieldId="12" dataDxfId="36"/>
    <tableColumn id="42" uniqueName="42" name="Statut paiement" queryTableFieldId="13" dataDxfId="35"/>
    <tableColumn id="43" uniqueName="43" name="Date relance" queryTableFieldId="14" dataDxfId="34"/>
    <tableColumn id="44" uniqueName="44" name="Statut" queryTableFieldId="15" dataDxfId="33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2" name="_A4040" displayName="_A4040" ref="A1:O2" tableType="queryTable" totalsRowShown="0" headerRowDxfId="32" dataDxfId="31">
  <autoFilter ref="A1:O2"/>
  <tableColumns count="15">
    <tableColumn id="30" uniqueName="30" name="Compte Client" queryTableFieldId="1" dataDxfId="30"/>
    <tableColumn id="31" uniqueName="31" name="Client" queryTableFieldId="2" dataDxfId="29"/>
    <tableColumn id="32" uniqueName="32" name="Agence" queryTableFieldId="3" dataDxfId="28"/>
    <tableColumn id="33" uniqueName="33" name="N°_P" queryTableFieldId="4" dataDxfId="27"/>
    <tableColumn id="34" uniqueName="34" name="Ex/Pér" queryTableFieldId="5" dataDxfId="26"/>
    <tableColumn id="35" uniqueName="35" name="Date facture" queryTableFieldId="6" dataDxfId="25"/>
    <tableColumn id="36" uniqueName="36" name="Echéance" queryTableFieldId="7" dataDxfId="24"/>
    <tableColumn id="37" uniqueName="37" name="Rel" queryTableFieldId="8" dataDxfId="23"/>
    <tableColumn id="38" uniqueName="38" name="Libellé" queryTableFieldId="9" dataDxfId="22"/>
    <tableColumn id="39" uniqueName="39" name="Mt Dev" queryTableFieldId="10" dataDxfId="21"/>
    <tableColumn id="40" uniqueName="40" name="Devise" queryTableFieldId="11" dataDxfId="20"/>
    <tableColumn id="41" uniqueName="41" name="Mt EUR" queryTableFieldId="12" dataDxfId="19"/>
    <tableColumn id="42" uniqueName="42" name="Statut paiement" queryTableFieldId="13" dataDxfId="18"/>
    <tableColumn id="43" uniqueName="43" name="Date relance" queryTableFieldId="14" dataDxfId="17"/>
    <tableColumn id="44" uniqueName="44" name="Statut" queryTableFieldId="15" dataDxfId="16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zoomScale="81" zoomScaleNormal="81" workbookViewId="0">
      <selection activeCell="P8" sqref="P8"/>
    </sheetView>
  </sheetViews>
  <sheetFormatPr baseColWidth="10" defaultRowHeight="15" x14ac:dyDescent="0.25"/>
  <cols>
    <col min="1" max="1" width="13.5703125" bestFit="1" customWidth="1"/>
    <col min="2" max="2" width="19.85546875" customWidth="1"/>
    <col min="4" max="4" width="11.5703125" customWidth="1"/>
    <col min="7" max="7" width="17.7109375" customWidth="1"/>
    <col min="8" max="8" width="14.140625" customWidth="1"/>
    <col min="11" max="11" width="11.5703125" customWidth="1"/>
    <col min="13" max="13" width="12" customWidth="1"/>
    <col min="14" max="14" width="22.42578125" customWidth="1"/>
    <col min="15" max="15" width="18" customWidth="1"/>
  </cols>
  <sheetData>
    <row r="1" spans="1:16" ht="14.45" x14ac:dyDescent="0.35">
      <c r="B1" t="s">
        <v>33</v>
      </c>
      <c r="C1" s="2">
        <f ca="1">TODAY()</f>
        <v>44006</v>
      </c>
    </row>
    <row r="2" spans="1:16" ht="2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6" ht="14.45" x14ac:dyDescent="0.35">
      <c r="A3" t="s">
        <v>16</v>
      </c>
      <c r="B3">
        <v>1234</v>
      </c>
      <c r="C3" t="s">
        <v>17</v>
      </c>
      <c r="D3" t="s">
        <v>18</v>
      </c>
      <c r="E3">
        <v>9876</v>
      </c>
      <c r="F3" t="s">
        <v>19</v>
      </c>
      <c r="G3" s="2">
        <v>43609</v>
      </c>
      <c r="H3" s="2">
        <v>44006</v>
      </c>
      <c r="I3">
        <v>0</v>
      </c>
      <c r="J3" t="s">
        <v>20</v>
      </c>
      <c r="K3">
        <v>1000</v>
      </c>
      <c r="L3" t="s">
        <v>21</v>
      </c>
      <c r="M3">
        <v>1000</v>
      </c>
      <c r="N3" t="s">
        <v>22</v>
      </c>
      <c r="P3" t="str">
        <f ca="1">IF($C$1&gt;=Donnees[[#This Row],[Echéance]],"Echu","En cours")</f>
        <v>Echu</v>
      </c>
    </row>
    <row r="4" spans="1:16" ht="14.45" x14ac:dyDescent="0.35">
      <c r="B4">
        <v>1234</v>
      </c>
      <c r="C4" t="s">
        <v>23</v>
      </c>
      <c r="D4" t="s">
        <v>24</v>
      </c>
      <c r="E4">
        <v>6543</v>
      </c>
      <c r="F4" t="s">
        <v>25</v>
      </c>
      <c r="G4" s="2">
        <v>43994</v>
      </c>
      <c r="H4" s="2">
        <v>44006</v>
      </c>
      <c r="I4">
        <v>0</v>
      </c>
      <c r="J4" t="s">
        <v>26</v>
      </c>
      <c r="K4">
        <v>1200</v>
      </c>
      <c r="L4" t="s">
        <v>21</v>
      </c>
      <c r="M4">
        <v>1200</v>
      </c>
      <c r="N4" t="s">
        <v>22</v>
      </c>
      <c r="P4" t="str">
        <f ca="1">IF($C$1&gt;=Donnees[[#This Row],[Echéance]],"Echu","En cours")</f>
        <v>Echu</v>
      </c>
    </row>
    <row r="5" spans="1:16" ht="14.45" x14ac:dyDescent="0.35">
      <c r="B5">
        <v>1234</v>
      </c>
      <c r="C5" t="s">
        <v>17</v>
      </c>
      <c r="D5" t="s">
        <v>27</v>
      </c>
      <c r="E5">
        <v>4321</v>
      </c>
      <c r="F5" t="s">
        <v>28</v>
      </c>
      <c r="G5" s="2">
        <v>43591</v>
      </c>
      <c r="H5" s="2">
        <v>43775</v>
      </c>
      <c r="I5">
        <v>0</v>
      </c>
      <c r="J5" t="s">
        <v>29</v>
      </c>
      <c r="K5">
        <v>800</v>
      </c>
      <c r="L5" t="s">
        <v>21</v>
      </c>
      <c r="M5">
        <v>800</v>
      </c>
      <c r="N5" t="s">
        <v>22</v>
      </c>
      <c r="P5" t="str">
        <f ca="1">IF($C$1&gt;=Donnees[[#This Row],[Echéance]],"Echu","En cours")</f>
        <v>Echu</v>
      </c>
    </row>
    <row r="6" spans="1:16" ht="14.45" x14ac:dyDescent="0.35">
      <c r="B6">
        <v>1234</v>
      </c>
      <c r="C6" t="s">
        <v>30</v>
      </c>
      <c r="D6" t="s">
        <v>31</v>
      </c>
      <c r="E6">
        <v>1236</v>
      </c>
      <c r="F6" t="s">
        <v>25</v>
      </c>
      <c r="G6" s="2">
        <v>43884</v>
      </c>
      <c r="H6" s="2">
        <v>44006</v>
      </c>
      <c r="I6">
        <v>0</v>
      </c>
      <c r="J6" t="s">
        <v>32</v>
      </c>
      <c r="K6">
        <v>2500</v>
      </c>
      <c r="L6" t="s">
        <v>21</v>
      </c>
      <c r="M6">
        <v>2500</v>
      </c>
      <c r="N6" t="s">
        <v>22</v>
      </c>
      <c r="P6" t="str">
        <f ca="1">IF($C$1&gt;=Donnees[[#This Row],[Echéance]],"Echu","En cours")</f>
        <v>Echu</v>
      </c>
    </row>
    <row r="7" spans="1:16" ht="14.45" x14ac:dyDescent="0.35">
      <c r="B7">
        <v>1234</v>
      </c>
      <c r="C7" t="s">
        <v>34</v>
      </c>
      <c r="D7" t="s">
        <v>35</v>
      </c>
      <c r="E7">
        <v>6578</v>
      </c>
      <c r="F7" t="s">
        <v>39</v>
      </c>
      <c r="G7" s="2">
        <v>43624</v>
      </c>
      <c r="H7" s="2">
        <v>43784</v>
      </c>
      <c r="I7">
        <v>0</v>
      </c>
      <c r="J7" t="s">
        <v>36</v>
      </c>
      <c r="K7">
        <v>8000</v>
      </c>
      <c r="L7" t="s">
        <v>21</v>
      </c>
      <c r="M7">
        <v>8000</v>
      </c>
      <c r="N7" t="s">
        <v>22</v>
      </c>
      <c r="P7" s="3" t="str">
        <f ca="1">IF($C$1&gt;=Donnees[[#This Row],[Echéance]],"Echu","En cours")</f>
        <v>Echu</v>
      </c>
    </row>
    <row r="8" spans="1:16" ht="14.45" x14ac:dyDescent="0.35">
      <c r="B8">
        <v>1234</v>
      </c>
      <c r="C8" t="s">
        <v>38</v>
      </c>
      <c r="D8" t="s">
        <v>18</v>
      </c>
      <c r="E8">
        <v>5678</v>
      </c>
      <c r="F8" t="s">
        <v>28</v>
      </c>
      <c r="G8" s="2">
        <v>43561</v>
      </c>
      <c r="H8" s="2">
        <v>43728</v>
      </c>
      <c r="I8">
        <v>0</v>
      </c>
      <c r="J8" t="s">
        <v>40</v>
      </c>
      <c r="K8">
        <v>500</v>
      </c>
      <c r="L8" t="s">
        <v>21</v>
      </c>
      <c r="M8">
        <v>500</v>
      </c>
      <c r="N8" t="s">
        <v>22</v>
      </c>
      <c r="P8" s="3" t="str">
        <f ca="1">IF($C$1&gt;=Donnees[[#This Row],[Echéance]],"Echu","En cours")</f>
        <v>Echu</v>
      </c>
    </row>
    <row r="9" spans="1:16" ht="14.45" x14ac:dyDescent="0.35">
      <c r="B9">
        <v>1234</v>
      </c>
      <c r="C9" t="s">
        <v>41</v>
      </c>
      <c r="D9" t="s">
        <v>24</v>
      </c>
      <c r="E9">
        <v>1236</v>
      </c>
      <c r="F9" t="s">
        <v>19</v>
      </c>
      <c r="G9" s="2">
        <v>43783</v>
      </c>
      <c r="H9" s="2">
        <v>43893</v>
      </c>
      <c r="I9">
        <v>0</v>
      </c>
      <c r="J9" t="s">
        <v>42</v>
      </c>
      <c r="K9">
        <v>4000</v>
      </c>
      <c r="L9" t="s">
        <v>21</v>
      </c>
      <c r="M9">
        <v>4000</v>
      </c>
      <c r="N9" t="s">
        <v>22</v>
      </c>
      <c r="P9" s="3" t="str">
        <f ca="1">IF($C$1&gt;=Donnees[[#This Row],[Echéance]],"Echu","En cours")</f>
        <v>Echu</v>
      </c>
    </row>
    <row r="10" spans="1:16" ht="14.45" x14ac:dyDescent="0.35">
      <c r="B10">
        <v>1234</v>
      </c>
      <c r="C10" t="s">
        <v>43</v>
      </c>
      <c r="D10" t="s">
        <v>31</v>
      </c>
      <c r="E10">
        <v>4567</v>
      </c>
      <c r="F10" t="s">
        <v>44</v>
      </c>
      <c r="G10" s="2">
        <v>43570</v>
      </c>
      <c r="H10" s="2">
        <v>43753</v>
      </c>
      <c r="I10">
        <v>0</v>
      </c>
      <c r="J10" t="s">
        <v>45</v>
      </c>
      <c r="K10">
        <v>800</v>
      </c>
      <c r="L10" t="s">
        <v>21</v>
      </c>
      <c r="M10">
        <v>800</v>
      </c>
      <c r="N10" t="s">
        <v>22</v>
      </c>
      <c r="P10" s="3" t="str">
        <f ca="1">IF($C$1&gt;=Donnees[[#This Row],[Echéance]],"Echu","En cours")</f>
        <v>Echu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workbookViewId="0">
      <selection activeCell="M2" sqref="M2"/>
    </sheetView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20.5703125" bestFit="1" customWidth="1"/>
    <col min="17" max="17" width="10.7109375" bestFit="1" customWidth="1"/>
    <col min="18" max="18" width="12.85546875" bestFit="1" customWidth="1"/>
    <col min="19" max="19" width="9.5703125" bestFit="1" customWidth="1"/>
    <col min="20" max="20" width="11.85546875" bestFit="1" customWidth="1"/>
    <col min="21" max="21" width="19.140625" bestFit="1" customWidth="1"/>
    <col min="22" max="22" width="15.28515625" bestFit="1" customWidth="1"/>
    <col min="23" max="23" width="7.5703125" bestFit="1" customWidth="1"/>
    <col min="24" max="24" width="11.7109375" bestFit="1" customWidth="1"/>
    <col min="25" max="25" width="12.7109375" bestFit="1" customWidth="1"/>
    <col min="26" max="26" width="11.85546875" bestFit="1" customWidth="1"/>
    <col min="27" max="27" width="13" bestFit="1" customWidth="1"/>
    <col min="28" max="28" width="23.85546875" bestFit="1" customWidth="1"/>
    <col min="29" max="29" width="19.42578125" bestFit="1" customWidth="1"/>
    <col min="30" max="30" width="11" bestFit="1" customWidth="1"/>
  </cols>
  <sheetData>
    <row r="1" spans="1:16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  <c r="P1" s="7" t="s">
        <v>46</v>
      </c>
    </row>
    <row r="2" spans="1:16" x14ac:dyDescent="0.25">
      <c r="A2" s="6">
        <v>1234</v>
      </c>
      <c r="B2" s="6" t="s">
        <v>17</v>
      </c>
      <c r="C2" s="6" t="s">
        <v>18</v>
      </c>
      <c r="D2" s="6">
        <v>9876</v>
      </c>
      <c r="E2" s="4">
        <v>43770</v>
      </c>
      <c r="F2" s="4">
        <v>43609</v>
      </c>
      <c r="G2" s="4">
        <v>44006</v>
      </c>
      <c r="H2" s="6">
        <v>0</v>
      </c>
      <c r="I2" s="6" t="s">
        <v>20</v>
      </c>
      <c r="J2" s="6">
        <v>1000</v>
      </c>
      <c r="K2" s="6" t="s">
        <v>21</v>
      </c>
      <c r="L2" s="6">
        <v>1000</v>
      </c>
      <c r="M2" s="6" t="s">
        <v>22</v>
      </c>
      <c r="N2" s="6"/>
      <c r="O2" s="6" t="s">
        <v>37</v>
      </c>
      <c r="P2" s="6"/>
    </row>
    <row r="3" spans="1:16" x14ac:dyDescent="0.25">
      <c r="A3" s="6">
        <v>1234</v>
      </c>
      <c r="B3" s="6" t="s">
        <v>38</v>
      </c>
      <c r="C3" s="6" t="s">
        <v>18</v>
      </c>
      <c r="D3" s="6">
        <v>5678</v>
      </c>
      <c r="E3" s="4">
        <v>43586</v>
      </c>
      <c r="F3" s="4">
        <v>43561</v>
      </c>
      <c r="G3" s="4">
        <v>43728</v>
      </c>
      <c r="H3" s="6">
        <v>0</v>
      </c>
      <c r="I3" s="6" t="s">
        <v>40</v>
      </c>
      <c r="J3" s="6">
        <v>500</v>
      </c>
      <c r="K3" s="6" t="s">
        <v>21</v>
      </c>
      <c r="L3" s="6">
        <v>500</v>
      </c>
      <c r="M3" s="6" t="s">
        <v>22</v>
      </c>
      <c r="N3" s="6"/>
      <c r="O3" s="6" t="s">
        <v>37</v>
      </c>
      <c r="P3" s="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/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10.7109375" bestFit="1" customWidth="1"/>
    <col min="17" max="17" width="12.85546875" bestFit="1" customWidth="1"/>
    <col min="18" max="18" width="9.5703125" bestFit="1" customWidth="1"/>
    <col min="19" max="19" width="11.85546875" bestFit="1" customWidth="1"/>
    <col min="20" max="20" width="19.140625" bestFit="1" customWidth="1"/>
    <col min="21" max="21" width="15.28515625" bestFit="1" customWidth="1"/>
    <col min="22" max="22" width="7.5703125" bestFit="1" customWidth="1"/>
    <col min="23" max="23" width="11.7109375" bestFit="1" customWidth="1"/>
    <col min="24" max="24" width="12.7109375" bestFit="1" customWidth="1"/>
    <col min="25" max="25" width="11.85546875" bestFit="1" customWidth="1"/>
    <col min="26" max="26" width="13" bestFit="1" customWidth="1"/>
    <col min="27" max="27" width="23.85546875" bestFit="1" customWidth="1"/>
    <col min="28" max="28" width="19.42578125" bestFit="1" customWidth="1"/>
    <col min="29" max="29" width="11" bestFit="1" customWidth="1"/>
  </cols>
  <sheetData>
    <row r="1" spans="1:15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</row>
    <row r="2" spans="1:15" x14ac:dyDescent="0.25">
      <c r="A2" s="6">
        <v>1234</v>
      </c>
      <c r="B2" s="6" t="s">
        <v>41</v>
      </c>
      <c r="C2" s="6" t="s">
        <v>24</v>
      </c>
      <c r="D2" s="6">
        <v>1236</v>
      </c>
      <c r="E2" s="4">
        <v>43770</v>
      </c>
      <c r="F2" s="4">
        <v>43783</v>
      </c>
      <c r="G2" s="4">
        <v>43893</v>
      </c>
      <c r="H2" s="6">
        <v>0</v>
      </c>
      <c r="I2" s="6" t="s">
        <v>42</v>
      </c>
      <c r="J2" s="6">
        <v>4000</v>
      </c>
      <c r="K2" s="6" t="s">
        <v>21</v>
      </c>
      <c r="L2" s="6">
        <v>4000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/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10.7109375" bestFit="1" customWidth="1"/>
    <col min="17" max="17" width="12.85546875" bestFit="1" customWidth="1"/>
    <col min="18" max="18" width="9.5703125" bestFit="1" customWidth="1"/>
    <col min="19" max="19" width="11.85546875" bestFit="1" customWidth="1"/>
    <col min="20" max="20" width="19.140625" bestFit="1" customWidth="1"/>
    <col min="21" max="21" width="15.28515625" bestFit="1" customWidth="1"/>
    <col min="22" max="22" width="7.5703125" bestFit="1" customWidth="1"/>
    <col min="23" max="23" width="11.7109375" bestFit="1" customWidth="1"/>
    <col min="24" max="24" width="12.7109375" bestFit="1" customWidth="1"/>
    <col min="25" max="25" width="11.85546875" bestFit="1" customWidth="1"/>
    <col min="26" max="26" width="13" bestFit="1" customWidth="1"/>
    <col min="27" max="27" width="23.85546875" bestFit="1" customWidth="1"/>
    <col min="28" max="28" width="19.42578125" bestFit="1" customWidth="1"/>
    <col min="29" max="29" width="11" bestFit="1" customWidth="1"/>
  </cols>
  <sheetData>
    <row r="1" spans="1:15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</row>
    <row r="2" spans="1:15" x14ac:dyDescent="0.25">
      <c r="A2" s="6">
        <v>1234</v>
      </c>
      <c r="B2" s="6" t="s">
        <v>17</v>
      </c>
      <c r="C2" s="6" t="s">
        <v>27</v>
      </c>
      <c r="D2" s="6">
        <v>4321</v>
      </c>
      <c r="E2" s="4">
        <v>43586</v>
      </c>
      <c r="F2" s="4">
        <v>43591</v>
      </c>
      <c r="G2" s="4">
        <v>43775</v>
      </c>
      <c r="H2" s="6">
        <v>0</v>
      </c>
      <c r="I2" s="6" t="s">
        <v>29</v>
      </c>
      <c r="J2" s="6">
        <v>800</v>
      </c>
      <c r="K2" s="6" t="s">
        <v>21</v>
      </c>
      <c r="L2" s="6">
        <v>800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11" sqref="J11"/>
    </sheetView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10.7109375" bestFit="1" customWidth="1"/>
    <col min="17" max="17" width="12.85546875" bestFit="1" customWidth="1"/>
    <col min="18" max="18" width="9.5703125" bestFit="1" customWidth="1"/>
    <col min="19" max="19" width="11.85546875" bestFit="1" customWidth="1"/>
    <col min="20" max="20" width="19.140625" bestFit="1" customWidth="1"/>
    <col min="21" max="21" width="15.28515625" bestFit="1" customWidth="1"/>
    <col min="22" max="22" width="7.5703125" bestFit="1" customWidth="1"/>
    <col min="23" max="23" width="11.7109375" bestFit="1" customWidth="1"/>
    <col min="24" max="24" width="12.7109375" bestFit="1" customWidth="1"/>
    <col min="25" max="25" width="11.85546875" bestFit="1" customWidth="1"/>
    <col min="26" max="26" width="13" bestFit="1" customWidth="1"/>
    <col min="27" max="27" width="23.85546875" bestFit="1" customWidth="1"/>
    <col min="28" max="28" width="19.42578125" bestFit="1" customWidth="1"/>
    <col min="29" max="29" width="11" bestFit="1" customWidth="1"/>
  </cols>
  <sheetData>
    <row r="1" spans="1:15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</row>
    <row r="2" spans="1:15" x14ac:dyDescent="0.25">
      <c r="A2" s="6">
        <v>1234</v>
      </c>
      <c r="B2" s="6" t="s">
        <v>43</v>
      </c>
      <c r="C2" s="6" t="s">
        <v>31</v>
      </c>
      <c r="D2" s="6">
        <v>4567</v>
      </c>
      <c r="E2" s="4">
        <v>43556</v>
      </c>
      <c r="F2" s="4">
        <v>43570</v>
      </c>
      <c r="G2" s="4">
        <v>43753</v>
      </c>
      <c r="H2" s="6">
        <v>0</v>
      </c>
      <c r="I2" s="6" t="s">
        <v>45</v>
      </c>
      <c r="J2" s="6">
        <v>800</v>
      </c>
      <c r="K2" s="6" t="s">
        <v>21</v>
      </c>
      <c r="L2" s="6">
        <v>800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12" sqref="J12"/>
    </sheetView>
  </sheetViews>
  <sheetFormatPr baseColWidth="10" defaultRowHeight="15" x14ac:dyDescent="0.25"/>
  <cols>
    <col min="1" max="1" width="16" bestFit="1" customWidth="1"/>
    <col min="2" max="2" width="8.5703125" customWidth="1"/>
    <col min="3" max="3" width="9.85546875" customWidth="1"/>
    <col min="4" max="4" width="7.5703125" customWidth="1"/>
    <col min="5" max="5" width="10.7109375" customWidth="1"/>
    <col min="6" max="6" width="14.140625" bestFit="1" customWidth="1"/>
    <col min="7" max="7" width="11.5703125" customWidth="1"/>
    <col min="8" max="8" width="6.140625" customWidth="1"/>
    <col min="9" max="9" width="9.28515625" customWidth="1"/>
    <col min="10" max="10" width="9.7109375" customWidth="1"/>
    <col min="11" max="11" width="9.28515625" customWidth="1"/>
    <col min="12" max="12" width="9.85546875" customWidth="1"/>
    <col min="13" max="13" width="17.5703125" bestFit="1" customWidth="1"/>
    <col min="14" max="14" width="14.42578125" bestFit="1" customWidth="1"/>
    <col min="15" max="16" width="8.5703125" customWidth="1"/>
    <col min="17" max="17" width="9.85546875" customWidth="1"/>
    <col min="18" max="18" width="7.5703125" customWidth="1"/>
    <col min="19" max="19" width="10.7109375" customWidth="1"/>
    <col min="20" max="20" width="14.140625" customWidth="1"/>
    <col min="21" max="21" width="11.5703125" customWidth="1"/>
    <col min="22" max="22" width="6.140625" customWidth="1"/>
    <col min="23" max="23" width="9.28515625" customWidth="1"/>
    <col min="24" max="24" width="9.7109375" customWidth="1"/>
    <col min="25" max="25" width="9.28515625" customWidth="1"/>
    <col min="26" max="26" width="9.85546875" customWidth="1"/>
    <col min="27" max="27" width="17.5703125" customWidth="1"/>
    <col min="28" max="28" width="14.42578125" customWidth="1"/>
    <col min="29" max="29" width="8.5703125" customWidth="1"/>
  </cols>
  <sheetData>
    <row r="1" spans="1:15" x14ac:dyDescent="0.25">
      <c r="A1" s="6" t="s">
        <v>1</v>
      </c>
      <c r="B1" s="6" t="s">
        <v>2</v>
      </c>
      <c r="C1" s="6" t="s">
        <v>3</v>
      </c>
      <c r="D1" s="6" t="s">
        <v>4</v>
      </c>
      <c r="E1" s="4" t="s">
        <v>5</v>
      </c>
      <c r="F1" s="4" t="s">
        <v>6</v>
      </c>
      <c r="G1" s="4" t="s">
        <v>7</v>
      </c>
      <c r="H1" s="6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5" t="s">
        <v>15</v>
      </c>
    </row>
    <row r="2" spans="1:15" x14ac:dyDescent="0.25">
      <c r="A2" s="6">
        <v>1234</v>
      </c>
      <c r="B2" s="6" t="s">
        <v>34</v>
      </c>
      <c r="C2" s="6" t="s">
        <v>35</v>
      </c>
      <c r="D2" s="6">
        <v>6578</v>
      </c>
      <c r="E2" s="4">
        <v>43647</v>
      </c>
      <c r="F2" s="4">
        <v>43624</v>
      </c>
      <c r="G2" s="4">
        <v>43784</v>
      </c>
      <c r="H2" s="6">
        <v>0</v>
      </c>
      <c r="I2" s="6" t="s">
        <v>36</v>
      </c>
      <c r="J2" s="6">
        <v>8000</v>
      </c>
      <c r="K2" s="6" t="s">
        <v>21</v>
      </c>
      <c r="L2" s="6">
        <v>8000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567296-AEBF-4C05-B8C4-2726A80FD1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Source</vt:lpstr>
      <vt:lpstr>A0841</vt:lpstr>
      <vt:lpstr>A0857</vt:lpstr>
      <vt:lpstr>A0858</vt:lpstr>
      <vt:lpstr>A0861</vt:lpstr>
      <vt:lpstr>A4040</vt:lpstr>
      <vt:lpstr>'A0841'!Extraire</vt:lpstr>
      <vt:lpstr>'A0857'!Extraire</vt:lpstr>
      <vt:lpstr>'A0858'!Extraire</vt:lpstr>
      <vt:lpstr>'A0861'!Extraire</vt:lpstr>
    </vt:vector>
  </TitlesOfParts>
  <Company>SopraSteria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FERNANDES Enora</dc:creator>
  <cp:lastModifiedBy>CA</cp:lastModifiedBy>
  <dcterms:created xsi:type="dcterms:W3CDTF">2020-06-23T12:54:48Z</dcterms:created>
  <dcterms:modified xsi:type="dcterms:W3CDTF">2020-06-24T11:21:18Z</dcterms:modified>
</cp:coreProperties>
</file>