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500" activeTab="1"/>
  </bookViews>
  <sheets>
    <sheet name="Donnees" sheetId="1" r:id="rId1"/>
    <sheet name="TCD" sheetId="2" r:id="rId2"/>
  </sheets>
  <calcPr calcId="145621"/>
  <pivotCaches>
    <pivotCache cacheId="2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3" i="1"/>
  <c r="B4" i="1"/>
  <c r="B5" i="1"/>
  <c r="B6" i="1"/>
  <c r="B7" i="1"/>
  <c r="B8" i="1"/>
  <c r="B9" i="1"/>
  <c r="D9" i="1" s="1"/>
  <c r="B10" i="1"/>
  <c r="D10" i="1" s="1"/>
  <c r="B3" i="1"/>
  <c r="D3" i="1" s="1"/>
  <c r="D8" i="1" l="1"/>
  <c r="D4" i="1"/>
  <c r="D5" i="1"/>
  <c r="D7" i="1"/>
  <c r="D6" i="1"/>
</calcChain>
</file>

<file path=xl/sharedStrings.xml><?xml version="1.0" encoding="utf-8"?>
<sst xmlns="http://schemas.openxmlformats.org/spreadsheetml/2006/main" count="26" uniqueCount="18">
  <si>
    <t>Pays</t>
  </si>
  <si>
    <t>France</t>
  </si>
  <si>
    <t>Espagne</t>
  </si>
  <si>
    <t>Italie</t>
  </si>
  <si>
    <t>RUSSIE</t>
  </si>
  <si>
    <t>Allemagne</t>
  </si>
  <si>
    <t>TURQUIE</t>
  </si>
  <si>
    <t>MAROC</t>
  </si>
  <si>
    <t>ETATS UNIS</t>
  </si>
  <si>
    <t xml:space="preserve">Encours </t>
  </si>
  <si>
    <t xml:space="preserve">Courant </t>
  </si>
  <si>
    <t>retard</t>
  </si>
  <si>
    <t>Étiquettes de lignes</t>
  </si>
  <si>
    <t>Total général</t>
  </si>
  <si>
    <t xml:space="preserve">retard </t>
  </si>
  <si>
    <t xml:space="preserve">Courant  </t>
  </si>
  <si>
    <t>Encours</t>
  </si>
  <si>
    <t>Ordre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</si>
</sst>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_-;\-* #,##0.00_-;_-* &quot;-&quot;??_-;_-@_-"/>
    <numFmt numFmtId="165" formatCode="_-* #,##0_-;\-* #,##0_-;_-* &quot;-&quot;??_-;_-@_-"/>
  </numFmts>
  <fonts count="2" x14ac:knownFonts="1">
    <font>
      <sz val="11"/>
      <color theme="1"/>
      <name val="Arial"/>
      <family val="2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">
    <xf numFmtId="0" fontId="0" fillId="0" borderId="0" xfId="0"/>
    <xf numFmtId="165" fontId="0" fillId="0" borderId="0" xfId="1" applyNumberFormat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Milliers" xfId="1" builtinId="3"/>
    <cellStyle name="Normal" xfId="0" builtinId="0"/>
  </cellStyles>
  <dxfs count="11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964.71768483796" createdVersion="6" refreshedVersion="4" minRefreshableVersion="3" recordCount="8">
  <cacheSource type="worksheet">
    <worksheetSource ref="A2:D10" sheet="Donnees"/>
  </cacheSource>
  <cacheFields count="4">
    <cacheField name="Pays" numFmtId="0">
      <sharedItems count="8">
        <s v="France"/>
        <s v="Espagne"/>
        <s v="Italie"/>
        <s v="RUSSIE"/>
        <s v="Allemagne"/>
        <s v="TURQUIE"/>
        <s v="MAROC"/>
        <s v="ETATS UNIS"/>
      </sharedItems>
    </cacheField>
    <cacheField name="Encours " numFmtId="165">
      <sharedItems containsSemiMixedTypes="0" containsString="0" containsNumber="1" containsInteger="1" minValue="203870" maxValue="929436"/>
    </cacheField>
    <cacheField name="Courant " numFmtId="165">
      <sharedItems containsSemiMixedTypes="0" containsString="0" containsNumber="1" containsInteger="1" minValue="34019" maxValue="81628"/>
    </cacheField>
    <cacheField name="retard" numFmtId="165">
      <sharedItems containsSemiMixedTypes="0" containsString="0" containsNumber="1" containsInteger="1" minValue="169851" maxValue="87623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n v="686082"/>
    <n v="45700"/>
    <n v="640382"/>
  </r>
  <r>
    <x v="1"/>
    <n v="922255"/>
    <n v="46023"/>
    <n v="876232"/>
  </r>
  <r>
    <x v="2"/>
    <n v="929436"/>
    <n v="58182"/>
    <n v="871254"/>
  </r>
  <r>
    <x v="3"/>
    <n v="826038"/>
    <n v="53311"/>
    <n v="772727"/>
  </r>
  <r>
    <x v="4"/>
    <n v="689616"/>
    <n v="81628"/>
    <n v="607988"/>
  </r>
  <r>
    <x v="5"/>
    <n v="203870"/>
    <n v="34019"/>
    <n v="169851"/>
  </r>
  <r>
    <x v="6"/>
    <n v="913140"/>
    <n v="72530"/>
    <n v="840610"/>
  </r>
  <r>
    <x v="7"/>
    <n v="737509"/>
    <n v="77340"/>
    <n v="66016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0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>
  <location ref="A2:E11" firstHeaderRow="0" firstDataRow="1" firstDataCol="1"/>
  <pivotFields count="4">
    <pivotField axis="axisRow" showAll="0" sortType="ascending">
      <items count="9">
        <item x="4"/>
        <item x="1"/>
        <item x="7"/>
        <item x="0"/>
        <item x="2"/>
        <item x="6"/>
        <item x="3"/>
        <item x="5"/>
        <item t="default"/>
      </items>
    </pivotField>
    <pivotField dataField="1" numFmtId="165" showAll="0"/>
    <pivotField dataField="1" numFmtId="165" showAll="0"/>
    <pivotField dataField="1" numFmtId="165"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Encours" fld="1" baseField="0" baseItem="0"/>
    <dataField name="Courant  " fld="2" baseField="0" baseItem="0"/>
    <dataField name="retard " fld="3" baseField="0" baseItem="0"/>
    <dataField name="Ordre" fld="3" baseField="0" baseItem="0">
      <extLst>
        <ext xmlns:x14="http://schemas.microsoft.com/office/spreadsheetml/2009/9/main" uri="{E15A36E0-9728-4e99-A89B-3F7291B0FE68}">
          <x14:dataField pivotShowAs="rankAscending"/>
        </ext>
      </extLst>
    </dataField>
  </dataFields>
  <conditionalFormats count="6">
    <conditionalFormat scope="field" priority="6">
      <pivotAreas count="1">
        <pivotArea outline="0" collapsedLevelsAreSubtotals="1" fieldPosition="0">
          <references count="2">
            <reference field="4294967294" count="1" selected="0">
              <x v="0"/>
            </reference>
            <reference field="0" count="0" selected="0"/>
          </references>
        </pivotArea>
      </pivotAreas>
    </conditionalFormat>
    <conditionalFormat scope="field" priority="5">
      <pivotAreas count="1">
        <pivotArea outline="0" collapsedLevelsAreSubtotals="1" fieldPosition="0">
          <references count="2">
            <reference field="4294967294" count="1" selected="0">
              <x v="0"/>
            </reference>
            <reference field="0" count="0" selected="0"/>
          </references>
        </pivotArea>
      </pivotAreas>
    </conditionalFormat>
    <conditionalFormat scope="field" priority="4">
      <pivotAreas count="1">
        <pivotArea outline="0" collapsedLevelsAreSubtotals="1" fieldPosition="0">
          <references count="2">
            <reference field="4294967294" count="1" selected="0">
              <x v="1"/>
            </reference>
            <reference field="0" count="0" selected="0"/>
          </references>
        </pivotArea>
      </pivotAreas>
    </conditionalFormat>
    <conditionalFormat scope="field" priority="3">
      <pivotAreas count="1">
        <pivotArea outline="0" collapsedLevelsAreSubtotals="1" fieldPosition="0">
          <references count="2">
            <reference field="4294967294" count="1" selected="0">
              <x v="1"/>
            </reference>
            <reference field="0" count="0" selected="0"/>
          </references>
        </pivotArea>
      </pivotAreas>
    </conditionalFormat>
    <conditionalFormat scope="field" priority="2">
      <pivotAreas count="1">
        <pivotArea outline="0" collapsedLevelsAreSubtotals="1" fieldPosition="0">
          <references count="2">
            <reference field="4294967294" count="1" selected="0">
              <x v="2"/>
            </reference>
            <reference field="0" count="0" selected="0"/>
          </references>
        </pivotArea>
      </pivotAreas>
    </conditionalFormat>
    <conditionalFormat scope="field" priority="1">
      <pivotAreas count="1">
        <pivotArea outline="0" collapsedLevelsAreSubtotals="1" fieldPosition="0">
          <references count="2">
            <reference field="4294967294" count="1" selected="0">
              <x v="2"/>
            </reference>
            <reference field="0" count="0" selected="0"/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0"/>
  <sheetViews>
    <sheetView workbookViewId="0">
      <selection activeCell="A2" sqref="A2:D10"/>
    </sheetView>
  </sheetViews>
  <sheetFormatPr baseColWidth="10" defaultRowHeight="14.25" x14ac:dyDescent="0.2"/>
  <cols>
    <col min="2" max="4" width="11.125" bestFit="1" customWidth="1"/>
  </cols>
  <sheetData>
    <row r="2" spans="1:4" x14ac:dyDescent="0.2">
      <c r="A2" t="s">
        <v>0</v>
      </c>
      <c r="B2" t="s">
        <v>9</v>
      </c>
      <c r="C2" t="s">
        <v>10</v>
      </c>
      <c r="D2" t="s">
        <v>11</v>
      </c>
    </row>
    <row r="3" spans="1:4" x14ac:dyDescent="0.2">
      <c r="A3" t="s">
        <v>1</v>
      </c>
      <c r="B3" s="1">
        <f ca="1">RANDBETWEEN(100000,999999)</f>
        <v>145729</v>
      </c>
      <c r="C3" s="1">
        <f ca="1">RANDBETWEEN(25000,99999)</f>
        <v>82417</v>
      </c>
      <c r="D3" s="1">
        <f ca="1">B3-C3</f>
        <v>63312</v>
      </c>
    </row>
    <row r="4" spans="1:4" x14ac:dyDescent="0.2">
      <c r="A4" t="s">
        <v>2</v>
      </c>
      <c r="B4" s="1">
        <f t="shared" ref="B4:B10" ca="1" si="0">RANDBETWEEN(100000,999999)</f>
        <v>732893</v>
      </c>
      <c r="C4" s="1">
        <f t="shared" ref="C4:C10" ca="1" si="1">RANDBETWEEN(25000,99999)</f>
        <v>70256</v>
      </c>
      <c r="D4" s="1">
        <f t="shared" ref="D4:D10" ca="1" si="2">B4-C4</f>
        <v>662637</v>
      </c>
    </row>
    <row r="5" spans="1:4" x14ac:dyDescent="0.2">
      <c r="A5" t="s">
        <v>3</v>
      </c>
      <c r="B5" s="1">
        <f t="shared" ca="1" si="0"/>
        <v>691023</v>
      </c>
      <c r="C5" s="1">
        <f t="shared" ca="1" si="1"/>
        <v>48401</v>
      </c>
      <c r="D5" s="1">
        <f t="shared" ca="1" si="2"/>
        <v>642622</v>
      </c>
    </row>
    <row r="6" spans="1:4" x14ac:dyDescent="0.2">
      <c r="A6" t="s">
        <v>4</v>
      </c>
      <c r="B6" s="1">
        <f t="shared" ca="1" si="0"/>
        <v>211251</v>
      </c>
      <c r="C6" s="1">
        <f t="shared" ca="1" si="1"/>
        <v>35060</v>
      </c>
      <c r="D6" s="1">
        <f t="shared" ca="1" si="2"/>
        <v>176191</v>
      </c>
    </row>
    <row r="7" spans="1:4" x14ac:dyDescent="0.2">
      <c r="A7" t="s">
        <v>5</v>
      </c>
      <c r="B7" s="1">
        <f t="shared" ca="1" si="0"/>
        <v>836596</v>
      </c>
      <c r="C7" s="1">
        <f t="shared" ca="1" si="1"/>
        <v>63244</v>
      </c>
      <c r="D7" s="1">
        <f t="shared" ca="1" si="2"/>
        <v>773352</v>
      </c>
    </row>
    <row r="8" spans="1:4" x14ac:dyDescent="0.2">
      <c r="A8" t="s">
        <v>6</v>
      </c>
      <c r="B8" s="1">
        <f t="shared" ca="1" si="0"/>
        <v>577715</v>
      </c>
      <c r="C8" s="1">
        <f t="shared" ca="1" si="1"/>
        <v>97090</v>
      </c>
      <c r="D8" s="1">
        <f t="shared" ca="1" si="2"/>
        <v>480625</v>
      </c>
    </row>
    <row r="9" spans="1:4" x14ac:dyDescent="0.2">
      <c r="A9" t="s">
        <v>7</v>
      </c>
      <c r="B9" s="1">
        <f t="shared" ca="1" si="0"/>
        <v>525186</v>
      </c>
      <c r="C9" s="1">
        <f t="shared" ca="1" si="1"/>
        <v>68049</v>
      </c>
      <c r="D9" s="1">
        <f t="shared" ca="1" si="2"/>
        <v>457137</v>
      </c>
    </row>
    <row r="10" spans="1:4" x14ac:dyDescent="0.2">
      <c r="A10" t="s">
        <v>8</v>
      </c>
      <c r="B10" s="1">
        <f t="shared" ca="1" si="0"/>
        <v>332595</v>
      </c>
      <c r="C10" s="1">
        <f t="shared" ca="1" si="1"/>
        <v>64239</v>
      </c>
      <c r="D10" s="1">
        <f t="shared" ca="1" si="2"/>
        <v>268356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1"/>
  <sheetViews>
    <sheetView tabSelected="1" workbookViewId="0">
      <selection activeCell="D5" sqref="D5"/>
    </sheetView>
  </sheetViews>
  <sheetFormatPr baseColWidth="10" defaultRowHeight="14.25" x14ac:dyDescent="0.2"/>
  <cols>
    <col min="1" max="1" width="20.75" bestFit="1" customWidth="1"/>
    <col min="2" max="2" width="8.25" customWidth="1"/>
    <col min="3" max="3" width="9" customWidth="1"/>
    <col min="4" max="4" width="7.875" customWidth="1"/>
    <col min="5" max="5" width="6.125" bestFit="1" customWidth="1"/>
  </cols>
  <sheetData>
    <row r="2" spans="1:5" x14ac:dyDescent="0.2">
      <c r="A2" s="2" t="s">
        <v>12</v>
      </c>
      <c r="B2" t="s">
        <v>16</v>
      </c>
      <c r="C2" t="s">
        <v>15</v>
      </c>
      <c r="D2" t="s">
        <v>14</v>
      </c>
      <c r="E2" t="s">
        <v>17</v>
      </c>
    </row>
    <row r="3" spans="1:5" x14ac:dyDescent="0.2">
      <c r="A3" s="3" t="s">
        <v>5</v>
      </c>
      <c r="B3" s="4">
        <v>689616</v>
      </c>
      <c r="C3" s="4">
        <v>81628</v>
      </c>
      <c r="D3" s="4">
        <v>607988</v>
      </c>
      <c r="E3" s="4">
        <v>2</v>
      </c>
    </row>
    <row r="4" spans="1:5" x14ac:dyDescent="0.2">
      <c r="A4" s="3" t="s">
        <v>2</v>
      </c>
      <c r="B4" s="4">
        <v>922255</v>
      </c>
      <c r="C4" s="4">
        <v>46023</v>
      </c>
      <c r="D4" s="4">
        <v>876232</v>
      </c>
      <c r="E4" s="4">
        <v>8</v>
      </c>
    </row>
    <row r="5" spans="1:5" x14ac:dyDescent="0.2">
      <c r="A5" s="3" t="s">
        <v>8</v>
      </c>
      <c r="B5" s="4">
        <v>737509</v>
      </c>
      <c r="C5" s="4">
        <v>77340</v>
      </c>
      <c r="D5" s="4">
        <v>660169</v>
      </c>
      <c r="E5" s="4">
        <v>4</v>
      </c>
    </row>
    <row r="6" spans="1:5" x14ac:dyDescent="0.2">
      <c r="A6" s="3" t="s">
        <v>1</v>
      </c>
      <c r="B6" s="4">
        <v>686082</v>
      </c>
      <c r="C6" s="4">
        <v>45700</v>
      </c>
      <c r="D6" s="4">
        <v>640382</v>
      </c>
      <c r="E6" s="4">
        <v>3</v>
      </c>
    </row>
    <row r="7" spans="1:5" x14ac:dyDescent="0.2">
      <c r="A7" s="3" t="s">
        <v>3</v>
      </c>
      <c r="B7" s="4">
        <v>929436</v>
      </c>
      <c r="C7" s="4">
        <v>58182</v>
      </c>
      <c r="D7" s="4">
        <v>871254</v>
      </c>
      <c r="E7" s="4">
        <v>7</v>
      </c>
    </row>
    <row r="8" spans="1:5" x14ac:dyDescent="0.2">
      <c r="A8" s="3" t="s">
        <v>7</v>
      </c>
      <c r="B8" s="4">
        <v>913140</v>
      </c>
      <c r="C8" s="4">
        <v>72530</v>
      </c>
      <c r="D8" s="4">
        <v>840610</v>
      </c>
      <c r="E8" s="4">
        <v>6</v>
      </c>
    </row>
    <row r="9" spans="1:5" x14ac:dyDescent="0.2">
      <c r="A9" s="3" t="s">
        <v>4</v>
      </c>
      <c r="B9" s="4">
        <v>826038</v>
      </c>
      <c r="C9" s="4">
        <v>53311</v>
      </c>
      <c r="D9" s="4">
        <v>772727</v>
      </c>
      <c r="E9" s="4">
        <v>5</v>
      </c>
    </row>
    <row r="10" spans="1:5" x14ac:dyDescent="0.2">
      <c r="A10" s="3" t="s">
        <v>6</v>
      </c>
      <c r="B10" s="4">
        <v>203870</v>
      </c>
      <c r="C10" s="4">
        <v>34019</v>
      </c>
      <c r="D10" s="4">
        <v>169851</v>
      </c>
      <c r="E10" s="4">
        <v>1</v>
      </c>
    </row>
    <row r="11" spans="1:5" x14ac:dyDescent="0.2">
      <c r="A11" s="3" t="s">
        <v>13</v>
      </c>
      <c r="B11" s="4">
        <v>5907946</v>
      </c>
      <c r="C11" s="4">
        <v>468733</v>
      </c>
      <c r="D11" s="4">
        <v>5439213</v>
      </c>
      <c r="E11" s="4"/>
    </row>
  </sheetData>
  <conditionalFormatting pivot="1" sqref="B3:B10">
    <cfRule type="expression" dxfId="9" priority="6">
      <formula>$E3=MAX($E:$E)</formula>
    </cfRule>
  </conditionalFormatting>
  <conditionalFormatting pivot="1" sqref="B3:B10">
    <cfRule type="expression" dxfId="8" priority="5">
      <formula>$E3=MIN($E:$E)</formula>
    </cfRule>
  </conditionalFormatting>
  <conditionalFormatting pivot="1" sqref="C3:C10">
    <cfRule type="expression" dxfId="7" priority="4">
      <formula>$E3=MIN($E:$E)</formula>
    </cfRule>
  </conditionalFormatting>
  <conditionalFormatting pivot="1" sqref="C3:C10">
    <cfRule type="expression" dxfId="6" priority="3">
      <formula>$E3=MAX($E:$E)</formula>
    </cfRule>
  </conditionalFormatting>
  <conditionalFormatting pivot="1" sqref="D3:D10">
    <cfRule type="expression" dxfId="3" priority="2">
      <formula>$E3=MIN($E:$E)</formula>
    </cfRule>
  </conditionalFormatting>
  <conditionalFormatting pivot="1" sqref="D3:D10">
    <cfRule type="expression" dxfId="1" priority="1">
      <formula>$E3=MAX($E:$E)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TCD</vt:lpstr>
    </vt:vector>
  </TitlesOfParts>
  <Company>Knauf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gautherotb</dc:creator>
  <cp:lastModifiedBy>CA</cp:lastModifiedBy>
  <dcterms:created xsi:type="dcterms:W3CDTF">2020-05-13T06:26:55Z</dcterms:created>
  <dcterms:modified xsi:type="dcterms:W3CDTF">2020-05-13T15:14:32Z</dcterms:modified>
</cp:coreProperties>
</file>