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Feuil1" sheetId="2" r:id="rId1"/>
    <sheet name="Feuil2" sheetId="3" r:id="rId2"/>
    <sheet name="REF" sheetId="4" r:id="rId3"/>
  </sheets>
  <definedNames>
    <definedName name="agents">T_agents[Agents]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C6" i="2"/>
  <c r="D6" i="2"/>
  <c r="E6" i="2"/>
  <c r="F6" i="2"/>
  <c r="G6" i="2"/>
  <c r="A6" i="2"/>
  <c r="B4" i="2"/>
  <c r="C4" i="2"/>
  <c r="D4" i="2"/>
  <c r="E4" i="2"/>
  <c r="F4" i="2"/>
  <c r="G4" i="2"/>
  <c r="A4" i="2"/>
</calcChain>
</file>

<file path=xl/sharedStrings.xml><?xml version="1.0" encoding="utf-8"?>
<sst xmlns="http://schemas.openxmlformats.org/spreadsheetml/2006/main" count="51" uniqueCount="15">
  <si>
    <t>Nbre Appels</t>
  </si>
  <si>
    <t>Nbre Appels Aboutis</t>
  </si>
  <si>
    <t>RDV Pris</t>
  </si>
  <si>
    <t>RDV Effectifs</t>
  </si>
  <si>
    <t>Promesses D’inscription</t>
  </si>
  <si>
    <t>Inscription</t>
  </si>
  <si>
    <t>Qualification BD des Contacts dans Vtiger</t>
  </si>
  <si>
    <t>Qualification BD des Contacts dans VTiger</t>
  </si>
  <si>
    <t>Laurianne</t>
  </si>
  <si>
    <t>Denise</t>
  </si>
  <si>
    <t>Josiane</t>
  </si>
  <si>
    <t>Franck</t>
  </si>
  <si>
    <t>Synthèse détaillée par agent</t>
  </si>
  <si>
    <t>Agent</t>
  </si>
  <si>
    <t>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</si>
</sst>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Baskerville Old Face"/>
      <family val="1"/>
    </font>
    <font>
      <b/>
      <sz val="11"/>
      <color theme="1"/>
      <name val="Baskerville Old Face"/>
      <family val="1"/>
    </font>
    <font>
      <b/>
      <sz val="14"/>
      <color rgb="FFFFFFFF"/>
      <name val="Baskerville Old Face"/>
      <family val="1"/>
    </font>
    <font>
      <b/>
      <sz val="11"/>
      <color rgb="FFFFFFFF"/>
      <name val="Baskerville Old Face"/>
      <family val="1"/>
    </font>
    <font>
      <b/>
      <sz val="14"/>
      <name val="Baskerville Old Face"/>
      <family val="1"/>
    </font>
    <font>
      <b/>
      <sz val="14"/>
      <name val="Cambria"/>
      <family val="1"/>
    </font>
    <font>
      <b/>
      <sz val="14"/>
      <color theme="1"/>
      <name val="Times New Roman"/>
      <family val="1"/>
    </font>
    <font>
      <sz val="11"/>
      <color theme="1"/>
      <name val="Adobe Garamond Pro Bold"/>
      <family val="1"/>
    </font>
    <font>
      <sz val="14"/>
      <color theme="1"/>
      <name val="Adobe Garamond Pro Bold"/>
      <family val="1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rgb="FFFFFFFF"/>
      </right>
      <top style="thin">
        <color indexed="64"/>
      </top>
      <bottom style="medium">
        <color rgb="FFFFFFFF"/>
      </bottom>
      <diagonal/>
    </border>
    <border>
      <left style="thin">
        <color indexed="64"/>
      </left>
      <right/>
      <top style="thin">
        <color indexed="64"/>
      </top>
      <bottom style="medium">
        <color rgb="FFFFFFF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3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4" borderId="0" xfId="0" applyFill="1"/>
    <xf numFmtId="0" fontId="9" fillId="3" borderId="0" xfId="0" applyFont="1" applyFill="1" applyAlignment="1">
      <alignment horizontal="center"/>
    </xf>
    <xf numFmtId="0" fontId="5" fillId="5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6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medium">
          <color rgb="FFFFFFFF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fill>
        <patternFill patternType="solid">
          <fgColor indexed="64"/>
          <bgColor rgb="FFB8CCE4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Baskerville Old Face"/>
        <scheme val="none"/>
      </font>
      <fill>
        <patternFill patternType="solid">
          <fgColor indexed="64"/>
          <bgColor rgb="FF4F81BD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medium">
          <color rgb="FFFFFFFF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Baskerville Old Fac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REF!$C$1" fmlaRange="REF!$A$2:$A$5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1047750</xdr:colOff>
          <xdr:row>0</xdr:row>
          <xdr:rowOff>38100</xdr:rowOff>
        </xdr:from>
        <xdr:to>
          <xdr:col>4</xdr:col>
          <xdr:colOff>628650</xdr:colOff>
          <xdr:row>1</xdr:row>
          <xdr:rowOff>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1714500</xdr:colOff>
      <xdr:row>0</xdr:row>
      <xdr:rowOff>209550</xdr:rowOff>
    </xdr:from>
    <xdr:to>
      <xdr:col>1</xdr:col>
      <xdr:colOff>723900</xdr:colOff>
      <xdr:row>3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1714500" y="209550"/>
          <a:ext cx="1171575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2019300</xdr:colOff>
      <xdr:row>1</xdr:row>
      <xdr:rowOff>57150</xdr:rowOff>
    </xdr:from>
    <xdr:to>
      <xdr:col>3</xdr:col>
      <xdr:colOff>476250</xdr:colOff>
      <xdr:row>5</xdr:row>
      <xdr:rowOff>142875</xdr:rowOff>
    </xdr:to>
    <xdr:cxnSp macro="">
      <xdr:nvCxnSpPr>
        <xdr:cNvPr id="5" name="Connecteur droit avec flèche 4"/>
        <xdr:cNvCxnSpPr/>
      </xdr:nvCxnSpPr>
      <xdr:spPr>
        <a:xfrm flipV="1">
          <a:off x="2019300" y="295275"/>
          <a:ext cx="3914775" cy="1219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0" name="Tableau211" displayName="Tableau211" ref="A3:G4" totalsRowShown="0" headerRowDxfId="63" dataDxfId="61" headerRowBorderDxfId="62" tableBorderDxfId="60" totalsRowBorderDxfId="59">
  <tableColumns count="7">
    <tableColumn id="2" name="Nbre Appels" dataDxfId="58">
      <calculatedColumnFormula>VLOOKUP($B$1,Feuil2!$B:$I,COLUMN(B1),0)</calculatedColumnFormula>
    </tableColumn>
    <tableColumn id="3" name="Nbre Appels Aboutis" dataDxfId="57">
      <calculatedColumnFormula>VLOOKUP($B$1,Feuil2!$B:$I,COLUMN(C1),0)</calculatedColumnFormula>
    </tableColumn>
    <tableColumn id="4" name="RDV Pris" dataDxfId="56">
      <calculatedColumnFormula>VLOOKUP($B$1,Feuil2!$B:$I,COLUMN(D1),0)</calculatedColumnFormula>
    </tableColumn>
    <tableColumn id="5" name="RDV Effectifs" dataDxfId="55">
      <calculatedColumnFormula>VLOOKUP($B$1,Feuil2!$B:$I,COLUMN(E1),0)</calculatedColumnFormula>
    </tableColumn>
    <tableColumn id="6" name="Promesses D’inscription" dataDxfId="54">
      <calculatedColumnFormula>VLOOKUP($B$1,Feuil2!$B:$I,COLUMN(F1),0)</calculatedColumnFormula>
    </tableColumn>
    <tableColumn id="7" name="Inscription" dataDxfId="53">
      <calculatedColumnFormula>VLOOKUP($B$1,Feuil2!$B:$I,COLUMN(G1),0)</calculatedColumnFormula>
    </tableColumn>
    <tableColumn id="8" name="Qualification BD des Contacts dans VTiger" dataDxfId="52">
      <calculatedColumnFormula>VLOOKUP($B$1,Feuil2!$B:$I,COLUMN(H1),0)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1" name="Tableau1" displayName="Tableau1" ref="B7:I8" totalsRowShown="0" headerRowDxfId="51" dataDxfId="49" headerRowBorderDxfId="50" tableBorderDxfId="48" totalsRowBorderDxfId="47">
  <tableColumns count="8">
    <tableColumn id="1" name="Agent" dataDxfId="46"/>
    <tableColumn id="2" name="Nbre Appels" dataDxfId="45"/>
    <tableColumn id="3" name="Nbre Appels Aboutis" dataDxfId="44"/>
    <tableColumn id="4" name="RDV Pris" dataDxfId="43"/>
    <tableColumn id="5" name="RDV Effectifs" dataDxfId="42"/>
    <tableColumn id="6" name="Promesses D’inscription" dataDxfId="41"/>
    <tableColumn id="7" name="Inscription" dataDxfId="40"/>
    <tableColumn id="8" name="Qualification BD des Contacts dans Vtiger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2" name="Tableau2" displayName="Tableau2" ref="B4:I5" totalsRowShown="0" headerRowDxfId="38" dataDxfId="36" headerRowBorderDxfId="37" tableBorderDxfId="35" totalsRowBorderDxfId="34">
  <tableColumns count="8">
    <tableColumn id="1" name="Agent" dataDxfId="33"/>
    <tableColumn id="2" name="Nbre Appels" dataDxfId="32"/>
    <tableColumn id="3" name="Nbre Appels Aboutis" dataDxfId="31"/>
    <tableColumn id="4" name="RDV Pris" dataDxfId="30"/>
    <tableColumn id="5" name="RDV Effectifs" dataDxfId="29"/>
    <tableColumn id="6" name="Promesses D’inscription" dataDxfId="28"/>
    <tableColumn id="7" name="Inscription" dataDxfId="27"/>
    <tableColumn id="8" name="Qualification BD des Contacts dans VTiger" dataDxfId="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Tableau15" displayName="Tableau15" ref="B10:I11" totalsRowShown="0" headerRowDxfId="25" dataDxfId="23" headerRowBorderDxfId="24" tableBorderDxfId="22" totalsRowBorderDxfId="21">
  <tableColumns count="8">
    <tableColumn id="1" name="Agent" dataDxfId="20"/>
    <tableColumn id="2" name="Nbre Appels" dataDxfId="19"/>
    <tableColumn id="3" name="Nbre Appels Aboutis" dataDxfId="18"/>
    <tableColumn id="4" name="RDV Pris" dataDxfId="17"/>
    <tableColumn id="5" name="RDV Effectifs" dataDxfId="16"/>
    <tableColumn id="6" name="Promesses D’inscription" dataDxfId="15"/>
    <tableColumn id="7" name="Inscription" dataDxfId="14"/>
    <tableColumn id="8" name="Qualification BD des Contacts dans Vtiger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4" name="Tableau156" displayName="Tableau156" ref="B13:I14" totalsRowShown="0" headerRowDxfId="12" dataDxfId="10" headerRowBorderDxfId="11" tableBorderDxfId="9" totalsRowBorderDxfId="8">
  <tableColumns count="8">
    <tableColumn id="1" name="Agent" dataDxfId="7"/>
    <tableColumn id="2" name="Nbre Appels" dataDxfId="6"/>
    <tableColumn id="3" name="Nbre Appels Aboutis" dataDxfId="5"/>
    <tableColumn id="4" name="RDV Pris" dataDxfId="4"/>
    <tableColumn id="5" name="RDV Effectifs" dataDxfId="3"/>
    <tableColumn id="6" name="Promesses D’inscription" dataDxfId="2"/>
    <tableColumn id="7" name="Inscription" dataDxfId="1"/>
    <tableColumn id="8" name="Qualification BD des Contacts dans Vtiger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_agents" displayName="T_agents" ref="A1:A5" totalsRowShown="0">
  <autoFilter ref="A1:A5"/>
  <sortState ref="A2:A5">
    <sortCondition ref="A3"/>
  </sortState>
  <tableColumns count="1">
    <tableColumn id="1" name="Age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14" sqref="C14"/>
    </sheetView>
  </sheetViews>
  <sheetFormatPr baseColWidth="10" defaultRowHeight="15" x14ac:dyDescent="0.25"/>
  <cols>
    <col min="1" max="1" width="32.42578125" customWidth="1"/>
    <col min="2" max="2" width="31.140625" customWidth="1"/>
    <col min="3" max="4" width="18.28515625" customWidth="1"/>
    <col min="5" max="5" width="27.28515625" customWidth="1"/>
    <col min="6" max="6" width="18.7109375" customWidth="1"/>
    <col min="7" max="7" width="36.28515625" customWidth="1"/>
    <col min="8" max="8" width="24.5703125" customWidth="1"/>
  </cols>
  <sheetData>
    <row r="1" spans="1:7" ht="18.75" x14ac:dyDescent="0.25">
      <c r="A1" s="17" t="s">
        <v>13</v>
      </c>
      <c r="B1" s="18" t="s">
        <v>8</v>
      </c>
    </row>
    <row r="2" spans="1:7" ht="18.75" customHeight="1" x14ac:dyDescent="0.25"/>
    <row r="3" spans="1:7" ht="36" customHeight="1" x14ac:dyDescent="0.25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6" t="s">
        <v>7</v>
      </c>
    </row>
    <row r="4" spans="1:7" ht="19.5" thickBot="1" x14ac:dyDescent="0.3">
      <c r="A4" s="12">
        <f>VLOOKUP($B$1,Feuil2!$B:$I,COLUMN(B1),0)</f>
        <v>77</v>
      </c>
      <c r="B4" s="12">
        <f>VLOOKUP($B$1,Feuil2!$B:$I,COLUMN(C1),0)</f>
        <v>39</v>
      </c>
      <c r="C4" s="12">
        <f>VLOOKUP($B$1,Feuil2!$B:$I,COLUMN(D1),0)</f>
        <v>8</v>
      </c>
      <c r="D4" s="12">
        <f>VLOOKUP($B$1,Feuil2!$B:$I,COLUMN(E1),0)</f>
        <v>1</v>
      </c>
      <c r="E4" s="12">
        <f>VLOOKUP($B$1,Feuil2!$B:$I,COLUMN(F1),0)</f>
        <v>1</v>
      </c>
      <c r="F4" s="12">
        <f>VLOOKUP($B$1,Feuil2!$B:$I,COLUMN(G1),0)</f>
        <v>1</v>
      </c>
      <c r="G4" s="12">
        <f>VLOOKUP($B$1,Feuil2!$B:$I,COLUMN(H1),0)</f>
        <v>0</v>
      </c>
    </row>
    <row r="6" spans="1:7" ht="19.5" thickBot="1" x14ac:dyDescent="0.3">
      <c r="A6" s="20">
        <f>VLOOKUP(INDEX(T_agents[Agents],REF!$C$1,1),Feuil2!$B:$I,COLUMN(B1),0)</f>
        <v>77</v>
      </c>
      <c r="B6" s="20">
        <f>VLOOKUP(INDEX(T_agents[Agents],REF!$C$1,1),Feuil2!$B:$I,COLUMN(C1),0)</f>
        <v>39</v>
      </c>
      <c r="C6" s="20">
        <f>VLOOKUP(INDEX(T_agents[Agents],REF!$C$1,1),Feuil2!$B:$I,COLUMN(D1),0)</f>
        <v>8</v>
      </c>
      <c r="D6" s="20">
        <f>VLOOKUP(INDEX(T_agents[Agents],REF!$C$1,1),Feuil2!$B:$I,COLUMN(E1),0)</f>
        <v>1</v>
      </c>
      <c r="E6" s="20">
        <f>VLOOKUP(INDEX(T_agents[Agents],REF!$C$1,1),Feuil2!$B:$I,COLUMN(F1),0)</f>
        <v>1</v>
      </c>
      <c r="F6" s="20">
        <f>VLOOKUP(INDEX(T_agents[Agents],REF!$C$1,1),Feuil2!$B:$I,COLUMN(G1),0)</f>
        <v>1</v>
      </c>
      <c r="G6" s="20">
        <f>VLOOKUP(INDEX(T_agents[Agents],REF!$C$1,1),Feuil2!$B:$I,COLUMN(H1),0)</f>
        <v>0</v>
      </c>
    </row>
  </sheetData>
  <dataValidations count="1">
    <dataValidation type="list" allowBlank="1" showInputMessage="1" showErrorMessage="1" sqref="B8 B1">
      <formula1>agents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3" name="Drop Down 10">
              <controlPr defaultSize="0" autoLine="0" autoPict="0">
                <anchor moveWithCells="1">
                  <from>
                    <xdr:col>2</xdr:col>
                    <xdr:colOff>1047750</xdr:colOff>
                    <xdr:row>0</xdr:row>
                    <xdr:rowOff>38100</xdr:rowOff>
                  </from>
                  <to>
                    <xdr:col>4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workbookViewId="0">
      <selection activeCell="D11" sqref="D11"/>
    </sheetView>
  </sheetViews>
  <sheetFormatPr baseColWidth="10" defaultRowHeight="15" x14ac:dyDescent="0.25"/>
  <cols>
    <col min="2" max="2" width="23.7109375" customWidth="1"/>
    <col min="3" max="3" width="30.7109375" customWidth="1"/>
    <col min="4" max="4" width="30.140625" customWidth="1"/>
    <col min="5" max="5" width="19.140625" customWidth="1"/>
    <col min="6" max="6" width="26.140625" customWidth="1"/>
    <col min="7" max="7" width="25.42578125" customWidth="1"/>
    <col min="8" max="8" width="20.7109375" customWidth="1"/>
    <col min="9" max="9" width="22.28515625" customWidth="1"/>
  </cols>
  <sheetData>
    <row r="2" spans="2:9" ht="19.5" x14ac:dyDescent="0.35">
      <c r="D2" s="19" t="s">
        <v>12</v>
      </c>
      <c r="E2" s="19"/>
      <c r="F2" s="19"/>
      <c r="G2" s="14"/>
      <c r="H2" s="14"/>
    </row>
    <row r="4" spans="2:9" ht="42.75" customHeight="1" x14ac:dyDescent="0.25">
      <c r="B4" s="1" t="s">
        <v>13</v>
      </c>
      <c r="C4" s="9" t="s">
        <v>0</v>
      </c>
      <c r="D4" s="9" t="s">
        <v>1</v>
      </c>
      <c r="E4" s="9" t="s">
        <v>2</v>
      </c>
      <c r="F4" s="9" t="s">
        <v>3</v>
      </c>
      <c r="G4" s="9" t="s">
        <v>4</v>
      </c>
      <c r="H4" s="9" t="s">
        <v>5</v>
      </c>
      <c r="I4" s="10" t="s">
        <v>7</v>
      </c>
    </row>
    <row r="5" spans="2:9" ht="24.75" customHeight="1" thickBot="1" x14ac:dyDescent="0.3">
      <c r="B5" s="11" t="s">
        <v>8</v>
      </c>
      <c r="C5" s="12">
        <v>77</v>
      </c>
      <c r="D5" s="12">
        <v>39</v>
      </c>
      <c r="E5" s="12">
        <v>8</v>
      </c>
      <c r="F5" s="12">
        <v>1</v>
      </c>
      <c r="G5" s="12">
        <v>1</v>
      </c>
      <c r="H5" s="12">
        <v>1</v>
      </c>
      <c r="I5" s="13">
        <v>0</v>
      </c>
    </row>
    <row r="7" spans="2:9" ht="33.75" customHeight="1" x14ac:dyDescent="0.25">
      <c r="B7" s="1" t="s">
        <v>13</v>
      </c>
      <c r="C7" s="2" t="s">
        <v>0</v>
      </c>
      <c r="D7" s="2" t="s">
        <v>1</v>
      </c>
      <c r="E7" s="2" t="s">
        <v>2</v>
      </c>
      <c r="F7" s="2" t="s">
        <v>3</v>
      </c>
      <c r="G7" s="2" t="s">
        <v>4</v>
      </c>
      <c r="H7" s="2" t="s">
        <v>5</v>
      </c>
      <c r="I7" s="3" t="s">
        <v>6</v>
      </c>
    </row>
    <row r="8" spans="2:9" ht="18.75" x14ac:dyDescent="0.25">
      <c r="B8" s="4" t="s">
        <v>9</v>
      </c>
      <c r="C8" s="5">
        <v>38</v>
      </c>
      <c r="D8" s="5">
        <v>17</v>
      </c>
      <c r="E8" s="5">
        <v>2</v>
      </c>
      <c r="F8" s="5">
        <v>0</v>
      </c>
      <c r="G8" s="5">
        <v>0</v>
      </c>
      <c r="H8" s="5">
        <v>0</v>
      </c>
      <c r="I8" s="6">
        <v>0</v>
      </c>
    </row>
    <row r="10" spans="2:9" ht="40.5" customHeight="1" x14ac:dyDescent="0.25">
      <c r="B10" s="1" t="s">
        <v>13</v>
      </c>
      <c r="C10" s="2" t="s">
        <v>0</v>
      </c>
      <c r="D10" s="2" t="s">
        <v>1</v>
      </c>
      <c r="E10" s="2" t="s">
        <v>2</v>
      </c>
      <c r="F10" s="2" t="s">
        <v>3</v>
      </c>
      <c r="G10" s="2" t="s">
        <v>4</v>
      </c>
      <c r="H10" s="2" t="s">
        <v>5</v>
      </c>
      <c r="I10" s="3" t="s">
        <v>6</v>
      </c>
    </row>
    <row r="11" spans="2:9" ht="18.75" x14ac:dyDescent="0.25">
      <c r="B11" s="4" t="s">
        <v>10</v>
      </c>
      <c r="C11" s="7">
        <v>82</v>
      </c>
      <c r="D11" s="7">
        <v>26</v>
      </c>
      <c r="E11" s="7">
        <v>3</v>
      </c>
      <c r="F11" s="7">
        <v>0</v>
      </c>
      <c r="G11" s="7">
        <v>0</v>
      </c>
      <c r="H11" s="7">
        <v>0</v>
      </c>
      <c r="I11" s="8">
        <v>0</v>
      </c>
    </row>
    <row r="13" spans="2:9" ht="44.25" customHeight="1" x14ac:dyDescent="0.25">
      <c r="B13" s="1" t="s">
        <v>13</v>
      </c>
      <c r="C13" s="2" t="s">
        <v>0</v>
      </c>
      <c r="D13" s="2" t="s">
        <v>1</v>
      </c>
      <c r="E13" s="2" t="s">
        <v>2</v>
      </c>
      <c r="F13" s="2" t="s">
        <v>3</v>
      </c>
      <c r="G13" s="2" t="s">
        <v>4</v>
      </c>
      <c r="H13" s="2" t="s">
        <v>5</v>
      </c>
      <c r="I13" s="3" t="s">
        <v>6</v>
      </c>
    </row>
    <row r="14" spans="2:9" ht="18.75" x14ac:dyDescent="0.25">
      <c r="B14" s="4" t="s">
        <v>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8">
        <v>0</v>
      </c>
    </row>
  </sheetData>
  <mergeCells count="1">
    <mergeCell ref="D2:F2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2" sqref="A2:A5"/>
    </sheetView>
  </sheetViews>
  <sheetFormatPr baseColWidth="10" defaultRowHeight="15" x14ac:dyDescent="0.25"/>
  <sheetData>
    <row r="1" spans="1:3" x14ac:dyDescent="0.25">
      <c r="A1" t="s">
        <v>14</v>
      </c>
      <c r="C1">
        <v>4</v>
      </c>
    </row>
    <row r="2" spans="1:3" x14ac:dyDescent="0.25">
      <c r="A2" t="s">
        <v>9</v>
      </c>
    </row>
    <row r="3" spans="1:3" x14ac:dyDescent="0.25">
      <c r="A3" t="s">
        <v>11</v>
      </c>
    </row>
    <row r="4" spans="1:3" x14ac:dyDescent="0.25">
      <c r="A4" t="s">
        <v>10</v>
      </c>
    </row>
    <row r="5" spans="1:3" x14ac:dyDescent="0.25">
      <c r="A5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REF</vt:lpstr>
      <vt:lpstr>agents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BOREL WAMBA</dc:creator>
  <cp:lastModifiedBy>CA</cp:lastModifiedBy>
  <dcterms:created xsi:type="dcterms:W3CDTF">2017-10-16T08:14:39Z</dcterms:created>
  <dcterms:modified xsi:type="dcterms:W3CDTF">2017-10-17T19:45:24Z</dcterms:modified>
</cp:coreProperties>
</file>