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8985" activeTab="1"/>
  </bookViews>
  <sheets>
    <sheet name="Feuil7" sheetId="13" r:id="rId1"/>
    <sheet name="Feuil10" sheetId="16" r:id="rId2"/>
  </sheets>
  <calcPr calcId="145621"/>
  <pivotCaches>
    <pivotCache cacheId="3" r:id="rId3"/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" i="16" l="1"/>
  <c r="L5" i="16"/>
</calcChain>
</file>

<file path=xl/connections.xml><?xml version="1.0" encoding="utf-8"?>
<connections xmlns="http://schemas.openxmlformats.org/spreadsheetml/2006/main">
  <connection id="1" name="Requête - Tableau2" description="Connexion à la requête « Tableau2 » dans le classeur." type="5" refreshedVersion="4">
    <dbPr connection="provider=Microsoft.Mashup.OleDb.1;data source=$EmbeddedMashup(7de98a7a-ec82-4c8b-9b4b-1c23130517ff)$;location=Tableau2;extended properties=&quot;UEsDBBQAAgAIAKxKN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sSjZ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Eo2Th4ydgP9AAAArwEAABMAHABGb3JtdWxhcy9TZWN0aW9uMS5tIKIYACigFAAAAAAAAAAAAAAAAAAAAAAAAAAAAHWPwUrEMBRF94X+Q4ibFkJBETfDLKTjQhAZmIKL0kWmzWCY5j1NX2RK6Qf5Hf6YyZQqTjGLBM67796bTtWkEdhueq9XcRRH3au0qmGF3LdKuhu2Zq2iOGL+7NDZWnnycKpVm+XOWgX0gva4Rzwm6VA+S6PWfN7l1VjmCORFlZgsrnjRvylmsNEH/fXJvdlZnRVWQndAa3JsnYGg6pIpUAwDz9EB2Z4LRmGf1IlGwQa+tdi4mhZ8I0ku4L0JLh4/At3dZiHjzH0k2j/qMf3pG4YAijU9SKPfnfrtvNUfSMnllwR70h1lG39pqJfzMnSrUsHmknOvNI40/B+7+gZQSwECLQAUAAIACACsSjZOmjlgf6sAAAD6AAAAEgAAAAAAAAAAAAAAAAAAAAAAQ29uZmlnL1BhY2thZ2UueG1sUEsBAi0AFAACAAgArEo2Tg/K6aukAAAA6QAAABMAAAAAAAAAAAAAAAAA9wAAAFtDb250ZW50X1R5cGVzXS54bWxQSwECLQAUAAIACACsSjZOHjJ2A/0AAACvAQAAEwAAAAAAAAAAAAAAAADoAQAARm9ybXVsYXMvU2VjdGlvbjEubVBLBQYAAAAAAwADAMIAAAAyAwAAAAA=&quot;" command="SELECT * FROM [Tableau2]"/>
  </connection>
</connections>
</file>

<file path=xl/sharedStrings.xml><?xml version="1.0" encoding="utf-8"?>
<sst xmlns="http://schemas.openxmlformats.org/spreadsheetml/2006/main" count="95" uniqueCount="32">
  <si>
    <t>FR</t>
  </si>
  <si>
    <t>%</t>
  </si>
  <si>
    <t>Total général</t>
  </si>
  <si>
    <t>Étiquettes de lignes</t>
  </si>
  <si>
    <t>Étiquettes de colonnes</t>
  </si>
  <si>
    <t>Total %</t>
  </si>
  <si>
    <t>Product</t>
  </si>
  <si>
    <t>Price</t>
  </si>
  <si>
    <t>Qty</t>
  </si>
  <si>
    <t>P1</t>
  </si>
  <si>
    <t>P2</t>
  </si>
  <si>
    <t>Country</t>
  </si>
  <si>
    <t>UK</t>
  </si>
  <si>
    <t>Color</t>
  </si>
  <si>
    <t>black</t>
  </si>
  <si>
    <t>blue</t>
  </si>
  <si>
    <t>yellow</t>
  </si>
  <si>
    <t>Data</t>
  </si>
  <si>
    <t>Amount</t>
  </si>
  <si>
    <t>Total Value</t>
  </si>
  <si>
    <t>Value</t>
  </si>
  <si>
    <t>Somme Price</t>
  </si>
  <si>
    <t>Somme Qty</t>
  </si>
  <si>
    <t>% price</t>
  </si>
  <si>
    <t>Total % price</t>
  </si>
  <si>
    <t>Total Price</t>
  </si>
  <si>
    <t>Total Total Price</t>
  </si>
  <si>
    <t>Total Qty</t>
  </si>
  <si>
    <t>Total Total Qty</t>
  </si>
  <si>
    <t>% Qty</t>
  </si>
  <si>
    <t>Total % Qty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</si>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</sst>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0" fontId="2" fillId="0" borderId="0" xfId="0" applyNumberFormat="1" applyFont="1"/>
    <xf numFmtId="0" fontId="2" fillId="0" borderId="0" xfId="0" applyNumberFormat="1" applyFont="1"/>
  </cellXfs>
  <cellStyles count="2">
    <cellStyle name="Normal" xfId="0" builtinId="0"/>
    <cellStyle name="Normal 2" xfId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7</xdr:row>
      <xdr:rowOff>180976</xdr:rowOff>
    </xdr:from>
    <xdr:to>
      <xdr:col>0</xdr:col>
      <xdr:colOff>952500</xdr:colOff>
      <xdr:row>9</xdr:row>
      <xdr:rowOff>66676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xmlns="" id="{C31E968E-FAD8-4A4A-A6BC-B797801C29C6}"/>
            </a:ext>
          </a:extLst>
        </xdr:cNvPr>
        <xdr:cNvSpPr/>
      </xdr:nvSpPr>
      <xdr:spPr>
        <a:xfrm>
          <a:off x="114300" y="1514476"/>
          <a:ext cx="838200" cy="266700"/>
        </a:xfrm>
        <a:prstGeom prst="ellipse">
          <a:avLst/>
        </a:prstGeom>
        <a:noFill/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19</xdr:row>
      <xdr:rowOff>161926</xdr:rowOff>
    </xdr:from>
    <xdr:to>
      <xdr:col>0</xdr:col>
      <xdr:colOff>952500</xdr:colOff>
      <xdr:row>21</xdr:row>
      <xdr:rowOff>47626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xmlns="" id="{43C75DB2-F1BD-47F2-B7C9-EC025B39241A}"/>
            </a:ext>
          </a:extLst>
        </xdr:cNvPr>
        <xdr:cNvSpPr/>
      </xdr:nvSpPr>
      <xdr:spPr>
        <a:xfrm>
          <a:off x="114300" y="3781426"/>
          <a:ext cx="838200" cy="266700"/>
        </a:xfrm>
        <a:prstGeom prst="ellipse">
          <a:avLst/>
        </a:prstGeom>
        <a:noFill/>
        <a:ln w="190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" refreshedDate="43486.947557407409" createdVersion="6" refreshedVersion="6" minRefreshableVersion="3" recordCount="8">
  <cacheSource type="worksheet">
    <worksheetSource name="Tableau2"/>
  </cacheSource>
  <cacheFields count="5">
    <cacheField name="Country" numFmtId="0">
      <sharedItems count="3">
        <s v="FR"/>
        <s v="UK"/>
        <s v="IT" u="1"/>
      </sharedItems>
    </cacheField>
    <cacheField name="Product" numFmtId="0">
      <sharedItems count="3">
        <s v="P1"/>
        <s v="P2"/>
        <s v="P3" u="1"/>
      </sharedItems>
    </cacheField>
    <cacheField name="Data" numFmtId="0">
      <sharedItems count="2">
        <s v="Price"/>
        <s v="Qty"/>
      </sharedItems>
    </cacheField>
    <cacheField name="Amount" numFmtId="0">
      <sharedItems containsSemiMixedTypes="0" containsString="0" containsNumber="1" containsInteger="1" minValue="1" maxValue="200"/>
    </cacheField>
    <cacheField name="Color" numFmtId="0">
      <sharedItems count="5">
        <s v="black"/>
        <s v="blue"/>
        <s v="yellow"/>
        <s v="red" u="1"/>
        <s v="gree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487.390069907407" createdVersion="4" refreshedVersion="4" minRefreshableVersion="3" recordCount="4">
  <cacheSource type="external" connectionId="1"/>
  <cacheFields count="5">
    <cacheField name="Country" numFmtId="0">
      <sharedItems count="2">
        <s v="FR"/>
        <s v="UK"/>
      </sharedItems>
    </cacheField>
    <cacheField name="Product" numFmtId="0">
      <sharedItems count="2">
        <s v="P1"/>
        <s v="P2"/>
      </sharedItems>
    </cacheField>
    <cacheField name="Color" numFmtId="0">
      <sharedItems count="3">
        <s v="black"/>
        <s v="blue"/>
        <s v="yellow"/>
      </sharedItems>
    </cacheField>
    <cacheField name="Price" numFmtId="0">
      <sharedItems containsSemiMixedTypes="0" containsString="0" containsNumber="1" containsInteger="1" minValue="100" maxValue="200" count="2">
        <n v="100"/>
        <n v="200"/>
      </sharedItems>
    </cacheField>
    <cacheField name="Qty" numFmtId="0">
      <sharedItems containsSemiMixedTypes="0" containsString="0" containsNumber="1" containsInteger="1" minValue="1" maxValue="1" count="1"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100"/>
    <x v="0"/>
  </r>
  <r>
    <x v="0"/>
    <x v="0"/>
    <x v="1"/>
    <n v="1"/>
    <x v="0"/>
  </r>
  <r>
    <x v="0"/>
    <x v="1"/>
    <x v="0"/>
    <n v="200"/>
    <x v="1"/>
  </r>
  <r>
    <x v="0"/>
    <x v="1"/>
    <x v="1"/>
    <n v="1"/>
    <x v="1"/>
  </r>
  <r>
    <x v="1"/>
    <x v="0"/>
    <x v="0"/>
    <n v="100"/>
    <x v="2"/>
  </r>
  <r>
    <x v="1"/>
    <x v="0"/>
    <x v="1"/>
    <n v="1"/>
    <x v="2"/>
  </r>
  <r>
    <x v="1"/>
    <x v="1"/>
    <x v="0"/>
    <n v="200"/>
    <x v="0"/>
  </r>
  <r>
    <x v="1"/>
    <x v="1"/>
    <x v="1"/>
    <n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x v="0"/>
  </r>
  <r>
    <x v="0"/>
    <x v="1"/>
    <x v="1"/>
    <x v="1"/>
    <x v="0"/>
  </r>
  <r>
    <x v="1"/>
    <x v="0"/>
    <x v="2"/>
    <x v="0"/>
    <x v="0"/>
  </r>
  <r>
    <x v="1"/>
    <x v="1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olHeaderCaption=" " fieldListSortAscending="1">
  <location ref="A26:Q35" firstHeaderRow="1" firstDataRow="3" firstDataCol="1"/>
  <pivotFields count="5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2">
    <field x="2"/>
    <field x="-2"/>
  </colFields>
  <colItems count="16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  <i>
      <x v="2"/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colItems>
  <dataFields count="4">
    <dataField name="Total Price" fld="3" baseField="0" baseItem="0"/>
    <dataField name="Total Qty" fld="4" baseField="0" baseItem="0"/>
    <dataField name="% price" fld="3" showDataAs="percentOfCol" baseField="0" baseItem="0" numFmtId="10"/>
    <dataField name="% Qty" fld="4" showDataAs="percentOfCol" baseField="0" baseItem="0" numFmtId="10"/>
  </dataField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0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>
  <location ref="A3:I22" firstHeaderRow="1" firstDataRow="3" firstDataCol="1"/>
  <pivotFields count="5">
    <pivotField axis="axisRow" showAll="0">
      <items count="4">
        <item x="0"/>
        <item m="1" x="2"/>
        <item x="1"/>
        <item t="default"/>
      </items>
    </pivotField>
    <pivotField axis="axisRow" showAll="0" defaultSubtotal="0">
      <items count="3">
        <item x="0"/>
        <item x="1"/>
        <item m="1" x="2"/>
      </items>
    </pivotField>
    <pivotField axis="axisRow" showAll="0" sumSubtotal="1">
      <items count="3">
        <item x="0"/>
        <item x="1"/>
        <item t="sum"/>
      </items>
    </pivotField>
    <pivotField dataField="1" showAll="0"/>
    <pivotField axis="axisCol" showAll="0">
      <items count="6">
        <item x="0"/>
        <item x="1"/>
        <item m="1" x="4"/>
        <item m="1" x="3"/>
        <item x="2"/>
        <item t="default"/>
      </items>
    </pivotField>
  </pivotFields>
  <rowFields count="3">
    <field x="0"/>
    <field x="1"/>
    <field x="2"/>
  </rowFields>
  <rowItems count="17">
    <i>
      <x/>
    </i>
    <i r="1">
      <x/>
    </i>
    <i r="2">
      <x/>
    </i>
    <i r="2">
      <x v="1"/>
    </i>
    <i r="1">
      <x v="1"/>
    </i>
    <i r="2">
      <x/>
    </i>
    <i r="2">
      <x v="1"/>
    </i>
    <i>
      <x v="2"/>
    </i>
    <i r="1">
      <x/>
    </i>
    <i r="2">
      <x/>
    </i>
    <i r="2">
      <x v="1"/>
    </i>
    <i r="1">
      <x v="1"/>
    </i>
    <i r="2">
      <x/>
    </i>
    <i r="2">
      <x v="1"/>
    </i>
    <i t="sum">
      <x v="1048832"/>
      <x v="1048832"/>
      <x/>
    </i>
    <i t="sum" r="2">
      <x v="1"/>
    </i>
    <i t="grand">
      <x/>
    </i>
  </rowItems>
  <colFields count="2">
    <field x="4"/>
    <field x="-2"/>
  </colFields>
  <colItems count="8">
    <i>
      <x/>
      <x/>
    </i>
    <i r="1" i="1">
      <x v="1"/>
    </i>
    <i>
      <x v="1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Value" fld="3" baseField="0" baseItem="0"/>
    <dataField name="%" fld="3" showDataAs="percentOfCol" baseField="0" baseItem="0" numFmtId="10"/>
  </dataFields>
  <formats count="6">
    <format dxfId="3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4">
      <pivotArea dataOnly="0" labelOnly="1" fieldPosition="0">
        <references count="1">
          <reference field="4" count="1">
            <x v="4"/>
          </reference>
        </references>
      </pivotArea>
    </format>
    <format dxfId="5">
      <pivotArea outline="0" fieldPosition="0">
        <references count="1">
          <reference field="4294967294" count="1">
            <x v="1"/>
          </reference>
        </references>
      </pivotArea>
    </format>
    <format dxfId="2">
      <pivotArea collapsedLevelsAreSubtotals="1" fieldPosition="0">
        <references count="5">
          <reference field="4294967294" count="1" selected="0">
            <x v="1"/>
          </reference>
          <reference field="0" count="1" selected="0">
            <x v="0"/>
          </reference>
          <reference field="1" count="1" selected="0">
            <x v="0"/>
          </reference>
          <reference field="2" count="1">
            <x v="1"/>
          </reference>
          <reference field="4" count="1" selected="0">
            <x v="0"/>
          </reference>
        </references>
      </pivotArea>
    </format>
    <format dxfId="1">
      <pivotArea collapsedLevelsAreSubtotals="1" fieldPosition="0">
        <references count="5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>
            <x v="1"/>
          </reference>
          <reference field="4" count="1" selected="0">
            <x v="0"/>
          </reference>
        </references>
      </pivotArea>
    </format>
    <format dxfId="0">
      <pivotArea field="4" grandRow="1" outline="0" collapsedLevelsAreSubtotals="1" axis="axisCol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:E9" totalsRowShown="0">
  <autoFilter ref="A1:E9"/>
  <tableColumns count="5">
    <tableColumn id="1" name="Country"/>
    <tableColumn id="2" name="Product"/>
    <tableColumn id="3" name="Data"/>
    <tableColumn id="4" name="Amount"/>
    <tableColumn id="5" name="Colo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3" sqref="C3"/>
    </sheetView>
  </sheetViews>
  <sheetFormatPr baseColWidth="10" defaultRowHeight="15" x14ac:dyDescent="0.25"/>
  <sheetData>
    <row r="1" spans="1:5" x14ac:dyDescent="0.25">
      <c r="A1" t="s">
        <v>11</v>
      </c>
      <c r="B1" t="s">
        <v>6</v>
      </c>
      <c r="C1" t="s">
        <v>17</v>
      </c>
      <c r="D1" t="s">
        <v>18</v>
      </c>
      <c r="E1" t="s">
        <v>13</v>
      </c>
    </row>
    <row r="2" spans="1:5" x14ac:dyDescent="0.25">
      <c r="A2" t="s">
        <v>0</v>
      </c>
      <c r="B2" t="s">
        <v>9</v>
      </c>
      <c r="C2" t="s">
        <v>7</v>
      </c>
      <c r="D2">
        <v>100</v>
      </c>
      <c r="E2" t="s">
        <v>14</v>
      </c>
    </row>
    <row r="3" spans="1:5" x14ac:dyDescent="0.25">
      <c r="A3" t="s">
        <v>0</v>
      </c>
      <c r="B3" t="s">
        <v>9</v>
      </c>
      <c r="C3" t="s">
        <v>8</v>
      </c>
      <c r="D3">
        <v>1</v>
      </c>
      <c r="E3" t="s">
        <v>14</v>
      </c>
    </row>
    <row r="4" spans="1:5" x14ac:dyDescent="0.25">
      <c r="A4" t="s">
        <v>0</v>
      </c>
      <c r="B4" t="s">
        <v>10</v>
      </c>
      <c r="C4" t="s">
        <v>7</v>
      </c>
      <c r="D4">
        <v>200</v>
      </c>
      <c r="E4" t="s">
        <v>15</v>
      </c>
    </row>
    <row r="5" spans="1:5" x14ac:dyDescent="0.25">
      <c r="A5" t="s">
        <v>0</v>
      </c>
      <c r="B5" t="s">
        <v>10</v>
      </c>
      <c r="C5" t="s">
        <v>8</v>
      </c>
      <c r="D5">
        <v>1</v>
      </c>
      <c r="E5" t="s">
        <v>15</v>
      </c>
    </row>
    <row r="6" spans="1:5" x14ac:dyDescent="0.25">
      <c r="A6" t="s">
        <v>12</v>
      </c>
      <c r="B6" t="s">
        <v>9</v>
      </c>
      <c r="C6" t="s">
        <v>7</v>
      </c>
      <c r="D6">
        <v>100</v>
      </c>
      <c r="E6" t="s">
        <v>16</v>
      </c>
    </row>
    <row r="7" spans="1:5" x14ac:dyDescent="0.25">
      <c r="A7" t="s">
        <v>12</v>
      </c>
      <c r="B7" t="s">
        <v>9</v>
      </c>
      <c r="C7" t="s">
        <v>8</v>
      </c>
      <c r="D7">
        <v>1</v>
      </c>
      <c r="E7" t="s">
        <v>16</v>
      </c>
    </row>
    <row r="8" spans="1:5" x14ac:dyDescent="0.25">
      <c r="A8" t="s">
        <v>12</v>
      </c>
      <c r="B8" t="s">
        <v>10</v>
      </c>
      <c r="C8" t="s">
        <v>7</v>
      </c>
      <c r="D8">
        <v>200</v>
      </c>
      <c r="E8" t="s">
        <v>14</v>
      </c>
    </row>
    <row r="9" spans="1:5" x14ac:dyDescent="0.25">
      <c r="A9" t="s">
        <v>12</v>
      </c>
      <c r="B9" t="s">
        <v>10</v>
      </c>
      <c r="C9" t="s">
        <v>8</v>
      </c>
      <c r="D9">
        <v>1</v>
      </c>
      <c r="E9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9"/>
  <sheetViews>
    <sheetView showZeros="0" tabSelected="1" workbookViewId="0">
      <selection activeCell="S21" sqref="S21"/>
    </sheetView>
  </sheetViews>
  <sheetFormatPr baseColWidth="10" defaultRowHeight="15" x14ac:dyDescent="0.25"/>
  <cols>
    <col min="1" max="1" width="21" bestFit="1" customWidth="1"/>
    <col min="2" max="2" width="13.140625" customWidth="1"/>
    <col min="3" max="3" width="9" bestFit="1" customWidth="1"/>
    <col min="4" max="5" width="8.140625" bestFit="1" customWidth="1"/>
    <col min="6" max="6" width="7" customWidth="1"/>
    <col min="7" max="7" width="8.140625" bestFit="1" customWidth="1"/>
    <col min="8" max="8" width="11" customWidth="1"/>
    <col min="9" max="9" width="8.140625" customWidth="1"/>
    <col min="10" max="10" width="10.28515625" bestFit="1" customWidth="1"/>
    <col min="11" max="11" width="9" bestFit="1" customWidth="1"/>
    <col min="12" max="12" width="9" customWidth="1"/>
    <col min="13" max="14" width="8.140625" customWidth="1"/>
    <col min="15" max="15" width="10.28515625" customWidth="1"/>
    <col min="16" max="16" width="9" customWidth="1"/>
    <col min="17" max="17" width="11" bestFit="1" customWidth="1"/>
    <col min="18" max="18" width="8.140625" customWidth="1"/>
    <col min="19" max="19" width="10.28515625" customWidth="1"/>
    <col min="20" max="20" width="9" customWidth="1"/>
    <col min="21" max="22" width="8.140625" customWidth="1"/>
    <col min="23" max="23" width="15.140625" bestFit="1" customWidth="1"/>
    <col min="24" max="24" width="13.85546875" bestFit="1" customWidth="1"/>
    <col min="25" max="25" width="12.28515625" bestFit="1" customWidth="1"/>
    <col min="26" max="26" width="11" customWidth="1"/>
  </cols>
  <sheetData>
    <row r="3" spans="1:13" x14ac:dyDescent="0.25">
      <c r="B3" s="1" t="s">
        <v>4</v>
      </c>
    </row>
    <row r="4" spans="1:13" x14ac:dyDescent="0.25">
      <c r="B4" s="7" t="s">
        <v>14</v>
      </c>
      <c r="C4" s="7"/>
      <c r="D4" s="7" t="s">
        <v>15</v>
      </c>
      <c r="E4" s="7"/>
      <c r="F4" s="7" t="s">
        <v>16</v>
      </c>
      <c r="G4" s="7"/>
      <c r="H4" t="s">
        <v>19</v>
      </c>
      <c r="I4" t="s">
        <v>5</v>
      </c>
    </row>
    <row r="5" spans="1:13" x14ac:dyDescent="0.25">
      <c r="A5" s="1" t="s">
        <v>3</v>
      </c>
      <c r="B5" t="s">
        <v>20</v>
      </c>
      <c r="C5" t="s">
        <v>1</v>
      </c>
      <c r="D5" t="s">
        <v>20</v>
      </c>
      <c r="E5" t="s">
        <v>1</v>
      </c>
      <c r="F5" t="s">
        <v>20</v>
      </c>
      <c r="G5" t="s">
        <v>1</v>
      </c>
      <c r="L5">
        <f>GETPIVOTDATA("Value",$A$3,"Country","FR","Product","P1","Data","Qty","Color","black")</f>
        <v>1</v>
      </c>
      <c r="M5">
        <f>GETPIVOTDATA("Value",$A$3)</f>
        <v>604</v>
      </c>
    </row>
    <row r="6" spans="1:13" x14ac:dyDescent="0.25">
      <c r="A6" s="2" t="s">
        <v>0</v>
      </c>
      <c r="B6" s="5">
        <v>101</v>
      </c>
      <c r="C6" s="6">
        <v>0.33443708609271522</v>
      </c>
      <c r="D6" s="5">
        <v>201</v>
      </c>
      <c r="E6" s="6">
        <v>1</v>
      </c>
      <c r="F6" s="5"/>
      <c r="G6" s="6">
        <v>0</v>
      </c>
      <c r="H6" s="5">
        <v>302</v>
      </c>
      <c r="I6" s="6">
        <v>0.5</v>
      </c>
    </row>
    <row r="7" spans="1:13" x14ac:dyDescent="0.25">
      <c r="A7" s="3" t="s">
        <v>9</v>
      </c>
      <c r="B7" s="5"/>
      <c r="C7" s="6"/>
      <c r="D7" s="5"/>
      <c r="E7" s="6"/>
      <c r="F7" s="5"/>
      <c r="G7" s="6"/>
      <c r="H7" s="5"/>
      <c r="I7" s="6"/>
    </row>
    <row r="8" spans="1:13" x14ac:dyDescent="0.25">
      <c r="A8" s="4" t="s">
        <v>7</v>
      </c>
      <c r="B8" s="5">
        <v>100</v>
      </c>
      <c r="C8" s="6">
        <v>0.33112582781456956</v>
      </c>
      <c r="D8" s="5"/>
      <c r="E8" s="6">
        <v>0</v>
      </c>
      <c r="F8" s="5"/>
      <c r="G8" s="6">
        <v>0</v>
      </c>
      <c r="H8" s="5">
        <v>100</v>
      </c>
      <c r="I8" s="6">
        <v>0.16556291390728478</v>
      </c>
    </row>
    <row r="9" spans="1:13" x14ac:dyDescent="0.25">
      <c r="A9" s="4" t="s">
        <v>8</v>
      </c>
      <c r="B9" s="9">
        <v>1</v>
      </c>
      <c r="C9" s="8">
        <v>3.3112582781456954E-3</v>
      </c>
      <c r="D9" s="5"/>
      <c r="E9" s="6">
        <v>0</v>
      </c>
      <c r="F9" s="5"/>
      <c r="G9" s="6">
        <v>0</v>
      </c>
      <c r="H9" s="5">
        <v>1</v>
      </c>
      <c r="I9" s="6">
        <v>1.6556291390728477E-3</v>
      </c>
    </row>
    <row r="10" spans="1:13" x14ac:dyDescent="0.25">
      <c r="A10" s="3" t="s">
        <v>10</v>
      </c>
      <c r="B10" s="5"/>
      <c r="C10" s="6"/>
      <c r="D10" s="5"/>
      <c r="E10" s="6"/>
      <c r="F10" s="5"/>
      <c r="G10" s="6"/>
      <c r="H10" s="5"/>
      <c r="I10" s="6"/>
    </row>
    <row r="11" spans="1:13" x14ac:dyDescent="0.25">
      <c r="A11" s="4" t="s">
        <v>7</v>
      </c>
      <c r="B11" s="5"/>
      <c r="C11" s="6">
        <v>0</v>
      </c>
      <c r="D11" s="5">
        <v>200</v>
      </c>
      <c r="E11" s="6">
        <v>0.99502487562189057</v>
      </c>
      <c r="F11" s="5"/>
      <c r="G11" s="6">
        <v>0</v>
      </c>
      <c r="H11" s="5">
        <v>200</v>
      </c>
      <c r="I11" s="6">
        <v>0.33112582781456956</v>
      </c>
    </row>
    <row r="12" spans="1:13" x14ac:dyDescent="0.25">
      <c r="A12" s="4" t="s">
        <v>8</v>
      </c>
      <c r="B12" s="5"/>
      <c r="C12" s="6">
        <v>0</v>
      </c>
      <c r="D12" s="5">
        <v>1</v>
      </c>
      <c r="E12" s="6">
        <v>4.9751243781094526E-3</v>
      </c>
      <c r="F12" s="5"/>
      <c r="G12" s="6">
        <v>0</v>
      </c>
      <c r="H12" s="5">
        <v>1</v>
      </c>
      <c r="I12" s="6">
        <v>1.6556291390728477E-3</v>
      </c>
    </row>
    <row r="13" spans="1:13" x14ac:dyDescent="0.25">
      <c r="A13" s="2" t="s">
        <v>12</v>
      </c>
      <c r="B13" s="5">
        <v>201</v>
      </c>
      <c r="C13" s="6">
        <v>0.66556291390728473</v>
      </c>
      <c r="D13" s="5"/>
      <c r="E13" s="6">
        <v>0</v>
      </c>
      <c r="F13" s="5">
        <v>101</v>
      </c>
      <c r="G13" s="6">
        <v>1</v>
      </c>
      <c r="H13" s="5">
        <v>302</v>
      </c>
      <c r="I13" s="6">
        <v>0.5</v>
      </c>
    </row>
    <row r="14" spans="1:13" x14ac:dyDescent="0.25">
      <c r="A14" s="3" t="s">
        <v>9</v>
      </c>
      <c r="B14" s="5"/>
      <c r="C14" s="6"/>
      <c r="D14" s="5"/>
      <c r="E14" s="6"/>
      <c r="F14" s="5"/>
      <c r="G14" s="6"/>
      <c r="H14" s="5"/>
      <c r="I14" s="6"/>
    </row>
    <row r="15" spans="1:13" x14ac:dyDescent="0.25">
      <c r="A15" s="4" t="s">
        <v>7</v>
      </c>
      <c r="B15" s="5"/>
      <c r="C15" s="6">
        <v>0</v>
      </c>
      <c r="D15" s="5"/>
      <c r="E15" s="6">
        <v>0</v>
      </c>
      <c r="F15" s="5">
        <v>100</v>
      </c>
      <c r="G15" s="6">
        <v>0.99009900990099009</v>
      </c>
      <c r="H15" s="5">
        <v>100</v>
      </c>
      <c r="I15" s="6">
        <v>0.16556291390728478</v>
      </c>
    </row>
    <row r="16" spans="1:13" x14ac:dyDescent="0.25">
      <c r="A16" s="4" t="s">
        <v>8</v>
      </c>
      <c r="B16" s="5"/>
      <c r="C16" s="6">
        <v>0</v>
      </c>
      <c r="D16" s="5"/>
      <c r="E16" s="6">
        <v>0</v>
      </c>
      <c r="F16" s="5">
        <v>1</v>
      </c>
      <c r="G16" s="6">
        <v>9.9009900990099011E-3</v>
      </c>
      <c r="H16" s="5">
        <v>1</v>
      </c>
      <c r="I16" s="6">
        <v>1.6556291390728477E-3</v>
      </c>
    </row>
    <row r="17" spans="1:17" x14ac:dyDescent="0.25">
      <c r="A17" s="3" t="s">
        <v>10</v>
      </c>
      <c r="B17" s="5"/>
      <c r="C17" s="6"/>
      <c r="D17" s="5"/>
      <c r="E17" s="6"/>
      <c r="F17" s="5"/>
      <c r="G17" s="6"/>
      <c r="H17" s="5"/>
      <c r="I17" s="6"/>
    </row>
    <row r="18" spans="1:17" x14ac:dyDescent="0.25">
      <c r="A18" s="4" t="s">
        <v>7</v>
      </c>
      <c r="B18" s="5">
        <v>200</v>
      </c>
      <c r="C18" s="6">
        <v>0.66225165562913912</v>
      </c>
      <c r="D18" s="5"/>
      <c r="E18" s="6">
        <v>0</v>
      </c>
      <c r="F18" s="5"/>
      <c r="G18" s="6">
        <v>0</v>
      </c>
      <c r="H18" s="5">
        <v>200</v>
      </c>
      <c r="I18" s="6">
        <v>0.33112582781456956</v>
      </c>
    </row>
    <row r="19" spans="1:17" x14ac:dyDescent="0.25">
      <c r="A19" s="4" t="s">
        <v>8</v>
      </c>
      <c r="B19" s="5">
        <v>1</v>
      </c>
      <c r="C19" s="6">
        <v>3.3112582781456954E-3</v>
      </c>
      <c r="D19" s="5"/>
      <c r="E19" s="6">
        <v>0</v>
      </c>
      <c r="F19" s="5"/>
      <c r="G19" s="6">
        <v>0</v>
      </c>
      <c r="H19" s="5">
        <v>1</v>
      </c>
      <c r="I19" s="6">
        <v>1.6556291390728477E-3</v>
      </c>
    </row>
    <row r="20" spans="1:17" x14ac:dyDescent="0.25">
      <c r="A20" s="4" t="s">
        <v>21</v>
      </c>
      <c r="B20" s="5">
        <v>300</v>
      </c>
      <c r="C20" s="6">
        <v>0.99337748344370858</v>
      </c>
      <c r="D20" s="5">
        <v>200</v>
      </c>
      <c r="E20" s="6">
        <v>0.99502487562189057</v>
      </c>
      <c r="F20" s="5">
        <v>100</v>
      </c>
      <c r="G20" s="6">
        <v>0.99009900990099009</v>
      </c>
      <c r="H20" s="5">
        <v>600</v>
      </c>
      <c r="I20" s="6">
        <v>0.99337748344370858</v>
      </c>
    </row>
    <row r="21" spans="1:17" x14ac:dyDescent="0.25">
      <c r="A21" s="4" t="s">
        <v>22</v>
      </c>
      <c r="B21" s="5">
        <v>2</v>
      </c>
      <c r="C21" s="6">
        <v>6.6225165562913907E-3</v>
      </c>
      <c r="D21" s="5">
        <v>1</v>
      </c>
      <c r="E21" s="6">
        <v>4.9751243781094526E-3</v>
      </c>
      <c r="F21" s="5">
        <v>1</v>
      </c>
      <c r="G21" s="6">
        <v>9.9009900990099011E-3</v>
      </c>
      <c r="H21" s="5">
        <v>4</v>
      </c>
      <c r="I21" s="6">
        <v>6.6225165562913907E-3</v>
      </c>
    </row>
    <row r="22" spans="1:17" x14ac:dyDescent="0.25">
      <c r="A22" s="2" t="s">
        <v>2</v>
      </c>
      <c r="B22" s="9">
        <v>302</v>
      </c>
      <c r="C22" s="6">
        <v>1</v>
      </c>
      <c r="D22" s="5">
        <v>201</v>
      </c>
      <c r="E22" s="6">
        <v>1</v>
      </c>
      <c r="F22" s="5">
        <v>101</v>
      </c>
      <c r="G22" s="6">
        <v>1</v>
      </c>
      <c r="H22" s="5">
        <v>604</v>
      </c>
      <c r="I22" s="6">
        <v>1</v>
      </c>
    </row>
    <row r="26" spans="1:17" x14ac:dyDescent="0.25">
      <c r="B26" s="1" t="s">
        <v>31</v>
      </c>
    </row>
    <row r="27" spans="1:17" x14ac:dyDescent="0.25">
      <c r="B27" t="s">
        <v>14</v>
      </c>
      <c r="F27" t="s">
        <v>15</v>
      </c>
      <c r="J27" t="s">
        <v>16</v>
      </c>
      <c r="N27" t="s">
        <v>26</v>
      </c>
      <c r="O27" t="s">
        <v>28</v>
      </c>
      <c r="P27" t="s">
        <v>24</v>
      </c>
      <c r="Q27" t="s">
        <v>30</v>
      </c>
    </row>
    <row r="28" spans="1:17" x14ac:dyDescent="0.25">
      <c r="A28" s="1" t="s">
        <v>3</v>
      </c>
      <c r="B28" t="s">
        <v>25</v>
      </c>
      <c r="C28" t="s">
        <v>27</v>
      </c>
      <c r="D28" t="s">
        <v>23</v>
      </c>
      <c r="E28" t="s">
        <v>29</v>
      </c>
      <c r="F28" t="s">
        <v>25</v>
      </c>
      <c r="G28" t="s">
        <v>27</v>
      </c>
      <c r="H28" t="s">
        <v>23</v>
      </c>
      <c r="I28" t="s">
        <v>29</v>
      </c>
      <c r="J28" t="s">
        <v>25</v>
      </c>
      <c r="K28" t="s">
        <v>27</v>
      </c>
      <c r="L28" t="s">
        <v>23</v>
      </c>
      <c r="M28" t="s">
        <v>29</v>
      </c>
    </row>
    <row r="29" spans="1:17" x14ac:dyDescent="0.25">
      <c r="A29" s="2" t="s">
        <v>0</v>
      </c>
      <c r="B29" s="5">
        <v>100</v>
      </c>
      <c r="C29" s="5">
        <v>1</v>
      </c>
      <c r="D29" s="6">
        <v>0.33333333333333331</v>
      </c>
      <c r="E29" s="6">
        <v>0.5</v>
      </c>
      <c r="F29" s="5">
        <v>200</v>
      </c>
      <c r="G29" s="5">
        <v>1</v>
      </c>
      <c r="H29" s="6">
        <v>1</v>
      </c>
      <c r="I29" s="6">
        <v>1</v>
      </c>
      <c r="J29" s="5"/>
      <c r="K29" s="5"/>
      <c r="L29" s="6">
        <v>0</v>
      </c>
      <c r="M29" s="6">
        <v>0</v>
      </c>
      <c r="N29" s="5">
        <v>300</v>
      </c>
      <c r="O29" s="5">
        <v>2</v>
      </c>
      <c r="P29" s="6">
        <v>0.5</v>
      </c>
      <c r="Q29" s="6">
        <v>0.5</v>
      </c>
    </row>
    <row r="30" spans="1:17" x14ac:dyDescent="0.25">
      <c r="A30" s="3" t="s">
        <v>9</v>
      </c>
      <c r="B30" s="5">
        <v>100</v>
      </c>
      <c r="C30" s="5">
        <v>1</v>
      </c>
      <c r="D30" s="6">
        <v>0.33333333333333331</v>
      </c>
      <c r="E30" s="6">
        <v>0.5</v>
      </c>
      <c r="F30" s="5"/>
      <c r="G30" s="5"/>
      <c r="H30" s="6">
        <v>0</v>
      </c>
      <c r="I30" s="6">
        <v>0</v>
      </c>
      <c r="J30" s="5"/>
      <c r="K30" s="5"/>
      <c r="L30" s="6">
        <v>0</v>
      </c>
      <c r="M30" s="6">
        <v>0</v>
      </c>
      <c r="N30" s="5">
        <v>100</v>
      </c>
      <c r="O30" s="5">
        <v>1</v>
      </c>
      <c r="P30" s="6">
        <v>0.16666666666666666</v>
      </c>
      <c r="Q30" s="6">
        <v>0.25</v>
      </c>
    </row>
    <row r="31" spans="1:17" x14ac:dyDescent="0.25">
      <c r="A31" s="3" t="s">
        <v>10</v>
      </c>
      <c r="B31" s="5"/>
      <c r="C31" s="5"/>
      <c r="D31" s="6">
        <v>0</v>
      </c>
      <c r="E31" s="6">
        <v>0</v>
      </c>
      <c r="F31" s="5">
        <v>200</v>
      </c>
      <c r="G31" s="5">
        <v>1</v>
      </c>
      <c r="H31" s="6">
        <v>1</v>
      </c>
      <c r="I31" s="6">
        <v>1</v>
      </c>
      <c r="J31" s="5"/>
      <c r="K31" s="5"/>
      <c r="L31" s="6">
        <v>0</v>
      </c>
      <c r="M31" s="6">
        <v>0</v>
      </c>
      <c r="N31" s="5">
        <v>200</v>
      </c>
      <c r="O31" s="5">
        <v>1</v>
      </c>
      <c r="P31" s="6">
        <v>0.33333333333333331</v>
      </c>
      <c r="Q31" s="6">
        <v>0.25</v>
      </c>
    </row>
    <row r="32" spans="1:17" x14ac:dyDescent="0.25">
      <c r="A32" s="2" t="s">
        <v>12</v>
      </c>
      <c r="B32" s="5">
        <v>200</v>
      </c>
      <c r="C32" s="5">
        <v>1</v>
      </c>
      <c r="D32" s="6">
        <v>0.66666666666666663</v>
      </c>
      <c r="E32" s="6">
        <v>0.5</v>
      </c>
      <c r="F32" s="5"/>
      <c r="G32" s="5"/>
      <c r="H32" s="6">
        <v>0</v>
      </c>
      <c r="I32" s="6">
        <v>0</v>
      </c>
      <c r="J32" s="5">
        <v>100</v>
      </c>
      <c r="K32" s="5">
        <v>1</v>
      </c>
      <c r="L32" s="6">
        <v>1</v>
      </c>
      <c r="M32" s="6">
        <v>1</v>
      </c>
      <c r="N32" s="5">
        <v>300</v>
      </c>
      <c r="O32" s="5">
        <v>2</v>
      </c>
      <c r="P32" s="6">
        <v>0.5</v>
      </c>
      <c r="Q32" s="6">
        <v>0.5</v>
      </c>
    </row>
    <row r="33" spans="1:17" x14ac:dyDescent="0.25">
      <c r="A33" s="3" t="s">
        <v>9</v>
      </c>
      <c r="B33" s="5"/>
      <c r="C33" s="5"/>
      <c r="D33" s="6">
        <v>0</v>
      </c>
      <c r="E33" s="6">
        <v>0</v>
      </c>
      <c r="F33" s="5"/>
      <c r="G33" s="5"/>
      <c r="H33" s="6">
        <v>0</v>
      </c>
      <c r="I33" s="6">
        <v>0</v>
      </c>
      <c r="J33" s="5">
        <v>100</v>
      </c>
      <c r="K33" s="5">
        <v>1</v>
      </c>
      <c r="L33" s="6">
        <v>1</v>
      </c>
      <c r="M33" s="6">
        <v>1</v>
      </c>
      <c r="N33" s="5">
        <v>100</v>
      </c>
      <c r="O33" s="5">
        <v>1</v>
      </c>
      <c r="P33" s="6">
        <v>0.16666666666666666</v>
      </c>
      <c r="Q33" s="6">
        <v>0.25</v>
      </c>
    </row>
    <row r="34" spans="1:17" x14ac:dyDescent="0.25">
      <c r="A34" s="3" t="s">
        <v>10</v>
      </c>
      <c r="B34" s="5">
        <v>200</v>
      </c>
      <c r="C34" s="5">
        <v>1</v>
      </c>
      <c r="D34" s="6">
        <v>0.66666666666666663</v>
      </c>
      <c r="E34" s="6">
        <v>0.5</v>
      </c>
      <c r="F34" s="5"/>
      <c r="G34" s="5"/>
      <c r="H34" s="6">
        <v>0</v>
      </c>
      <c r="I34" s="6">
        <v>0</v>
      </c>
      <c r="J34" s="5"/>
      <c r="K34" s="5"/>
      <c r="L34" s="6">
        <v>0</v>
      </c>
      <c r="M34" s="6">
        <v>0</v>
      </c>
      <c r="N34" s="5">
        <v>200</v>
      </c>
      <c r="O34" s="5">
        <v>1</v>
      </c>
      <c r="P34" s="6">
        <v>0.33333333333333331</v>
      </c>
      <c r="Q34" s="6">
        <v>0.25</v>
      </c>
    </row>
    <row r="35" spans="1:17" x14ac:dyDescent="0.25">
      <c r="A35" s="2" t="s">
        <v>2</v>
      </c>
      <c r="B35" s="5">
        <v>300</v>
      </c>
      <c r="C35" s="5">
        <v>2</v>
      </c>
      <c r="D35" s="6">
        <v>1</v>
      </c>
      <c r="E35" s="6">
        <v>1</v>
      </c>
      <c r="F35" s="5">
        <v>200</v>
      </c>
      <c r="G35" s="5">
        <v>1</v>
      </c>
      <c r="H35" s="6">
        <v>1</v>
      </c>
      <c r="I35" s="6">
        <v>1</v>
      </c>
      <c r="J35" s="5">
        <v>100</v>
      </c>
      <c r="K35" s="5">
        <v>1</v>
      </c>
      <c r="L35" s="6">
        <v>1</v>
      </c>
      <c r="M35" s="6">
        <v>1</v>
      </c>
      <c r="N35" s="5">
        <v>600</v>
      </c>
      <c r="O35" s="5">
        <v>4</v>
      </c>
      <c r="P35" s="6">
        <v>1</v>
      </c>
      <c r="Q35" s="6">
        <v>1</v>
      </c>
    </row>
    <row r="36" spans="1:17" x14ac:dyDescent="0.25">
      <c r="A36" s="4"/>
      <c r="B36" s="6"/>
      <c r="C36" s="6"/>
      <c r="D36" s="6"/>
      <c r="E36" s="6"/>
      <c r="F36" s="6"/>
      <c r="G36" s="6"/>
    </row>
    <row r="37" spans="1:17" x14ac:dyDescent="0.25">
      <c r="A37" s="2"/>
      <c r="B37" s="5"/>
      <c r="C37" s="5"/>
      <c r="D37" s="5"/>
      <c r="E37" s="5"/>
      <c r="F37" s="5"/>
      <c r="G37" s="5"/>
    </row>
    <row r="38" spans="1:17" x14ac:dyDescent="0.25">
      <c r="A38" s="2"/>
      <c r="B38" s="6"/>
      <c r="C38" s="6"/>
      <c r="D38" s="6"/>
      <c r="E38" s="6"/>
      <c r="F38" s="6"/>
      <c r="G38" s="6"/>
    </row>
    <row r="39" spans="1:17" x14ac:dyDescent="0.25">
      <c r="A39" s="2"/>
      <c r="B39" s="5"/>
      <c r="C39" s="5"/>
      <c r="D39" s="5"/>
      <c r="E39" s="5"/>
      <c r="F39" s="5"/>
      <c r="G39" s="5"/>
    </row>
    <row r="40" spans="1:17" x14ac:dyDescent="0.25">
      <c r="A40" s="3"/>
      <c r="B40" s="5"/>
      <c r="C40" s="5"/>
      <c r="D40" s="5"/>
      <c r="E40" s="5"/>
      <c r="F40" s="5"/>
      <c r="G40" s="5"/>
    </row>
    <row r="41" spans="1:17" x14ac:dyDescent="0.25">
      <c r="A41" s="4"/>
      <c r="B41" s="5"/>
      <c r="C41" s="5"/>
      <c r="D41" s="5"/>
      <c r="E41" s="5"/>
      <c r="F41" s="5"/>
      <c r="G41" s="5"/>
    </row>
    <row r="42" spans="1:17" x14ac:dyDescent="0.25">
      <c r="A42" s="4"/>
      <c r="B42" s="6"/>
      <c r="C42" s="6"/>
      <c r="D42" s="6"/>
      <c r="E42" s="6"/>
      <c r="F42" s="6"/>
      <c r="G42" s="6"/>
    </row>
    <row r="43" spans="1:17" x14ac:dyDescent="0.25">
      <c r="A43" s="3"/>
      <c r="B43" s="5"/>
      <c r="C43" s="5"/>
      <c r="D43" s="5"/>
      <c r="E43" s="5"/>
      <c r="F43" s="5"/>
      <c r="G43" s="5"/>
    </row>
    <row r="44" spans="1:17" x14ac:dyDescent="0.25">
      <c r="A44" s="4"/>
      <c r="B44" s="5"/>
      <c r="C44" s="5"/>
      <c r="D44" s="5"/>
      <c r="E44" s="5"/>
      <c r="F44" s="5"/>
      <c r="G44" s="5"/>
    </row>
    <row r="45" spans="1:17" x14ac:dyDescent="0.25">
      <c r="A45" s="4"/>
      <c r="B45" s="6"/>
      <c r="C45" s="6"/>
      <c r="D45" s="6"/>
      <c r="E45" s="6"/>
      <c r="F45" s="6"/>
      <c r="G45" s="6"/>
    </row>
    <row r="46" spans="1:17" x14ac:dyDescent="0.25">
      <c r="A46" s="2"/>
      <c r="B46" s="5"/>
      <c r="C46" s="5"/>
      <c r="D46" s="5"/>
      <c r="E46" s="5"/>
      <c r="F46" s="5"/>
      <c r="G46" s="5"/>
    </row>
    <row r="47" spans="1:17" x14ac:dyDescent="0.25">
      <c r="A47" s="2"/>
      <c r="B47" s="6"/>
      <c r="C47" s="6"/>
      <c r="D47" s="6"/>
      <c r="E47" s="6"/>
      <c r="F47" s="6"/>
      <c r="G47" s="6"/>
    </row>
    <row r="48" spans="1:17" x14ac:dyDescent="0.25">
      <c r="A48" s="2"/>
      <c r="B48" s="5"/>
      <c r="C48" s="5"/>
      <c r="D48" s="5"/>
      <c r="E48" s="5"/>
      <c r="F48" s="5"/>
      <c r="G48" s="5"/>
    </row>
    <row r="49" spans="1:7" x14ac:dyDescent="0.25">
      <c r="A49" s="2"/>
      <c r="B49" s="6"/>
      <c r="C49" s="6"/>
      <c r="D49" s="6"/>
      <c r="E49" s="6"/>
      <c r="F49" s="6"/>
      <c r="G49" s="6"/>
    </row>
  </sheetData>
  <pageMargins left="0.7" right="0.7" top="0.75" bottom="0.75" header="0.3" footer="0.3"/>
  <pageSetup paperSize="9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0EAB4C-E39F-4B6E-A4B8-A197E63708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Feuil10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lamerand</dc:creator>
  <cp:lastModifiedBy>CA</cp:lastModifiedBy>
  <cp:lastPrinted>2017-04-07T12:32:42Z</cp:lastPrinted>
  <dcterms:created xsi:type="dcterms:W3CDTF">2017-04-07T09:56:16Z</dcterms:created>
  <dcterms:modified xsi:type="dcterms:W3CDTF">2019-01-22T08:26:45Z</dcterms:modified>
</cp:coreProperties>
</file>