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ate1904="1"/>
  <bookViews>
    <workbookView xWindow="0" yWindow="0" windowWidth="20205" windowHeight="7590"/>
  </bookViews>
  <sheets>
    <sheet name="Quantité de sommeil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" i="2"/>
  <c r="F4" i="2"/>
  <c r="F5" i="2"/>
  <c r="F6" i="2"/>
  <c r="E16" i="2" l="1"/>
  <c r="E17" i="2"/>
  <c r="E11" i="2" l="1"/>
  <c r="E12" i="2"/>
  <c r="E13" i="2"/>
  <c r="E15" i="2"/>
  <c r="E14" i="2"/>
  <c r="E9" i="2" l="1"/>
  <c r="E10" i="2"/>
  <c r="E5" i="2" l="1"/>
  <c r="E7" i="2"/>
  <c r="E8" i="2"/>
  <c r="E4" i="2" l="1"/>
  <c r="E3" i="2"/>
</calcChain>
</file>

<file path=xl/sharedStrings.xml><?xml version="1.0" encoding="utf-8"?>
<sst xmlns="http://schemas.openxmlformats.org/spreadsheetml/2006/main" count="6" uniqueCount="6">
  <si>
    <t>Jour</t>
  </si>
  <si>
    <t>Heure de coucher</t>
  </si>
  <si>
    <t>Heure de lever</t>
  </si>
  <si>
    <t>Nombre d'heures de sommeil</t>
  </si>
  <si>
    <t>Coucher2</t>
  </si>
  <si>
    <t>Lever2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</si>
</sst>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h]: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/>
    </xf>
    <xf numFmtId="16" fontId="3" fillId="0" borderId="2" xfId="0" applyNumberFormat="1" applyFont="1" applyBorder="1" applyAlignment="1">
      <alignment horizontal="center"/>
    </xf>
    <xf numFmtId="16" fontId="3" fillId="0" borderId="3" xfId="0" applyNumberFormat="1" applyFont="1" applyBorder="1" applyAlignment="1">
      <alignment horizontal="center"/>
    </xf>
    <xf numFmtId="20" fontId="0" fillId="0" borderId="2" xfId="1" applyNumberFormat="1" applyFont="1" applyBorder="1" applyAlignment="1">
      <alignment horizontal="center"/>
    </xf>
    <xf numFmtId="16" fontId="3" fillId="0" borderId="5" xfId="0" applyNumberFormat="1" applyFont="1" applyBorder="1" applyAlignment="1">
      <alignment horizontal="center"/>
    </xf>
    <xf numFmtId="16" fontId="3" fillId="0" borderId="4" xfId="0" applyNumberFormat="1" applyFont="1" applyBorder="1" applyAlignment="1">
      <alignment horizontal="center"/>
    </xf>
    <xf numFmtId="20" fontId="0" fillId="0" borderId="7" xfId="1" applyNumberFormat="1" applyFont="1" applyBorder="1" applyAlignment="1">
      <alignment horizontal="center"/>
    </xf>
    <xf numFmtId="20" fontId="0" fillId="0" borderId="8" xfId="1" applyNumberFormat="1" applyFont="1" applyBorder="1" applyAlignment="1">
      <alignment horizontal="center"/>
    </xf>
    <xf numFmtId="20" fontId="0" fillId="0" borderId="5" xfId="1" applyNumberFormat="1" applyFont="1" applyBorder="1" applyAlignment="1">
      <alignment horizontal="center"/>
    </xf>
    <xf numFmtId="20" fontId="0" fillId="0" borderId="11" xfId="1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20" fontId="0" fillId="0" borderId="6" xfId="1" applyNumberFormat="1" applyFont="1" applyBorder="1" applyAlignment="1">
      <alignment horizontal="center"/>
    </xf>
    <xf numFmtId="20" fontId="0" fillId="0" borderId="9" xfId="1" applyNumberFormat="1" applyFont="1" applyBorder="1" applyAlignment="1">
      <alignment horizontal="center"/>
    </xf>
    <xf numFmtId="20" fontId="0" fillId="0" borderId="10" xfId="1" applyNumberFormat="1" applyFont="1" applyBorder="1" applyAlignment="1">
      <alignment horizontal="center"/>
    </xf>
    <xf numFmtId="20" fontId="0" fillId="0" borderId="4" xfId="1" applyNumberFormat="1" applyFont="1" applyBorder="1" applyAlignment="1">
      <alignment horizontal="center"/>
    </xf>
    <xf numFmtId="0" fontId="0" fillId="0" borderId="14" xfId="0" applyBorder="1"/>
    <xf numFmtId="0" fontId="2" fillId="0" borderId="0" xfId="0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2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Evolution quotidienne de la quantité de sommeil </a:t>
            </a:r>
            <a:endParaRPr lang="fr-FR">
              <a:effectLst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'Quantité de sommeil'!$C$2</c:f>
              <c:strCache>
                <c:ptCount val="1"/>
                <c:pt idx="0">
                  <c:v>Heure de coucher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dLbls>
            <c:delete val="1"/>
          </c:dLbls>
          <c:cat>
            <c:numRef>
              <c:f>'Quantité de sommeil'!$B$3:$B$33</c:f>
              <c:numCache>
                <c:formatCode>d\-mmm</c:formatCode>
                <c:ptCount val="31"/>
                <c:pt idx="0">
                  <c:v>43373</c:v>
                </c:pt>
                <c:pt idx="1">
                  <c:v>43374</c:v>
                </c:pt>
                <c:pt idx="2">
                  <c:v>43375</c:v>
                </c:pt>
                <c:pt idx="3">
                  <c:v>43376</c:v>
                </c:pt>
                <c:pt idx="4">
                  <c:v>43377</c:v>
                </c:pt>
                <c:pt idx="5">
                  <c:v>43378</c:v>
                </c:pt>
                <c:pt idx="6">
                  <c:v>43379</c:v>
                </c:pt>
                <c:pt idx="7">
                  <c:v>43380</c:v>
                </c:pt>
                <c:pt idx="8">
                  <c:v>43381</c:v>
                </c:pt>
                <c:pt idx="9">
                  <c:v>43382</c:v>
                </c:pt>
                <c:pt idx="10">
                  <c:v>43383</c:v>
                </c:pt>
                <c:pt idx="11">
                  <c:v>43384</c:v>
                </c:pt>
                <c:pt idx="12">
                  <c:v>43385</c:v>
                </c:pt>
                <c:pt idx="13">
                  <c:v>43386</c:v>
                </c:pt>
                <c:pt idx="14">
                  <c:v>43387</c:v>
                </c:pt>
                <c:pt idx="15">
                  <c:v>43388</c:v>
                </c:pt>
                <c:pt idx="16">
                  <c:v>43389</c:v>
                </c:pt>
                <c:pt idx="17">
                  <c:v>43390</c:v>
                </c:pt>
                <c:pt idx="18">
                  <c:v>43391</c:v>
                </c:pt>
                <c:pt idx="19">
                  <c:v>43392</c:v>
                </c:pt>
                <c:pt idx="20">
                  <c:v>43393</c:v>
                </c:pt>
                <c:pt idx="21">
                  <c:v>43394</c:v>
                </c:pt>
                <c:pt idx="22">
                  <c:v>43395</c:v>
                </c:pt>
                <c:pt idx="23">
                  <c:v>43396</c:v>
                </c:pt>
                <c:pt idx="24">
                  <c:v>43397</c:v>
                </c:pt>
                <c:pt idx="25">
                  <c:v>43398</c:v>
                </c:pt>
                <c:pt idx="26">
                  <c:v>43399</c:v>
                </c:pt>
                <c:pt idx="27">
                  <c:v>43400</c:v>
                </c:pt>
                <c:pt idx="28">
                  <c:v>43401</c:v>
                </c:pt>
                <c:pt idx="29">
                  <c:v>43402</c:v>
                </c:pt>
                <c:pt idx="30">
                  <c:v>43403</c:v>
                </c:pt>
              </c:numCache>
            </c:numRef>
          </c:cat>
          <c:val>
            <c:numRef>
              <c:f>'Quantité de sommeil'!$F$3:$F$33</c:f>
              <c:numCache>
                <c:formatCode>[h]:mm</c:formatCode>
                <c:ptCount val="31"/>
                <c:pt idx="0">
                  <c:v>0.97222222222222221</c:v>
                </c:pt>
                <c:pt idx="1">
                  <c:v>1.0555555555555556</c:v>
                </c:pt>
                <c:pt idx="2">
                  <c:v>0.95138888888888884</c:v>
                </c:pt>
                <c:pt idx="3">
                  <c:v>#N/A</c:v>
                </c:pt>
                <c:pt idx="4">
                  <c:v>0.97916666666666663</c:v>
                </c:pt>
                <c:pt idx="5">
                  <c:v>0.97916666666666663</c:v>
                </c:pt>
                <c:pt idx="6">
                  <c:v>0.95833333333333337</c:v>
                </c:pt>
                <c:pt idx="7">
                  <c:v>1</c:v>
                </c:pt>
                <c:pt idx="8">
                  <c:v>1.0520833333333333</c:v>
                </c:pt>
                <c:pt idx="9">
                  <c:v>1</c:v>
                </c:pt>
                <c:pt idx="10">
                  <c:v>0.95833333333333337</c:v>
                </c:pt>
                <c:pt idx="11">
                  <c:v>1.125</c:v>
                </c:pt>
                <c:pt idx="12">
                  <c:v>1.0833333333333333</c:v>
                </c:pt>
                <c:pt idx="13">
                  <c:v>0.97916666666666663</c:v>
                </c:pt>
                <c:pt idx="14">
                  <c:v>1.125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</c:ser>
        <c:ser>
          <c:idx val="1"/>
          <c:order val="1"/>
          <c:tx>
            <c:strRef>
              <c:f>'Quantité de sommeil'!$E$2</c:f>
              <c:strCache>
                <c:ptCount val="1"/>
                <c:pt idx="0">
                  <c:v>Nombre d'heures de sommeil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'Quantité de sommeil'!$B$3:$B$33</c:f>
              <c:numCache>
                <c:formatCode>d\-mmm</c:formatCode>
                <c:ptCount val="31"/>
                <c:pt idx="0">
                  <c:v>43373</c:v>
                </c:pt>
                <c:pt idx="1">
                  <c:v>43374</c:v>
                </c:pt>
                <c:pt idx="2">
                  <c:v>43375</c:v>
                </c:pt>
                <c:pt idx="3">
                  <c:v>43376</c:v>
                </c:pt>
                <c:pt idx="4">
                  <c:v>43377</c:v>
                </c:pt>
                <c:pt idx="5">
                  <c:v>43378</c:v>
                </c:pt>
                <c:pt idx="6">
                  <c:v>43379</c:v>
                </c:pt>
                <c:pt idx="7">
                  <c:v>43380</c:v>
                </c:pt>
                <c:pt idx="8">
                  <c:v>43381</c:v>
                </c:pt>
                <c:pt idx="9">
                  <c:v>43382</c:v>
                </c:pt>
                <c:pt idx="10">
                  <c:v>43383</c:v>
                </c:pt>
                <c:pt idx="11">
                  <c:v>43384</c:v>
                </c:pt>
                <c:pt idx="12">
                  <c:v>43385</c:v>
                </c:pt>
                <c:pt idx="13">
                  <c:v>43386</c:v>
                </c:pt>
                <c:pt idx="14">
                  <c:v>43387</c:v>
                </c:pt>
                <c:pt idx="15">
                  <c:v>43388</c:v>
                </c:pt>
                <c:pt idx="16">
                  <c:v>43389</c:v>
                </c:pt>
                <c:pt idx="17">
                  <c:v>43390</c:v>
                </c:pt>
                <c:pt idx="18">
                  <c:v>43391</c:v>
                </c:pt>
                <c:pt idx="19">
                  <c:v>43392</c:v>
                </c:pt>
                <c:pt idx="20">
                  <c:v>43393</c:v>
                </c:pt>
                <c:pt idx="21">
                  <c:v>43394</c:v>
                </c:pt>
                <c:pt idx="22">
                  <c:v>43395</c:v>
                </c:pt>
                <c:pt idx="23">
                  <c:v>43396</c:v>
                </c:pt>
                <c:pt idx="24">
                  <c:v>43397</c:v>
                </c:pt>
                <c:pt idx="25">
                  <c:v>43398</c:v>
                </c:pt>
                <c:pt idx="26">
                  <c:v>43399</c:v>
                </c:pt>
                <c:pt idx="27">
                  <c:v>43400</c:v>
                </c:pt>
                <c:pt idx="28">
                  <c:v>43401</c:v>
                </c:pt>
                <c:pt idx="29">
                  <c:v>43402</c:v>
                </c:pt>
                <c:pt idx="30">
                  <c:v>43403</c:v>
                </c:pt>
              </c:numCache>
            </c:numRef>
          </c:cat>
          <c:val>
            <c:numRef>
              <c:f>'Quantité de sommeil'!$E$3:$E$33</c:f>
              <c:numCache>
                <c:formatCode>h:mm</c:formatCode>
                <c:ptCount val="31"/>
                <c:pt idx="0">
                  <c:v>0.36111111111111116</c:v>
                </c:pt>
                <c:pt idx="1">
                  <c:v>0.25694444444444442</c:v>
                </c:pt>
                <c:pt idx="2">
                  <c:v>0.39583333333333348</c:v>
                </c:pt>
                <c:pt idx="4">
                  <c:v>0.39583333333333337</c:v>
                </c:pt>
                <c:pt idx="5">
                  <c:v>0.39583333333333337</c:v>
                </c:pt>
                <c:pt idx="6">
                  <c:v>0.39583333333333326</c:v>
                </c:pt>
                <c:pt idx="7">
                  <c:v>0.39583333333333304</c:v>
                </c:pt>
                <c:pt idx="8">
                  <c:v>0.3125</c:v>
                </c:pt>
                <c:pt idx="9">
                  <c:v>0.33333333333333331</c:v>
                </c:pt>
                <c:pt idx="10">
                  <c:v>0.375</c:v>
                </c:pt>
                <c:pt idx="11">
                  <c:v>0.35416666666666669</c:v>
                </c:pt>
                <c:pt idx="12">
                  <c:v>0.33333333333333337</c:v>
                </c:pt>
                <c:pt idx="13">
                  <c:v>0.39583333333333337</c:v>
                </c:pt>
                <c:pt idx="14">
                  <c:v>0.38541666666666663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8819200"/>
        <c:axId val="49754880"/>
      </c:barChart>
      <c:lineChart>
        <c:grouping val="standard"/>
        <c:varyColors val="0"/>
        <c:ser>
          <c:idx val="2"/>
          <c:order val="2"/>
          <c:tx>
            <c:v>Coucher</c:v>
          </c:tx>
          <c:marker>
            <c:symbol val="none"/>
          </c:marker>
          <c:dLbls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'Quantité de sommeil'!$B$3:$B$33</c:f>
              <c:numCache>
                <c:formatCode>d\-mmm</c:formatCode>
                <c:ptCount val="31"/>
                <c:pt idx="0">
                  <c:v>43373</c:v>
                </c:pt>
                <c:pt idx="1">
                  <c:v>43374</c:v>
                </c:pt>
                <c:pt idx="2">
                  <c:v>43375</c:v>
                </c:pt>
                <c:pt idx="3">
                  <c:v>43376</c:v>
                </c:pt>
                <c:pt idx="4">
                  <c:v>43377</c:v>
                </c:pt>
                <c:pt idx="5">
                  <c:v>43378</c:v>
                </c:pt>
                <c:pt idx="6">
                  <c:v>43379</c:v>
                </c:pt>
                <c:pt idx="7">
                  <c:v>43380</c:v>
                </c:pt>
                <c:pt idx="8">
                  <c:v>43381</c:v>
                </c:pt>
                <c:pt idx="9">
                  <c:v>43382</c:v>
                </c:pt>
                <c:pt idx="10">
                  <c:v>43383</c:v>
                </c:pt>
                <c:pt idx="11">
                  <c:v>43384</c:v>
                </c:pt>
                <c:pt idx="12">
                  <c:v>43385</c:v>
                </c:pt>
                <c:pt idx="13">
                  <c:v>43386</c:v>
                </c:pt>
                <c:pt idx="14">
                  <c:v>43387</c:v>
                </c:pt>
                <c:pt idx="15">
                  <c:v>43388</c:v>
                </c:pt>
                <c:pt idx="16">
                  <c:v>43389</c:v>
                </c:pt>
                <c:pt idx="17">
                  <c:v>43390</c:v>
                </c:pt>
                <c:pt idx="18">
                  <c:v>43391</c:v>
                </c:pt>
                <c:pt idx="19">
                  <c:v>43392</c:v>
                </c:pt>
                <c:pt idx="20">
                  <c:v>43393</c:v>
                </c:pt>
                <c:pt idx="21">
                  <c:v>43394</c:v>
                </c:pt>
                <c:pt idx="22">
                  <c:v>43395</c:v>
                </c:pt>
                <c:pt idx="23">
                  <c:v>43396</c:v>
                </c:pt>
                <c:pt idx="24">
                  <c:v>43397</c:v>
                </c:pt>
                <c:pt idx="25">
                  <c:v>43398</c:v>
                </c:pt>
                <c:pt idx="26">
                  <c:v>43399</c:v>
                </c:pt>
                <c:pt idx="27">
                  <c:v>43400</c:v>
                </c:pt>
                <c:pt idx="28">
                  <c:v>43401</c:v>
                </c:pt>
                <c:pt idx="29">
                  <c:v>43402</c:v>
                </c:pt>
                <c:pt idx="30">
                  <c:v>43403</c:v>
                </c:pt>
              </c:numCache>
            </c:numRef>
          </c:cat>
          <c:val>
            <c:numRef>
              <c:f>'Quantité de sommeil'!$F$3:$F$33</c:f>
              <c:numCache>
                <c:formatCode>[h]:mm</c:formatCode>
                <c:ptCount val="31"/>
                <c:pt idx="0">
                  <c:v>0.97222222222222221</c:v>
                </c:pt>
                <c:pt idx="1">
                  <c:v>1.0555555555555556</c:v>
                </c:pt>
                <c:pt idx="2">
                  <c:v>0.95138888888888884</c:v>
                </c:pt>
                <c:pt idx="3">
                  <c:v>#N/A</c:v>
                </c:pt>
                <c:pt idx="4">
                  <c:v>0.97916666666666663</c:v>
                </c:pt>
                <c:pt idx="5">
                  <c:v>0.97916666666666663</c:v>
                </c:pt>
                <c:pt idx="6">
                  <c:v>0.95833333333333337</c:v>
                </c:pt>
                <c:pt idx="7">
                  <c:v>1</c:v>
                </c:pt>
                <c:pt idx="8">
                  <c:v>1.0520833333333333</c:v>
                </c:pt>
                <c:pt idx="9">
                  <c:v>1</c:v>
                </c:pt>
                <c:pt idx="10">
                  <c:v>0.95833333333333337</c:v>
                </c:pt>
                <c:pt idx="11">
                  <c:v>1.125</c:v>
                </c:pt>
                <c:pt idx="12">
                  <c:v>1.0833333333333333</c:v>
                </c:pt>
                <c:pt idx="13">
                  <c:v>0.97916666666666663</c:v>
                </c:pt>
                <c:pt idx="14">
                  <c:v>1.125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v>Lever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'Quantité de sommeil'!$B$3:$B$33</c:f>
              <c:numCache>
                <c:formatCode>d\-mmm</c:formatCode>
                <c:ptCount val="31"/>
                <c:pt idx="0">
                  <c:v>43373</c:v>
                </c:pt>
                <c:pt idx="1">
                  <c:v>43374</c:v>
                </c:pt>
                <c:pt idx="2">
                  <c:v>43375</c:v>
                </c:pt>
                <c:pt idx="3">
                  <c:v>43376</c:v>
                </c:pt>
                <c:pt idx="4">
                  <c:v>43377</c:v>
                </c:pt>
                <c:pt idx="5">
                  <c:v>43378</c:v>
                </c:pt>
                <c:pt idx="6">
                  <c:v>43379</c:v>
                </c:pt>
                <c:pt idx="7">
                  <c:v>43380</c:v>
                </c:pt>
                <c:pt idx="8">
                  <c:v>43381</c:v>
                </c:pt>
                <c:pt idx="9">
                  <c:v>43382</c:v>
                </c:pt>
                <c:pt idx="10">
                  <c:v>43383</c:v>
                </c:pt>
                <c:pt idx="11">
                  <c:v>43384</c:v>
                </c:pt>
                <c:pt idx="12">
                  <c:v>43385</c:v>
                </c:pt>
                <c:pt idx="13">
                  <c:v>43386</c:v>
                </c:pt>
                <c:pt idx="14">
                  <c:v>43387</c:v>
                </c:pt>
                <c:pt idx="15">
                  <c:v>43388</c:v>
                </c:pt>
                <c:pt idx="16">
                  <c:v>43389</c:v>
                </c:pt>
                <c:pt idx="17">
                  <c:v>43390</c:v>
                </c:pt>
                <c:pt idx="18">
                  <c:v>43391</c:v>
                </c:pt>
                <c:pt idx="19">
                  <c:v>43392</c:v>
                </c:pt>
                <c:pt idx="20">
                  <c:v>43393</c:v>
                </c:pt>
                <c:pt idx="21">
                  <c:v>43394</c:v>
                </c:pt>
                <c:pt idx="22">
                  <c:v>43395</c:v>
                </c:pt>
                <c:pt idx="23">
                  <c:v>43396</c:v>
                </c:pt>
                <c:pt idx="24">
                  <c:v>43397</c:v>
                </c:pt>
                <c:pt idx="25">
                  <c:v>43398</c:v>
                </c:pt>
                <c:pt idx="26">
                  <c:v>43399</c:v>
                </c:pt>
                <c:pt idx="27">
                  <c:v>43400</c:v>
                </c:pt>
                <c:pt idx="28">
                  <c:v>43401</c:v>
                </c:pt>
                <c:pt idx="29">
                  <c:v>43402</c:v>
                </c:pt>
                <c:pt idx="30">
                  <c:v>43403</c:v>
                </c:pt>
              </c:numCache>
            </c:numRef>
          </c:cat>
          <c:val>
            <c:numRef>
              <c:f>'Quantité de sommeil'!$G$3:$G$33</c:f>
              <c:numCache>
                <c:formatCode>h:mm</c:formatCode>
                <c:ptCount val="31"/>
                <c:pt idx="0">
                  <c:v>1.3333333333333335</c:v>
                </c:pt>
                <c:pt idx="1">
                  <c:v>1.3125</c:v>
                </c:pt>
                <c:pt idx="2">
                  <c:v>1.3472222222222223</c:v>
                </c:pt>
                <c:pt idx="3">
                  <c:v>#N/A</c:v>
                </c:pt>
                <c:pt idx="4">
                  <c:v>1.375</c:v>
                </c:pt>
                <c:pt idx="5">
                  <c:v>1.375</c:v>
                </c:pt>
                <c:pt idx="6">
                  <c:v>1.3541666666666665</c:v>
                </c:pt>
                <c:pt idx="7">
                  <c:v>1.395833333333333</c:v>
                </c:pt>
                <c:pt idx="8">
                  <c:v>1.3645833333333333</c:v>
                </c:pt>
                <c:pt idx="9">
                  <c:v>1.3333333333333333</c:v>
                </c:pt>
                <c:pt idx="10">
                  <c:v>1.3333333333333335</c:v>
                </c:pt>
                <c:pt idx="11">
                  <c:v>1.4791666666666667</c:v>
                </c:pt>
                <c:pt idx="12">
                  <c:v>1.4166666666666665</c:v>
                </c:pt>
                <c:pt idx="13">
                  <c:v>1.375</c:v>
                </c:pt>
                <c:pt idx="14">
                  <c:v>1.5104166666666665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69530112"/>
        <c:axId val="140024832"/>
      </c:lineChart>
      <c:dateAx>
        <c:axId val="48819200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crossAx val="49754880"/>
        <c:crosses val="autoZero"/>
        <c:auto val="1"/>
        <c:lblOffset val="100"/>
        <c:baseTimeUnit val="days"/>
      </c:dateAx>
      <c:valAx>
        <c:axId val="49754880"/>
        <c:scaling>
          <c:orientation val="minMax"/>
          <c:max val="1.541666666666667"/>
          <c:min val="0.87500000000000011"/>
        </c:scaling>
        <c:delete val="0"/>
        <c:axPos val="l"/>
        <c:majorGridlines/>
        <c:numFmt formatCode="h:mm;@" sourceLinked="0"/>
        <c:majorTickMark val="out"/>
        <c:minorTickMark val="none"/>
        <c:tickLblPos val="nextTo"/>
        <c:crossAx val="48819200"/>
        <c:crosses val="autoZero"/>
        <c:crossBetween val="between"/>
        <c:majorUnit val="2.0833333333333301E-2"/>
      </c:valAx>
      <c:valAx>
        <c:axId val="140024832"/>
        <c:scaling>
          <c:orientation val="minMax"/>
          <c:max val="1.541666666666667"/>
          <c:min val="0.87500000000000011"/>
        </c:scaling>
        <c:delete val="0"/>
        <c:axPos val="r"/>
        <c:numFmt formatCode="h:mm;@" sourceLinked="0"/>
        <c:majorTickMark val="out"/>
        <c:minorTickMark val="none"/>
        <c:tickLblPos val="nextTo"/>
        <c:crossAx val="469530112"/>
        <c:crosses val="max"/>
        <c:crossBetween val="between"/>
        <c:majorUnit val="2.0833333333333301E-2"/>
      </c:valAx>
      <c:dateAx>
        <c:axId val="469530112"/>
        <c:scaling>
          <c:orientation val="minMax"/>
        </c:scaling>
        <c:delete val="1"/>
        <c:axPos val="b"/>
        <c:numFmt formatCode="d\-mmm" sourceLinked="1"/>
        <c:majorTickMark val="out"/>
        <c:minorTickMark val="none"/>
        <c:tickLblPos val="nextTo"/>
        <c:crossAx val="140024832"/>
        <c:auto val="1"/>
        <c:lblOffset val="100"/>
        <c:baseTimeUnit val="days"/>
      </c:dateAx>
      <c:spPr>
        <a:solidFill>
          <a:schemeClr val="tx1"/>
        </a:solidFill>
      </c:spPr>
    </c:plotArea>
    <c:legend>
      <c:legendPos val="b"/>
      <c:legendEntry>
        <c:idx val="0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1</xdr:row>
      <xdr:rowOff>52387</xdr:rowOff>
    </xdr:from>
    <xdr:to>
      <xdr:col>20</xdr:col>
      <xdr:colOff>504825</xdr:colOff>
      <xdr:row>31</xdr:row>
      <xdr:rowOff>76200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J38" sqref="J38"/>
    </sheetView>
  </sheetViews>
  <sheetFormatPr baseColWidth="10" defaultRowHeight="15" x14ac:dyDescent="0.25"/>
  <cols>
    <col min="1" max="1" width="1.42578125" customWidth="1"/>
    <col min="2" max="2" width="11.42578125" customWidth="1"/>
    <col min="3" max="4" width="16.5703125" customWidth="1"/>
    <col min="5" max="5" width="27.7109375" bestFit="1" customWidth="1"/>
    <col min="6" max="6" width="12.85546875" customWidth="1"/>
  </cols>
  <sheetData>
    <row r="1" spans="1:7" ht="15.75" thickBot="1" x14ac:dyDescent="0.3">
      <c r="A1" s="17"/>
    </row>
    <row r="2" spans="1:7" ht="15.75" thickBot="1" x14ac:dyDescent="0.3">
      <c r="B2" s="1" t="s">
        <v>0</v>
      </c>
      <c r="C2" s="11" t="s">
        <v>1</v>
      </c>
      <c r="D2" s="12" t="s">
        <v>2</v>
      </c>
      <c r="E2" s="1" t="s">
        <v>3</v>
      </c>
      <c r="F2" s="18" t="s">
        <v>4</v>
      </c>
      <c r="G2" s="20" t="s">
        <v>5</v>
      </c>
    </row>
    <row r="3" spans="1:7" x14ac:dyDescent="0.25">
      <c r="B3" s="5">
        <v>43373</v>
      </c>
      <c r="C3" s="14">
        <v>0.97222222222222221</v>
      </c>
      <c r="D3" s="7">
        <v>0.33333333333333331</v>
      </c>
      <c r="E3" s="9">
        <f>MOD(D3-C3,1)</f>
        <v>0.36111111111111116</v>
      </c>
      <c r="F3" s="19">
        <f t="shared" ref="F3:F33" si="0">IF(C3="",NA(),IF(C3&lt;0.5,C3+1,C3))</f>
        <v>0.97222222222222221</v>
      </c>
      <c r="G3" s="21">
        <f>SUM(E3:F3)</f>
        <v>1.3333333333333335</v>
      </c>
    </row>
    <row r="4" spans="1:7" x14ac:dyDescent="0.25">
      <c r="B4" s="3">
        <v>43374</v>
      </c>
      <c r="C4" s="13">
        <v>5.5555555555555552E-2</v>
      </c>
      <c r="D4" s="8">
        <v>0.3125</v>
      </c>
      <c r="E4" s="4">
        <f>MOD(D4-C4:C4,1)</f>
        <v>0.25694444444444442</v>
      </c>
      <c r="F4" s="19">
        <f t="shared" si="0"/>
        <v>1.0555555555555556</v>
      </c>
      <c r="G4" s="21">
        <f t="shared" ref="G4:G33" si="1">SUM(E4:F4)</f>
        <v>1.3125</v>
      </c>
    </row>
    <row r="5" spans="1:7" x14ac:dyDescent="0.25">
      <c r="B5" s="2">
        <v>43375</v>
      </c>
      <c r="C5" s="13">
        <v>0.95138888888888884</v>
      </c>
      <c r="D5" s="8">
        <v>0.34722222222222227</v>
      </c>
      <c r="E5" s="4">
        <f t="shared" ref="E5:E11" si="2">MOD(D5-C5:C5,1)</f>
        <v>0.39583333333333348</v>
      </c>
      <c r="F5" s="19">
        <f t="shared" si="0"/>
        <v>0.95138888888888884</v>
      </c>
      <c r="G5" s="21">
        <f t="shared" si="1"/>
        <v>1.3472222222222223</v>
      </c>
    </row>
    <row r="6" spans="1:7" x14ac:dyDescent="0.25">
      <c r="B6" s="3">
        <v>43376</v>
      </c>
      <c r="C6" s="13"/>
      <c r="D6" s="8"/>
      <c r="E6" s="4"/>
      <c r="F6" s="19" t="e">
        <f>IF(C6="",NA(),IF(C6&lt;0.5,C6+1,C6))</f>
        <v>#N/A</v>
      </c>
      <c r="G6" s="21" t="e">
        <f t="shared" si="1"/>
        <v>#N/A</v>
      </c>
    </row>
    <row r="7" spans="1:7" x14ac:dyDescent="0.25">
      <c r="B7" s="2">
        <v>43377</v>
      </c>
      <c r="C7" s="13">
        <v>0.97916666666666663</v>
      </c>
      <c r="D7" s="8">
        <v>0.375</v>
      </c>
      <c r="E7" s="4">
        <f t="shared" si="2"/>
        <v>0.39583333333333337</v>
      </c>
      <c r="F7" s="19">
        <f t="shared" si="0"/>
        <v>0.97916666666666663</v>
      </c>
      <c r="G7" s="21">
        <f t="shared" si="1"/>
        <v>1.375</v>
      </c>
    </row>
    <row r="8" spans="1:7" x14ac:dyDescent="0.25">
      <c r="B8" s="3">
        <v>43378</v>
      </c>
      <c r="C8" s="13">
        <v>0.97916666666666663</v>
      </c>
      <c r="D8" s="8">
        <v>0.375</v>
      </c>
      <c r="E8" s="4">
        <f t="shared" si="2"/>
        <v>0.39583333333333337</v>
      </c>
      <c r="F8" s="19">
        <f t="shared" si="0"/>
        <v>0.97916666666666663</v>
      </c>
      <c r="G8" s="21">
        <f t="shared" si="1"/>
        <v>1.375</v>
      </c>
    </row>
    <row r="9" spans="1:7" x14ac:dyDescent="0.25">
      <c r="B9" s="2">
        <v>43379</v>
      </c>
      <c r="C9" s="13">
        <v>0.95833333333333337</v>
      </c>
      <c r="D9" s="8">
        <v>0.35416666666666669</v>
      </c>
      <c r="E9" s="4">
        <f t="shared" si="2"/>
        <v>0.39583333333333326</v>
      </c>
      <c r="F9" s="19">
        <f t="shared" si="0"/>
        <v>0.95833333333333337</v>
      </c>
      <c r="G9" s="21">
        <f t="shared" si="1"/>
        <v>1.3541666666666665</v>
      </c>
    </row>
    <row r="10" spans="1:7" x14ac:dyDescent="0.25">
      <c r="B10" s="3">
        <v>43380</v>
      </c>
      <c r="C10" s="13">
        <v>1</v>
      </c>
      <c r="D10" s="8">
        <v>0.39583333333333298</v>
      </c>
      <c r="E10" s="4">
        <f t="shared" si="2"/>
        <v>0.39583333333333304</v>
      </c>
      <c r="F10" s="19">
        <f t="shared" si="0"/>
        <v>1</v>
      </c>
      <c r="G10" s="21">
        <f t="shared" si="1"/>
        <v>1.395833333333333</v>
      </c>
    </row>
    <row r="11" spans="1:7" x14ac:dyDescent="0.25">
      <c r="B11" s="2">
        <v>43381</v>
      </c>
      <c r="C11" s="13">
        <v>5.2083333333333336E-2</v>
      </c>
      <c r="D11" s="8">
        <v>0.36458333333333331</v>
      </c>
      <c r="E11" s="4">
        <f t="shared" si="2"/>
        <v>0.3125</v>
      </c>
      <c r="F11" s="19">
        <f t="shared" si="0"/>
        <v>1.0520833333333333</v>
      </c>
      <c r="G11" s="21">
        <f t="shared" si="1"/>
        <v>1.3645833333333333</v>
      </c>
    </row>
    <row r="12" spans="1:7" x14ac:dyDescent="0.25">
      <c r="B12" s="3">
        <v>43382</v>
      </c>
      <c r="C12" s="13">
        <v>0</v>
      </c>
      <c r="D12" s="8">
        <v>0.33333333333333331</v>
      </c>
      <c r="E12" s="4">
        <f t="shared" ref="E12" si="3">MOD(D12-C12:C12,1)</f>
        <v>0.33333333333333331</v>
      </c>
      <c r="F12" s="19">
        <f t="shared" si="0"/>
        <v>1</v>
      </c>
      <c r="G12" s="21">
        <f t="shared" si="1"/>
        <v>1.3333333333333333</v>
      </c>
    </row>
    <row r="13" spans="1:7" x14ac:dyDescent="0.25">
      <c r="B13" s="2">
        <v>43383</v>
      </c>
      <c r="C13" s="13">
        <v>0.95833333333333337</v>
      </c>
      <c r="D13" s="8">
        <v>0.33333333333333331</v>
      </c>
      <c r="E13" s="4">
        <f t="shared" ref="E13" si="4">MOD(D13-C13:C13,1)</f>
        <v>0.375</v>
      </c>
      <c r="F13" s="19">
        <f t="shared" si="0"/>
        <v>0.95833333333333337</v>
      </c>
      <c r="G13" s="21">
        <f t="shared" si="1"/>
        <v>1.3333333333333335</v>
      </c>
    </row>
    <row r="14" spans="1:7" x14ac:dyDescent="0.25">
      <c r="B14" s="3">
        <v>43384</v>
      </c>
      <c r="C14" s="13">
        <v>0.125</v>
      </c>
      <c r="D14" s="8">
        <v>0.47916666666666669</v>
      </c>
      <c r="E14" s="4">
        <f t="shared" ref="E14:E15" si="5">MOD(D14-C14:C14,1)</f>
        <v>0.35416666666666669</v>
      </c>
      <c r="F14" s="19">
        <f t="shared" si="0"/>
        <v>1.125</v>
      </c>
      <c r="G14" s="21">
        <f t="shared" si="1"/>
        <v>1.4791666666666667</v>
      </c>
    </row>
    <row r="15" spans="1:7" x14ac:dyDescent="0.25">
      <c r="B15" s="2">
        <v>43385</v>
      </c>
      <c r="C15" s="13">
        <v>8.3333333333333329E-2</v>
      </c>
      <c r="D15" s="8">
        <v>0.41666666666666669</v>
      </c>
      <c r="E15" s="4">
        <f t="shared" si="5"/>
        <v>0.33333333333333337</v>
      </c>
      <c r="F15" s="19">
        <f t="shared" si="0"/>
        <v>1.0833333333333333</v>
      </c>
      <c r="G15" s="21">
        <f t="shared" si="1"/>
        <v>1.4166666666666665</v>
      </c>
    </row>
    <row r="16" spans="1:7" x14ac:dyDescent="0.25">
      <c r="B16" s="3">
        <v>43386</v>
      </c>
      <c r="C16" s="13">
        <v>0.97916666666666663</v>
      </c>
      <c r="D16" s="8">
        <v>0.375</v>
      </c>
      <c r="E16" s="4">
        <f t="shared" ref="E16:E17" si="6">MOD(D16-C16:C16,1)</f>
        <v>0.39583333333333337</v>
      </c>
      <c r="F16" s="19">
        <f t="shared" si="0"/>
        <v>0.97916666666666663</v>
      </c>
      <c r="G16" s="21">
        <f t="shared" si="1"/>
        <v>1.375</v>
      </c>
    </row>
    <row r="17" spans="2:7" x14ac:dyDescent="0.25">
      <c r="B17" s="2">
        <v>43387</v>
      </c>
      <c r="C17" s="13">
        <v>0.125</v>
      </c>
      <c r="D17" s="8">
        <v>0.51041666666666663</v>
      </c>
      <c r="E17" s="4">
        <f t="shared" si="6"/>
        <v>0.38541666666666663</v>
      </c>
      <c r="F17" s="19">
        <f t="shared" si="0"/>
        <v>1.125</v>
      </c>
      <c r="G17" s="21">
        <f t="shared" si="1"/>
        <v>1.5104166666666665</v>
      </c>
    </row>
    <row r="18" spans="2:7" x14ac:dyDescent="0.25">
      <c r="B18" s="3">
        <v>43388</v>
      </c>
      <c r="C18" s="13"/>
      <c r="D18" s="8"/>
      <c r="E18" s="4"/>
      <c r="F18" s="19" t="e">
        <f t="shared" si="0"/>
        <v>#N/A</v>
      </c>
      <c r="G18" s="21" t="e">
        <f t="shared" si="1"/>
        <v>#N/A</v>
      </c>
    </row>
    <row r="19" spans="2:7" x14ac:dyDescent="0.25">
      <c r="B19" s="2">
        <v>43389</v>
      </c>
      <c r="C19" s="13"/>
      <c r="D19" s="8"/>
      <c r="E19" s="4"/>
      <c r="F19" s="19" t="e">
        <f t="shared" si="0"/>
        <v>#N/A</v>
      </c>
      <c r="G19" s="21" t="e">
        <f t="shared" si="1"/>
        <v>#N/A</v>
      </c>
    </row>
    <row r="20" spans="2:7" x14ac:dyDescent="0.25">
      <c r="B20" s="2">
        <v>43390</v>
      </c>
      <c r="C20" s="13"/>
      <c r="D20" s="8"/>
      <c r="E20" s="4"/>
      <c r="F20" s="19" t="e">
        <f t="shared" si="0"/>
        <v>#N/A</v>
      </c>
      <c r="G20" s="21" t="e">
        <f t="shared" si="1"/>
        <v>#N/A</v>
      </c>
    </row>
    <row r="21" spans="2:7" x14ac:dyDescent="0.25">
      <c r="B21" s="3">
        <v>43391</v>
      </c>
      <c r="C21" s="13"/>
      <c r="D21" s="8"/>
      <c r="E21" s="4"/>
      <c r="F21" s="19" t="e">
        <f t="shared" si="0"/>
        <v>#N/A</v>
      </c>
      <c r="G21" s="21" t="e">
        <f t="shared" si="1"/>
        <v>#N/A</v>
      </c>
    </row>
    <row r="22" spans="2:7" x14ac:dyDescent="0.25">
      <c r="B22" s="2">
        <v>43392</v>
      </c>
      <c r="C22" s="13"/>
      <c r="D22" s="8"/>
      <c r="E22" s="4"/>
      <c r="F22" s="19" t="e">
        <f t="shared" si="0"/>
        <v>#N/A</v>
      </c>
      <c r="G22" s="21" t="e">
        <f t="shared" si="1"/>
        <v>#N/A</v>
      </c>
    </row>
    <row r="23" spans="2:7" x14ac:dyDescent="0.25">
      <c r="B23" s="2">
        <v>43393</v>
      </c>
      <c r="C23" s="13"/>
      <c r="D23" s="8"/>
      <c r="E23" s="4"/>
      <c r="F23" s="19" t="e">
        <f t="shared" si="0"/>
        <v>#N/A</v>
      </c>
      <c r="G23" s="21" t="e">
        <f t="shared" si="1"/>
        <v>#N/A</v>
      </c>
    </row>
    <row r="24" spans="2:7" x14ac:dyDescent="0.25">
      <c r="B24" s="3">
        <v>43394</v>
      </c>
      <c r="C24" s="13"/>
      <c r="D24" s="8"/>
      <c r="E24" s="4"/>
      <c r="F24" s="19" t="e">
        <f t="shared" si="0"/>
        <v>#N/A</v>
      </c>
      <c r="G24" s="21" t="e">
        <f t="shared" si="1"/>
        <v>#N/A</v>
      </c>
    </row>
    <row r="25" spans="2:7" x14ac:dyDescent="0.25">
      <c r="B25" s="2">
        <v>43395</v>
      </c>
      <c r="C25" s="13"/>
      <c r="D25" s="8"/>
      <c r="E25" s="4"/>
      <c r="F25" s="19" t="e">
        <f t="shared" si="0"/>
        <v>#N/A</v>
      </c>
      <c r="G25" s="21" t="e">
        <f t="shared" si="1"/>
        <v>#N/A</v>
      </c>
    </row>
    <row r="26" spans="2:7" x14ac:dyDescent="0.25">
      <c r="B26" s="3">
        <v>43396</v>
      </c>
      <c r="C26" s="13"/>
      <c r="D26" s="8"/>
      <c r="E26" s="4"/>
      <c r="F26" s="19" t="e">
        <f t="shared" si="0"/>
        <v>#N/A</v>
      </c>
      <c r="G26" s="21" t="e">
        <f t="shared" si="1"/>
        <v>#N/A</v>
      </c>
    </row>
    <row r="27" spans="2:7" x14ac:dyDescent="0.25">
      <c r="B27" s="2">
        <v>43397</v>
      </c>
      <c r="C27" s="13"/>
      <c r="D27" s="8"/>
      <c r="E27" s="4"/>
      <c r="F27" s="19" t="e">
        <f t="shared" si="0"/>
        <v>#N/A</v>
      </c>
      <c r="G27" s="21" t="e">
        <f t="shared" si="1"/>
        <v>#N/A</v>
      </c>
    </row>
    <row r="28" spans="2:7" x14ac:dyDescent="0.25">
      <c r="B28" s="3">
        <v>43398</v>
      </c>
      <c r="C28" s="13"/>
      <c r="D28" s="8"/>
      <c r="E28" s="4"/>
      <c r="F28" s="19" t="e">
        <f t="shared" si="0"/>
        <v>#N/A</v>
      </c>
      <c r="G28" s="21" t="e">
        <f t="shared" si="1"/>
        <v>#N/A</v>
      </c>
    </row>
    <row r="29" spans="2:7" x14ac:dyDescent="0.25">
      <c r="B29" s="2">
        <v>43399</v>
      </c>
      <c r="C29" s="13"/>
      <c r="D29" s="8"/>
      <c r="E29" s="4"/>
      <c r="F29" s="19" t="e">
        <f t="shared" si="0"/>
        <v>#N/A</v>
      </c>
      <c r="G29" s="21" t="e">
        <f t="shared" si="1"/>
        <v>#N/A</v>
      </c>
    </row>
    <row r="30" spans="2:7" x14ac:dyDescent="0.25">
      <c r="B30" s="3">
        <v>43400</v>
      </c>
      <c r="C30" s="13"/>
      <c r="D30" s="8"/>
      <c r="E30" s="4"/>
      <c r="F30" s="19" t="e">
        <f t="shared" si="0"/>
        <v>#N/A</v>
      </c>
      <c r="G30" s="21" t="e">
        <f t="shared" si="1"/>
        <v>#N/A</v>
      </c>
    </row>
    <row r="31" spans="2:7" x14ac:dyDescent="0.25">
      <c r="B31" s="2">
        <v>43401</v>
      </c>
      <c r="C31" s="13"/>
      <c r="D31" s="8"/>
      <c r="E31" s="4"/>
      <c r="F31" s="19" t="e">
        <f t="shared" si="0"/>
        <v>#N/A</v>
      </c>
      <c r="G31" s="21" t="e">
        <f t="shared" si="1"/>
        <v>#N/A</v>
      </c>
    </row>
    <row r="32" spans="2:7" x14ac:dyDescent="0.25">
      <c r="B32" s="2">
        <v>43402</v>
      </c>
      <c r="C32" s="13"/>
      <c r="D32" s="8"/>
      <c r="E32" s="4"/>
      <c r="F32" s="19" t="e">
        <f t="shared" si="0"/>
        <v>#N/A</v>
      </c>
      <c r="G32" s="21" t="e">
        <f t="shared" si="1"/>
        <v>#N/A</v>
      </c>
    </row>
    <row r="33" spans="2:7" ht="15.75" thickBot="1" x14ac:dyDescent="0.3">
      <c r="B33" s="6">
        <v>43403</v>
      </c>
      <c r="C33" s="15"/>
      <c r="D33" s="10"/>
      <c r="E33" s="16"/>
      <c r="F33" s="19" t="e">
        <f t="shared" si="0"/>
        <v>#N/A</v>
      </c>
      <c r="G33" s="21" t="e">
        <f t="shared" si="1"/>
        <v>#N/A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Quantité de sommeil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Neri-Fuchs</dc:creator>
  <cp:lastModifiedBy>CA</cp:lastModifiedBy>
  <dcterms:created xsi:type="dcterms:W3CDTF">2018-09-23T12:04:50Z</dcterms:created>
  <dcterms:modified xsi:type="dcterms:W3CDTF">2018-12-04T13:24:56Z</dcterms:modified>
</cp:coreProperties>
</file>