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683B9DEF-1843-44AA-8A39-DF1B58FB021C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NOVEMBRE" sheetId="1" r:id="rId1"/>
  </sheets>
  <functionGroups builtInGroupCount="19"/>
  <definedNames>
    <definedName name="DonnéesExternes_1" localSheetId="0" hidden="1">NOVEMBRE!$M$2:$S$9</definedName>
    <definedName name="_xlnm.Print_Titles" localSheetId="0">NOVEMBRE!$1:$2</definedName>
    <definedName name="Segment_Mois">#N/A</definedName>
    <definedName name="Tarifs">#REF!</definedName>
    <definedName name="_xlnm.Print_Area" localSheetId="0">NOVEMBRE!$A$3:$K$9</definedName>
  </definedNames>
  <calcPr calcId="191029"/>
  <pivotCaches>
    <pivotCache cacheId="13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0" i="1" l="1"/>
  <c r="Q10" i="1"/>
  <c r="R10" i="1"/>
  <c r="S10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equête - Saisie" description="Connexion à la requête « Saisie » dans le classeur." type="5" refreshedVersion="6" background="1" saveData="1">
    <dbPr connection="Provider=Microsoft.Mashup.OleDb.1;Data Source=$Workbook$;Location=Saisie;Extended Properties=&quot;&quot;" command="SELECT * FROM [Saisie]"/>
  </connection>
  <connection id="2" xr16:uid="{C59534C2-A6A0-4E4B-8E64-15BEAC48EED9}" name="Requête - Saisie (2)" description="Connexion à la requête « Saisie (2) » dans le classeur." type="5" refreshedVersion="6" background="1" saveData="1">
    <dbPr connection="Provider=Microsoft.Mashup.OleDb.1;Data Source=$Workbook$;Location=&quot;Saisie (2)&quot;;Extended Properties=&quot;&quot;" command="SELECT * FROM [Saisie (2)]"/>
  </connection>
</connections>
</file>

<file path=xl/sharedStrings.xml><?xml version="1.0" encoding="utf-8"?>
<sst xmlns="http://schemas.openxmlformats.org/spreadsheetml/2006/main" count="47" uniqueCount="21">
  <si>
    <t>SAISIE DES INFORMATIONS</t>
  </si>
  <si>
    <t>DATE</t>
  </si>
  <si>
    <t>ACTION</t>
  </si>
  <si>
    <t>MONTANT</t>
  </si>
  <si>
    <t>Tarif</t>
  </si>
  <si>
    <t>Com 1</t>
  </si>
  <si>
    <t>Com 2</t>
  </si>
  <si>
    <t>Com 3</t>
  </si>
  <si>
    <t>Com 4</t>
  </si>
  <si>
    <t>RETRAIT 1</t>
  </si>
  <si>
    <t>RETRAIT 2</t>
  </si>
  <si>
    <t>DEPOT 1</t>
  </si>
  <si>
    <t>ENVOI 1</t>
  </si>
  <si>
    <t>Tarif2</t>
  </si>
  <si>
    <t>Tarif3</t>
  </si>
  <si>
    <t>Tarif4</t>
  </si>
  <si>
    <t>Total</t>
  </si>
  <si>
    <t>Mois</t>
  </si>
  <si>
    <t>novembre</t>
  </si>
  <si>
    <t>décembre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</si>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</sst>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/>
    <xf numFmtId="0" fontId="1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14" fontId="2" fillId="0" borderId="8" xfId="0" applyNumberFormat="1" applyFont="1" applyBorder="1" applyProtection="1">
      <protection locked="0"/>
    </xf>
    <xf numFmtId="14" fontId="2" fillId="0" borderId="4" xfId="0" applyNumberFormat="1" applyFont="1" applyBorder="1" applyAlignment="1" applyProtection="1">
      <alignment horizontal="center"/>
      <protection locked="0"/>
    </xf>
    <xf numFmtId="164" fontId="2" fillId="7" borderId="9" xfId="0" applyNumberFormat="1" applyFont="1" applyFill="1" applyBorder="1" applyProtection="1">
      <protection locked="0"/>
    </xf>
    <xf numFmtId="0" fontId="2" fillId="3" borderId="3" xfId="0" applyNumberFormat="1" applyFont="1" applyFill="1" applyBorder="1" applyProtection="1">
      <protection hidden="1"/>
    </xf>
    <xf numFmtId="0" fontId="2" fillId="3" borderId="2" xfId="0" applyNumberFormat="1" applyFont="1" applyFill="1" applyBorder="1" applyProtection="1">
      <protection hidden="1"/>
    </xf>
    <xf numFmtId="0" fontId="2" fillId="4" borderId="3" xfId="0" applyNumberFormat="1" applyFont="1" applyFill="1" applyBorder="1" applyProtection="1">
      <protection hidden="1"/>
    </xf>
    <xf numFmtId="0" fontId="2" fillId="4" borderId="2" xfId="0" applyNumberFormat="1" applyFont="1" applyFill="1" applyBorder="1" applyProtection="1">
      <protection hidden="1"/>
    </xf>
    <xf numFmtId="0" fontId="2" fillId="5" borderId="3" xfId="0" applyNumberFormat="1" applyFont="1" applyFill="1" applyBorder="1" applyProtection="1">
      <protection hidden="1"/>
    </xf>
    <xf numFmtId="0" fontId="2" fillId="5" borderId="2" xfId="0" applyNumberFormat="1" applyFont="1" applyFill="1" applyBorder="1" applyProtection="1">
      <protection hidden="1"/>
    </xf>
    <xf numFmtId="0" fontId="2" fillId="6" borderId="3" xfId="0" applyNumberFormat="1" applyFont="1" applyFill="1" applyBorder="1" applyProtection="1">
      <protection hidden="1"/>
    </xf>
    <xf numFmtId="164" fontId="2" fillId="7" borderId="10" xfId="0" applyNumberFormat="1" applyFont="1" applyFill="1" applyBorder="1" applyProtection="1">
      <protection locked="0"/>
    </xf>
    <xf numFmtId="0" fontId="1" fillId="6" borderId="11" xfId="0" applyFont="1" applyFill="1" applyBorder="1" applyAlignment="1">
      <alignment horizontal="center"/>
    </xf>
    <xf numFmtId="0" fontId="2" fillId="6" borderId="1" xfId="0" applyNumberFormat="1" applyFont="1" applyFill="1" applyBorder="1" applyProtection="1">
      <protection hidden="1"/>
    </xf>
    <xf numFmtId="14" fontId="2" fillId="0" borderId="17" xfId="0" applyNumberFormat="1" applyFont="1" applyBorder="1" applyProtection="1">
      <protection locked="0"/>
    </xf>
    <xf numFmtId="14" fontId="2" fillId="0" borderId="18" xfId="0" applyNumberFormat="1" applyFont="1" applyBorder="1" applyAlignment="1" applyProtection="1">
      <alignment horizontal="center"/>
      <protection locked="0"/>
    </xf>
    <xf numFmtId="164" fontId="2" fillId="7" borderId="19" xfId="0" applyNumberFormat="1" applyFont="1" applyFill="1" applyBorder="1" applyProtection="1">
      <protection locked="0"/>
    </xf>
    <xf numFmtId="0" fontId="2" fillId="3" borderId="16" xfId="0" applyNumberFormat="1" applyFont="1" applyFill="1" applyBorder="1" applyProtection="1">
      <protection hidden="1"/>
    </xf>
    <xf numFmtId="0" fontId="2" fillId="3" borderId="15" xfId="0" applyNumberFormat="1" applyFont="1" applyFill="1" applyBorder="1" applyProtection="1">
      <protection hidden="1"/>
    </xf>
    <xf numFmtId="0" fontId="2" fillId="4" borderId="16" xfId="0" applyNumberFormat="1" applyFont="1" applyFill="1" applyBorder="1" applyProtection="1">
      <protection hidden="1"/>
    </xf>
    <xf numFmtId="0" fontId="2" fillId="4" borderId="15" xfId="0" applyNumberFormat="1" applyFont="1" applyFill="1" applyBorder="1" applyProtection="1">
      <protection hidden="1"/>
    </xf>
    <xf numFmtId="0" fontId="2" fillId="5" borderId="16" xfId="0" applyNumberFormat="1" applyFont="1" applyFill="1" applyBorder="1" applyProtection="1">
      <protection hidden="1"/>
    </xf>
    <xf numFmtId="0" fontId="2" fillId="5" borderId="15" xfId="0" applyNumberFormat="1" applyFont="1" applyFill="1" applyBorder="1" applyProtection="1">
      <protection hidden="1"/>
    </xf>
    <xf numFmtId="0" fontId="2" fillId="6" borderId="16" xfId="0" applyNumberFormat="1" applyFont="1" applyFill="1" applyBorder="1" applyProtection="1">
      <protection hidden="1"/>
    </xf>
    <xf numFmtId="0" fontId="2" fillId="6" borderId="12" xfId="0" applyNumberFormat="1" applyFont="1" applyFill="1" applyBorder="1" applyProtection="1">
      <protection hidden="1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14" fontId="0" fillId="0" borderId="0" xfId="0" applyNumberFormat="1"/>
    <xf numFmtId="0" fontId="0" fillId="0" borderId="0" xfId="0" pivotButton="1"/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15" xfId="0" applyFont="1" applyFill="1" applyBorder="1" applyAlignment="1">
      <alignment horizontal="center"/>
    </xf>
    <xf numFmtId="0" fontId="1" fillId="6" borderId="16" xfId="0" applyFont="1" applyFill="1" applyBorder="1" applyAlignment="1">
      <alignment horizontal="center"/>
    </xf>
    <xf numFmtId="0" fontId="1" fillId="6" borderId="15" xfId="0" applyFont="1" applyFill="1" applyBorder="1" applyAlignment="1">
      <alignment horizontal="center"/>
    </xf>
  </cellXfs>
  <cellStyles count="1">
    <cellStyle name="Normal" xfId="0" builtinId="0"/>
  </cellStyles>
  <dxfs count="2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indexed="64"/>
        </left>
        <right/>
        <top style="medium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solid">
          <fgColor indexed="64"/>
          <bgColor theme="9" tint="0.59999389629810485"/>
        </patternFill>
      </fill>
      <border diagonalUp="0" diagonalDown="0">
        <left style="medium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border diagonalUp="0" diagonalDown="0">
        <left style="medium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solid">
          <fgColor indexed="64"/>
          <bgColor theme="9" tint="0.79998168889431442"/>
        </patternFill>
      </fill>
      <border diagonalUp="0" diagonalDown="0">
        <left style="thin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solid">
          <fgColor indexed="64"/>
          <bgColor theme="9" tint="0.79998168889431442"/>
        </patternFill>
      </fill>
      <border diagonalUp="0" diagonalDown="0">
        <left style="medium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>
        <left style="thin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>
        <left style="medium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_-* #,##0.00\ _€_-;\-* #,##0.00\ _€_-;_-* &quot;-&quot;??\ _€_-;_-@_-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border diagonalUp="0" diagonalDown="0">
        <left style="medium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border outline="0"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22"/>
      <tableStyleElement type="headerRow" dxfId="21"/>
      <tableStyleElement type="firstRowStripe" dxfId="20"/>
    </tableStyle>
    <tableStyle name="TableStyleQueryResult" pivot="0" count="3" xr9:uid="{00000000-0011-0000-FFFF-FFFF01000000}">
      <tableStyleElement type="wholeTable" dxfId="19"/>
      <tableStyleElement type="headerRow" dxfId="18"/>
      <tableStyleElement type="firstRowStripe" dxfId="1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303068</xdr:colOff>
      <xdr:row>0</xdr:row>
      <xdr:rowOff>27709</xdr:rowOff>
    </xdr:from>
    <xdr:to>
      <xdr:col>11</xdr:col>
      <xdr:colOff>1376795</xdr:colOff>
      <xdr:row>13</xdr:row>
      <xdr:rowOff>14720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CBEB4EAE-AA9F-403E-916D-6E8C32A0715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290954" y="27709"/>
              <a:ext cx="1073727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3779.905580208331" backgroundQuery="1" createdVersion="6" refreshedVersion="6" minRefreshableVersion="3" recordCount="7" xr:uid="{04ED4F62-DEA1-4D27-B69B-25AA3E9D407C}">
  <cacheSource type="external" connectionId="2"/>
  <cacheFields count="7">
    <cacheField name="Mois" numFmtId="0">
      <sharedItems count="2">
        <s v="novembre"/>
        <s v="décembre"/>
      </sharedItems>
    </cacheField>
    <cacheField name="DATE" numFmtId="0">
      <sharedItems containsSemiMixedTypes="0" containsNonDate="0" containsDate="1" containsString="0" minDate="2019-11-01T00:00:00" maxDate="2019-12-03T00:00:00" count="5">
        <d v="2019-11-01T00:00:00"/>
        <d v="2019-11-02T00:00:00"/>
        <d v="2019-11-03T00:00:00"/>
        <d v="2019-12-01T00:00:00"/>
        <d v="2019-12-02T00:00:00"/>
      </sharedItems>
    </cacheField>
    <cacheField name="ACTION" numFmtId="0">
      <sharedItems count="4">
        <s v="RETRAIT 1"/>
        <s v="RETRAIT 2"/>
        <s v="DEPOT 1"/>
        <s v="ENVOI 1"/>
      </sharedItems>
    </cacheField>
    <cacheField name="Com 1" numFmtId="0">
      <sharedItems containsString="0" containsBlank="1" containsNumber="1" containsInteger="1" minValue="1" maxValue="2" count="3">
        <n v="1"/>
        <m/>
        <n v="2"/>
      </sharedItems>
    </cacheField>
    <cacheField name="Com 2" numFmtId="0">
      <sharedItems containsString="0" containsBlank="1" containsNumber="1" containsInteger="1" minValue="1" maxValue="2" count="3">
        <m/>
        <n v="2"/>
        <n v="1"/>
      </sharedItems>
    </cacheField>
    <cacheField name="Com 3" numFmtId="0">
      <sharedItems containsString="0" containsBlank="1" containsNumber="1" containsInteger="1" minValue="1" maxValue="2" count="3">
        <m/>
        <n v="1"/>
        <n v="2"/>
      </sharedItems>
    </cacheField>
    <cacheField name="Com 4" numFmtId="0">
      <sharedItems containsString="0" containsBlank="1" containsNumber="1" containsInteger="1" minValue="2" maxValue="2" count="2">
        <m/>
        <n v="2"/>
      </sharedItems>
    </cacheField>
  </cacheFields>
  <extLst>
    <ext xmlns:x14="http://schemas.microsoft.com/office/spreadsheetml/2009/9/main" uri="{725AE2AE-9491-48be-B2B4-4EB974FC3084}">
      <x14:pivotCacheDefinition pivotCacheId="35749770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x v="0"/>
    <x v="0"/>
    <x v="0"/>
    <x v="0"/>
    <x v="0"/>
  </r>
  <r>
    <x v="0"/>
    <x v="0"/>
    <x v="1"/>
    <x v="1"/>
    <x v="1"/>
    <x v="0"/>
    <x v="0"/>
  </r>
  <r>
    <x v="0"/>
    <x v="1"/>
    <x v="2"/>
    <x v="1"/>
    <x v="0"/>
    <x v="1"/>
    <x v="0"/>
  </r>
  <r>
    <x v="0"/>
    <x v="2"/>
    <x v="3"/>
    <x v="1"/>
    <x v="0"/>
    <x v="0"/>
    <x v="1"/>
  </r>
  <r>
    <x v="1"/>
    <x v="3"/>
    <x v="0"/>
    <x v="2"/>
    <x v="0"/>
    <x v="0"/>
    <x v="0"/>
  </r>
  <r>
    <x v="1"/>
    <x v="3"/>
    <x v="1"/>
    <x v="1"/>
    <x v="2"/>
    <x v="0"/>
    <x v="0"/>
  </r>
  <r>
    <x v="1"/>
    <x v="4"/>
    <x v="2"/>
    <x v="1"/>
    <x v="0"/>
    <x v="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4639ED-5D2C-42E4-9349-DCB385584C01}" name="Tableau croisé dynamique1" cacheId="1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fieldListSortAscending="1">
  <location ref="AE3" firstHeaderRow="0" firstDataRow="0" firstDataCol="0" rowPageCount="1" colPageCount="1"/>
  <pivotFields count="7">
    <pivotField axis="axisPage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</pivotFields>
  <pageFields count="1">
    <pageField fld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000-000000000000}" autoFormatId="16" applyNumberFormats="0" applyBorderFormats="0" applyFontFormats="0" applyPatternFormats="0" applyAlignmentFormats="0" applyWidthHeightFormats="0">
  <queryTableRefresh nextId="9">
    <queryTableFields count="7">
      <queryTableField id="7" name="Mois" tableColumnId="7"/>
      <queryTableField id="1" name="DATE" tableColumnId="1"/>
      <queryTableField id="2" name="ACTION" tableColumnId="2"/>
      <queryTableField id="3" name="Com 1" tableColumnId="3"/>
      <queryTableField id="4" name="Com 2" tableColumnId="4"/>
      <queryTableField id="5" name="Com 3" tableColumnId="5"/>
      <queryTableField id="6" name="Com 4" tableColumnId="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B99350E3-210A-4425-8416-1F9A912154E1}" sourceName="Mois">
  <pivotTables>
    <pivotTable tabId="1" name="Tableau croisé dynamique1"/>
  </pivotTables>
  <data>
    <tabular pivotCacheId="357497704">
      <items count="2"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AA254AE5-77EF-4077-A295-1C67491F7171}" cache="Segment_Mois" caption="Mois" style="SlicerStyleDark6" rowHeight="24130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aisie" displayName="Saisie" ref="A2:K9" totalsRowShown="0" tableBorderDxfId="16">
  <autoFilter ref="A2:K9" xr:uid="{00000000-0009-0000-0100-000001000000}"/>
  <tableColumns count="11">
    <tableColumn id="1" xr3:uid="{00000000-0010-0000-0000-000001000000}" name="DATE" dataDxfId="15"/>
    <tableColumn id="2" xr3:uid="{00000000-0010-0000-0000-000002000000}" name="ACTION" dataDxfId="14"/>
    <tableColumn id="3" xr3:uid="{00000000-0010-0000-0000-000003000000}" name="MONTANT" dataDxfId="13"/>
    <tableColumn id="4" xr3:uid="{00000000-0010-0000-0000-000004000000}" name="Tarif" dataDxfId="12"/>
    <tableColumn id="5" xr3:uid="{00000000-0010-0000-0000-000005000000}" name="Com 1" dataDxfId="11"/>
    <tableColumn id="6" xr3:uid="{00000000-0010-0000-0000-000006000000}" name="Tarif2" dataDxfId="10"/>
    <tableColumn id="7" xr3:uid="{00000000-0010-0000-0000-000007000000}" name="Com 2" dataDxfId="9"/>
    <tableColumn id="8" xr3:uid="{00000000-0010-0000-0000-000008000000}" name="Tarif3" dataDxfId="8"/>
    <tableColumn id="9" xr3:uid="{00000000-0010-0000-0000-000009000000}" name="Com 3" dataDxfId="7"/>
    <tableColumn id="10" xr3:uid="{00000000-0010-0000-0000-00000A000000}" name="Tarif4" dataDxfId="6"/>
    <tableColumn id="11" xr3:uid="{00000000-0010-0000-0000-00000B000000}" name="Com 4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Extrait" displayName="Extrait" ref="M2:S10" tableType="queryTable" totalsRowCount="1">
  <autoFilter ref="M2:S9" xr:uid="{00000000-0009-0000-0100-000002000000}"/>
  <tableColumns count="7">
    <tableColumn id="7" xr3:uid="{4F7F514D-EEFC-4076-898E-9298ECA4F353}" uniqueName="7" name="Mois" queryTableFieldId="7"/>
    <tableColumn id="1" xr3:uid="{00000000-0010-0000-0100-000001000000}" uniqueName="1" name="DATE" totalsRowLabel="Total" queryTableFieldId="1" dataDxfId="4"/>
    <tableColumn id="2" xr3:uid="{00000000-0010-0000-0100-000002000000}" uniqueName="2" name="ACTION" queryTableFieldId="2" dataDxfId="3"/>
    <tableColumn id="3" xr3:uid="{00000000-0010-0000-0100-000003000000}" uniqueName="3" name="Com 1" totalsRowFunction="sum" queryTableFieldId="3" dataDxfId="2"/>
    <tableColumn id="4" xr3:uid="{00000000-0010-0000-0100-000004000000}" uniqueName="4" name="Com 2" totalsRowFunction="sum" queryTableFieldId="4" dataDxfId="1"/>
    <tableColumn id="5" xr3:uid="{00000000-0010-0000-0100-000005000000}" uniqueName="5" name="Com 3" totalsRowFunction="sum" queryTableFieldId="5" dataDxfId="0"/>
    <tableColumn id="6" xr3:uid="{00000000-0010-0000-0100-000006000000}" uniqueName="6" name="Com 4" totalsRowFunction="sum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:AG38"/>
  <sheetViews>
    <sheetView showGridLines="0" tabSelected="1" zoomScale="110" zoomScaleNormal="110" workbookViewId="0">
      <selection activeCell="M2" sqref="M2"/>
    </sheetView>
  </sheetViews>
  <sheetFormatPr baseColWidth="10" defaultRowHeight="12" x14ac:dyDescent="0.2"/>
  <cols>
    <col min="1" max="1" width="10.7109375" style="1" bestFit="1" customWidth="1"/>
    <col min="2" max="2" width="8.5703125" style="1" bestFit="1" customWidth="1"/>
    <col min="3" max="3" width="11" style="1" customWidth="1"/>
    <col min="4" max="4" width="8.85546875" style="1" bestFit="1" customWidth="1"/>
    <col min="5" max="5" width="10" style="1" bestFit="1" customWidth="1"/>
    <col min="6" max="6" width="9.7109375" style="1" bestFit="1" customWidth="1"/>
    <col min="7" max="7" width="10" style="1" bestFit="1" customWidth="1"/>
    <col min="8" max="8" width="6.140625" style="1" customWidth="1"/>
    <col min="9" max="9" width="10" style="1" bestFit="1" customWidth="1"/>
    <col min="10" max="10" width="9.7109375" style="1" bestFit="1" customWidth="1"/>
    <col min="11" max="11" width="10" style="1" bestFit="1" customWidth="1"/>
    <col min="12" max="12" width="23.28515625" style="1" customWidth="1"/>
    <col min="13" max="13" width="10.28515625" style="1" bestFit="1" customWidth="1"/>
    <col min="14" max="14" width="11.140625" style="1" bestFit="1" customWidth="1"/>
    <col min="15" max="15" width="10.140625" style="1" bestFit="1" customWidth="1"/>
    <col min="16" max="19" width="8.7109375" style="1" bestFit="1" customWidth="1"/>
    <col min="20" max="30" width="11.42578125" style="1"/>
    <col min="31" max="31" width="5.28515625" style="1" bestFit="1" customWidth="1"/>
    <col min="32" max="32" width="8.85546875" style="1" bestFit="1" customWidth="1"/>
    <col min="33" max="16384" width="11.42578125" style="1"/>
  </cols>
  <sheetData>
    <row r="1" spans="1:33" ht="15" x14ac:dyDescent="0.25">
      <c r="A1" s="40" t="s">
        <v>0</v>
      </c>
      <c r="B1" s="41"/>
      <c r="C1" s="42"/>
      <c r="D1" s="43" t="s">
        <v>9</v>
      </c>
      <c r="E1" s="44"/>
      <c r="F1" s="45" t="s">
        <v>10</v>
      </c>
      <c r="G1" s="46"/>
      <c r="H1" s="47" t="s">
        <v>11</v>
      </c>
      <c r="I1" s="48"/>
      <c r="J1" s="49" t="s">
        <v>12</v>
      </c>
      <c r="K1" s="50"/>
      <c r="AE1" s="39" t="s">
        <v>17</v>
      </c>
      <c r="AF1" t="s">
        <v>20</v>
      </c>
    </row>
    <row r="2" spans="1:33" ht="15.75" thickBot="1" x14ac:dyDescent="0.3">
      <c r="A2" s="2" t="s">
        <v>1</v>
      </c>
      <c r="B2" s="3" t="s">
        <v>2</v>
      </c>
      <c r="C2" s="3" t="s">
        <v>3</v>
      </c>
      <c r="D2" s="4" t="s">
        <v>4</v>
      </c>
      <c r="E2" s="5" t="s">
        <v>5</v>
      </c>
      <c r="F2" s="6" t="s">
        <v>13</v>
      </c>
      <c r="G2" s="7" t="s">
        <v>6</v>
      </c>
      <c r="H2" s="8" t="s">
        <v>14</v>
      </c>
      <c r="I2" s="9" t="s">
        <v>7</v>
      </c>
      <c r="J2" s="10" t="s">
        <v>15</v>
      </c>
      <c r="K2" s="22" t="s">
        <v>8</v>
      </c>
      <c r="M2" t="s">
        <v>17</v>
      </c>
      <c r="N2" t="s">
        <v>1</v>
      </c>
      <c r="O2" t="s">
        <v>2</v>
      </c>
      <c r="P2" t="s">
        <v>5</v>
      </c>
      <c r="Q2" t="s">
        <v>6</v>
      </c>
      <c r="R2" t="s">
        <v>7</v>
      </c>
      <c r="S2" t="s">
        <v>8</v>
      </c>
    </row>
    <row r="3" spans="1:33" ht="15.75" thickBot="1" x14ac:dyDescent="0.3">
      <c r="A3" s="11">
        <v>43770</v>
      </c>
      <c r="B3" s="12" t="s">
        <v>9</v>
      </c>
      <c r="C3" s="13">
        <v>5</v>
      </c>
      <c r="D3" s="14">
        <v>2</v>
      </c>
      <c r="E3" s="15">
        <v>1</v>
      </c>
      <c r="F3" s="16"/>
      <c r="G3" s="17"/>
      <c r="H3" s="18"/>
      <c r="I3" s="19"/>
      <c r="J3" s="20"/>
      <c r="K3" s="23"/>
      <c r="M3" t="s">
        <v>18</v>
      </c>
      <c r="N3" s="38">
        <v>43770</v>
      </c>
      <c r="O3" s="37" t="s">
        <v>9</v>
      </c>
      <c r="P3" s="37">
        <v>1</v>
      </c>
      <c r="Q3" s="37"/>
      <c r="R3" s="37"/>
      <c r="S3"/>
      <c r="AE3"/>
      <c r="AF3"/>
      <c r="AG3"/>
    </row>
    <row r="4" spans="1:33" ht="15.75" thickBot="1" x14ac:dyDescent="0.3">
      <c r="A4" s="11">
        <v>43770</v>
      </c>
      <c r="B4" s="12" t="s">
        <v>10</v>
      </c>
      <c r="C4" s="21">
        <v>10</v>
      </c>
      <c r="D4" s="14"/>
      <c r="E4" s="15"/>
      <c r="F4" s="16">
        <v>4</v>
      </c>
      <c r="G4" s="17">
        <v>2</v>
      </c>
      <c r="H4" s="18"/>
      <c r="I4" s="19"/>
      <c r="J4" s="20"/>
      <c r="K4" s="23"/>
      <c r="M4" t="s">
        <v>18</v>
      </c>
      <c r="N4" s="38">
        <v>43770</v>
      </c>
      <c r="O4" s="37" t="s">
        <v>10</v>
      </c>
      <c r="P4" s="37"/>
      <c r="Q4" s="37">
        <v>2</v>
      </c>
      <c r="R4" s="37"/>
      <c r="S4"/>
      <c r="AE4"/>
      <c r="AF4"/>
      <c r="AG4"/>
    </row>
    <row r="5" spans="1:33" ht="15.75" thickBot="1" x14ac:dyDescent="0.3">
      <c r="A5" s="11">
        <v>43771</v>
      </c>
      <c r="B5" s="12" t="s">
        <v>11</v>
      </c>
      <c r="C5" s="21">
        <v>20</v>
      </c>
      <c r="D5" s="14"/>
      <c r="E5" s="15"/>
      <c r="F5" s="16"/>
      <c r="G5" s="17"/>
      <c r="H5" s="18">
        <v>2</v>
      </c>
      <c r="I5" s="19">
        <v>1</v>
      </c>
      <c r="J5" s="20"/>
      <c r="K5" s="23"/>
      <c r="M5" t="s">
        <v>18</v>
      </c>
      <c r="N5" s="38">
        <v>43771</v>
      </c>
      <c r="O5" s="37" t="s">
        <v>11</v>
      </c>
      <c r="P5" s="37"/>
      <c r="Q5" s="37"/>
      <c r="R5" s="37">
        <v>1</v>
      </c>
      <c r="S5"/>
      <c r="AE5"/>
      <c r="AF5"/>
      <c r="AG5"/>
    </row>
    <row r="6" spans="1:33" ht="15.75" thickBot="1" x14ac:dyDescent="0.3">
      <c r="A6" s="24">
        <v>43772</v>
      </c>
      <c r="B6" s="25" t="s">
        <v>12</v>
      </c>
      <c r="C6" s="26">
        <v>10</v>
      </c>
      <c r="D6" s="27"/>
      <c r="E6" s="28"/>
      <c r="F6" s="29"/>
      <c r="G6" s="30"/>
      <c r="H6" s="31"/>
      <c r="I6" s="32"/>
      <c r="J6" s="33">
        <v>4</v>
      </c>
      <c r="K6" s="34">
        <v>2</v>
      </c>
      <c r="M6" t="s">
        <v>18</v>
      </c>
      <c r="N6" s="38">
        <v>43772</v>
      </c>
      <c r="O6" s="37" t="s">
        <v>12</v>
      </c>
      <c r="P6" s="37"/>
      <c r="Q6" s="37"/>
      <c r="R6" s="37"/>
      <c r="S6">
        <v>2</v>
      </c>
      <c r="AE6"/>
      <c r="AF6"/>
      <c r="AG6"/>
    </row>
    <row r="7" spans="1:33" ht="15.75" thickBot="1" x14ac:dyDescent="0.3">
      <c r="A7" s="24">
        <v>43800</v>
      </c>
      <c r="B7" s="12" t="s">
        <v>9</v>
      </c>
      <c r="C7" s="26">
        <v>10</v>
      </c>
      <c r="D7" s="27">
        <v>5</v>
      </c>
      <c r="E7" s="28">
        <v>2</v>
      </c>
      <c r="F7" s="29"/>
      <c r="G7" s="30"/>
      <c r="H7" s="31"/>
      <c r="I7" s="32"/>
      <c r="J7" s="33"/>
      <c r="K7" s="34"/>
      <c r="M7" t="s">
        <v>19</v>
      </c>
      <c r="N7" s="38">
        <v>43800</v>
      </c>
      <c r="O7" s="37" t="s">
        <v>9</v>
      </c>
      <c r="P7" s="37">
        <v>2</v>
      </c>
      <c r="Q7" s="37"/>
      <c r="R7" s="37"/>
      <c r="S7"/>
      <c r="AE7"/>
      <c r="AF7"/>
      <c r="AG7"/>
    </row>
    <row r="8" spans="1:33" ht="15.75" thickBot="1" x14ac:dyDescent="0.3">
      <c r="A8" s="24">
        <v>43800</v>
      </c>
      <c r="B8" s="12" t="s">
        <v>10</v>
      </c>
      <c r="C8" s="26">
        <v>8</v>
      </c>
      <c r="D8" s="27"/>
      <c r="E8" s="28"/>
      <c r="F8" s="29">
        <v>3</v>
      </c>
      <c r="G8" s="30">
        <v>1</v>
      </c>
      <c r="H8" s="31"/>
      <c r="I8" s="32"/>
      <c r="J8" s="33"/>
      <c r="K8" s="34"/>
      <c r="M8" t="s">
        <v>19</v>
      </c>
      <c r="N8" s="38">
        <v>43800</v>
      </c>
      <c r="O8" s="37" t="s">
        <v>10</v>
      </c>
      <c r="P8" s="37"/>
      <c r="Q8" s="37">
        <v>1</v>
      </c>
      <c r="R8" s="37"/>
      <c r="S8"/>
      <c r="AE8"/>
      <c r="AF8"/>
      <c r="AG8"/>
    </row>
    <row r="9" spans="1:33" ht="15" x14ac:dyDescent="0.25">
      <c r="A9" s="24">
        <v>43801</v>
      </c>
      <c r="B9" s="12" t="s">
        <v>11</v>
      </c>
      <c r="C9" s="26">
        <v>7</v>
      </c>
      <c r="D9" s="27"/>
      <c r="E9" s="28"/>
      <c r="F9" s="29"/>
      <c r="G9" s="30"/>
      <c r="H9" s="31">
        <v>2</v>
      </c>
      <c r="I9" s="32">
        <v>2</v>
      </c>
      <c r="J9" s="33"/>
      <c r="K9" s="34"/>
      <c r="M9" t="s">
        <v>19</v>
      </c>
      <c r="N9" s="38">
        <v>43801</v>
      </c>
      <c r="O9" s="37" t="s">
        <v>11</v>
      </c>
      <c r="P9" s="37"/>
      <c r="Q9" s="37"/>
      <c r="R9" s="37">
        <v>2</v>
      </c>
      <c r="S9"/>
      <c r="AE9"/>
      <c r="AF9"/>
      <c r="AG9"/>
    </row>
    <row r="10" spans="1:33" ht="15" x14ac:dyDescent="0.25">
      <c r="M10"/>
      <c r="N10" t="s">
        <v>16</v>
      </c>
      <c r="O10"/>
      <c r="P10">
        <f>SUBTOTAL(109,Extrait[Com 1])</f>
        <v>3</v>
      </c>
      <c r="Q10">
        <f>SUBTOTAL(109,Extrait[Com 2])</f>
        <v>3</v>
      </c>
      <c r="R10">
        <f>SUBTOTAL(109,Extrait[Com 3])</f>
        <v>3</v>
      </c>
      <c r="S10">
        <f>SUBTOTAL(109,Extrait[Com 4])</f>
        <v>2</v>
      </c>
      <c r="AE10"/>
      <c r="AF10"/>
      <c r="AG10"/>
    </row>
    <row r="11" spans="1:33" ht="15" x14ac:dyDescent="0.25">
      <c r="M11" s="36"/>
      <c r="N11" s="37"/>
      <c r="O11" s="37"/>
      <c r="P11" s="37"/>
      <c r="Q11" s="37"/>
      <c r="R11"/>
      <c r="S11"/>
      <c r="AE11"/>
      <c r="AF11"/>
      <c r="AG11"/>
    </row>
    <row r="12" spans="1:33" ht="15" x14ac:dyDescent="0.25">
      <c r="M12" s="35"/>
      <c r="N12" s="37"/>
      <c r="O12" s="37"/>
      <c r="P12" s="37"/>
      <c r="Q12" s="37"/>
      <c r="R12"/>
      <c r="S12"/>
      <c r="AE12"/>
      <c r="AF12"/>
      <c r="AG12"/>
    </row>
    <row r="13" spans="1:33" ht="15" x14ac:dyDescent="0.25">
      <c r="AE13"/>
      <c r="AF13"/>
      <c r="AG13"/>
    </row>
    <row r="14" spans="1:33" ht="15" x14ac:dyDescent="0.25">
      <c r="AE14"/>
      <c r="AF14"/>
      <c r="AG14"/>
    </row>
    <row r="15" spans="1:33" ht="15" x14ac:dyDescent="0.25">
      <c r="AE15"/>
      <c r="AF15"/>
      <c r="AG15"/>
    </row>
    <row r="16" spans="1:33" ht="15" x14ac:dyDescent="0.25">
      <c r="AE16"/>
      <c r="AF16"/>
      <c r="AG16"/>
    </row>
    <row r="17" spans="13:33" ht="15" x14ac:dyDescent="0.25">
      <c r="AE17"/>
      <c r="AF17"/>
      <c r="AG17"/>
    </row>
    <row r="18" spans="13:33" ht="15" x14ac:dyDescent="0.25">
      <c r="AE18"/>
      <c r="AF18"/>
      <c r="AG18"/>
    </row>
    <row r="19" spans="13:33" ht="15" x14ac:dyDescent="0.25">
      <c r="AE19"/>
      <c r="AF19"/>
      <c r="AG19"/>
    </row>
    <row r="20" spans="13:33" ht="15" x14ac:dyDescent="0.25">
      <c r="AE20"/>
      <c r="AF20"/>
      <c r="AG20"/>
    </row>
    <row r="21" spans="13:33" ht="15" x14ac:dyDescent="0.25">
      <c r="M21"/>
      <c r="N21"/>
      <c r="O21"/>
    </row>
    <row r="22" spans="13:33" ht="15" x14ac:dyDescent="0.25">
      <c r="M22"/>
      <c r="N22"/>
      <c r="O22"/>
    </row>
    <row r="27" spans="13:33" ht="15" x14ac:dyDescent="0.25">
      <c r="M27"/>
      <c r="N27"/>
      <c r="O27"/>
      <c r="P27"/>
      <c r="Q27"/>
    </row>
    <row r="28" spans="13:33" ht="15" x14ac:dyDescent="0.25">
      <c r="M28"/>
      <c r="N28"/>
      <c r="O28"/>
      <c r="P28"/>
      <c r="Q28"/>
    </row>
    <row r="29" spans="13:33" ht="15" x14ac:dyDescent="0.25">
      <c r="M29"/>
      <c r="N29"/>
      <c r="O29"/>
      <c r="P29"/>
      <c r="Q29"/>
    </row>
    <row r="30" spans="13:33" ht="15" x14ac:dyDescent="0.25">
      <c r="M30"/>
      <c r="N30"/>
      <c r="O30"/>
      <c r="P30"/>
      <c r="Q30"/>
    </row>
    <row r="31" spans="13:33" ht="15" x14ac:dyDescent="0.25">
      <c r="M31"/>
      <c r="N31"/>
      <c r="O31"/>
      <c r="P31"/>
      <c r="Q31"/>
    </row>
    <row r="32" spans="13:33" ht="15" x14ac:dyDescent="0.25">
      <c r="M32"/>
      <c r="N32"/>
      <c r="O32"/>
      <c r="P32"/>
      <c r="Q32"/>
    </row>
    <row r="33" spans="13:17" ht="15" x14ac:dyDescent="0.25">
      <c r="M33"/>
      <c r="N33"/>
      <c r="O33"/>
      <c r="P33"/>
      <c r="Q33"/>
    </row>
    <row r="34" spans="13:17" ht="15" x14ac:dyDescent="0.25">
      <c r="M34"/>
      <c r="N34"/>
      <c r="O34"/>
      <c r="P34"/>
      <c r="Q34"/>
    </row>
    <row r="35" spans="13:17" ht="15" x14ac:dyDescent="0.25">
      <c r="M35"/>
      <c r="N35"/>
      <c r="O35"/>
      <c r="P35"/>
      <c r="Q35"/>
    </row>
    <row r="36" spans="13:17" ht="15" x14ac:dyDescent="0.25">
      <c r="M36"/>
      <c r="N36"/>
      <c r="O36"/>
      <c r="P36"/>
      <c r="Q36"/>
    </row>
    <row r="37" spans="13:17" ht="15" x14ac:dyDescent="0.25">
      <c r="M37"/>
      <c r="N37"/>
      <c r="O37"/>
      <c r="P37"/>
      <c r="Q37"/>
    </row>
    <row r="38" spans="13:17" ht="15" x14ac:dyDescent="0.25">
      <c r="M38"/>
      <c r="N38"/>
      <c r="O38"/>
      <c r="P38"/>
      <c r="Q38"/>
    </row>
  </sheetData>
  <mergeCells count="5">
    <mergeCell ref="A1:C1"/>
    <mergeCell ref="D1:E1"/>
    <mergeCell ref="F1:G1"/>
    <mergeCell ref="H1:I1"/>
    <mergeCell ref="J1:K1"/>
  </mergeCells>
  <phoneticPr fontId="3" type="noConversion"/>
  <dataValidations count="1">
    <dataValidation type="list" allowBlank="1" showInputMessage="1" showErrorMessage="1" sqref="B3:B9" xr:uid="{00000000-0002-0000-0000-000000000000}">
      <formula1>"RETRAIT 1, RETRAIT 2, DEPOT 1, ENVOI 1"</formula1>
    </dataValidation>
  </dataValidations>
  <printOptions horizontalCentered="1" verticalCentered="1"/>
  <pageMargins left="0" right="0" top="0" bottom="0" header="0" footer="0"/>
  <pageSetup paperSize="9" orientation="landscape" horizontalDpi="4294967293" verticalDpi="0" r:id="rId2"/>
  <drawing r:id="rId3"/>
  <tableParts count="2">
    <tablePart r:id="rId4"/>
    <tablePart r:id="rId5"/>
  </tableParts>
  <extLst>
    <ext xmlns:x14="http://schemas.microsoft.com/office/spreadsheetml/2009/9/main" uri="{A8765BA9-456A-4dab-B4F3-ACF838C121DE}">
      <x14:slicerList>
        <x14:slicer r:id="rId6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3F6CCB9-E04A-4F34-9F6A-E5D5029B110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NOVEMBRE</vt:lpstr>
      <vt:lpstr>NOVEMBRE!Impression_des_titres</vt:lpstr>
      <vt:lpstr>NOVEMBRE!Zone_d_impression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</dc:creator>
  <cp:lastModifiedBy>Chris_W10</cp:lastModifiedBy>
  <dcterms:created xsi:type="dcterms:W3CDTF">2019-11-10T15:28:00Z</dcterms:created>
  <dcterms:modified xsi:type="dcterms:W3CDTF">2019-11-10T20:44:22Z</dcterms:modified>
</cp:coreProperties>
</file>