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480" windowWidth="28830" windowHeight="12930" activeTab="6"/>
  </bookViews>
  <sheets>
    <sheet name="Tableau recapitulatif" sheetId="8" r:id="rId1"/>
    <sheet name="BDC_Type" sheetId="1" r:id="rId2"/>
    <sheet name="BDC_Martin" sheetId="2" r:id="rId3"/>
    <sheet name="BDC_Dupont" sheetId="3" r:id="rId4"/>
    <sheet name="BDC_Pierre" sheetId="4" r:id="rId5"/>
    <sheet name="BDC_FIN" sheetId="9" r:id="rId6"/>
    <sheet name="Conso" sheetId="11" r:id="rId7"/>
  </sheets>
  <calcPr calcId="145621" iterateDelta="1E-4"/>
</workbook>
</file>

<file path=xl/calcChain.xml><?xml version="1.0" encoding="utf-8"?>
<calcChain xmlns="http://schemas.openxmlformats.org/spreadsheetml/2006/main">
  <c r="C35" i="8" l="1"/>
  <c r="C36" i="8"/>
  <c r="C37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12" i="8"/>
  <c r="C13" i="8"/>
  <c r="C11" i="8"/>
  <c r="E23" i="3" l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39" i="2" s="1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2" i="3"/>
  <c r="E21" i="3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39" i="9" s="1"/>
  <c r="E11" i="8"/>
  <c r="E12" i="8"/>
  <c r="E13" i="8"/>
  <c r="E14" i="8"/>
  <c r="E15" i="8"/>
  <c r="E16" i="8"/>
  <c r="E17" i="8"/>
  <c r="E18" i="8"/>
  <c r="E19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9" i="1" l="1"/>
  <c r="E39" i="4"/>
  <c r="E39" i="3"/>
  <c r="G11" i="8"/>
  <c r="G12" i="8"/>
  <c r="G13" i="8"/>
  <c r="G14" i="8"/>
  <c r="G15" i="8"/>
  <c r="G16" i="8"/>
  <c r="G17" i="8"/>
  <c r="G18" i="8"/>
  <c r="G19" i="8"/>
  <c r="G20" i="8"/>
  <c r="G21" i="8"/>
  <c r="H21" i="8" s="1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H37" i="8" s="1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H35" i="8" l="1"/>
  <c r="H30" i="8"/>
  <c r="H22" i="8"/>
  <c r="H14" i="8"/>
  <c r="H27" i="8"/>
  <c r="H34" i="8"/>
  <c r="H26" i="8"/>
  <c r="H18" i="8"/>
  <c r="H29" i="8"/>
  <c r="H23" i="8"/>
  <c r="H15" i="8"/>
  <c r="H19" i="8"/>
  <c r="H13" i="8"/>
  <c r="H31" i="8"/>
  <c r="C4" i="8"/>
  <c r="H33" i="8"/>
  <c r="H25" i="8"/>
  <c r="H17" i="8"/>
  <c r="H32" i="8"/>
  <c r="H24" i="8"/>
  <c r="H16" i="8"/>
  <c r="C5" i="8"/>
  <c r="H36" i="8"/>
  <c r="H28" i="8"/>
  <c r="H20" i="8"/>
  <c r="H11" i="8"/>
  <c r="H12" i="8"/>
  <c r="F6" i="8" l="1"/>
  <c r="F4" i="8"/>
</calcChain>
</file>

<file path=xl/connections.xml><?xml version="1.0" encoding="utf-8"?>
<connections xmlns="http://schemas.openxmlformats.org/spreadsheetml/2006/main">
  <connection id="1" name="Requête - Consolidation" description="Connexion à la requête « Consolidation » dans le classeur." type="5" refreshedVersion="0" background="1">
    <dbPr connection="provider=Microsoft.Mashup.OleDb.1;data source=$EmbeddedMashup(344dd151-270d-46d3-b55e-3dd8483addef)$;location=Consolidation;extended properties=UEsDBBQAAgAIAE+zb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Ps25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7NuTRZ5rrD0DQAAZaEAABMAHABGb3JtdWxhcy9TZWN0aW9uMS5tIKIYACigFAAAAAAAAAAAAAAAAAAAAAAAAAAAAO3d327bRhbH8fsAfQfCvbEBN9DMnPm3bQqkjoMGm6TZxN0uEASFajFropJoUGSbIMj7rPc1/GIrkU78PYnavV0sJjee0R+ekcx8TIrnB23q875p19WL6af5+os7X9zZXMy7elGdtOtNu2wW8/ER96pl3d+ptv8eNucXTd3dO6vf9Hcfdu3q8HGz2Y6abtMfns1/WdZ3T9rlsFofnr45r5d3T4auq9f9T2336y9t++vh0buXT+er+t7ByUW9atYHr96/3Jbqtw95dVwd3Gz94Ojo6Hgs96IduvN6W3/a2sfNPGzGQuMTN4c3Tzs6rtbDcnlc9d1Q32zgy4PHzT/X9aZ63Sz77vqq3hxstzYt9EW93L7y5+3vm8OpznFVz88vqvG1vejnXb/5qekvDscV75b33YOTg6M/3LDZu+U9C7gpc7Pd6ptvxy3//PDR04Nqvl5Un9x+9vayRtkH835eLa6vfquX7eXl9dVt1dM3l9unj+Ob38G+RW5fx24T25/vDqaHjbdNQ3s7dLdDuR3622G4HcbbYbod5tuhmWGMegYFDSoalDSoaVDUoKpBWYO6FnUtXyfqWtS1qGtR16KuRV2LuhZ1Heo61HV8g1HXoa5DXYe6DnUd6jrUFdQV1BXUFf5mUVdQV1BXUFdQV1DXo65HXY+6HnU9dynU9ajrUdejrkfdgLoBdQPqBtQNqBu4L6NuQN2AugF1I+pG1I2oG1E3om5E3cj/RKgbUTeibkLdhLoJdRPqJtRNqJtQN/F/L+om1M2om1E3o25G3Yy6GXUz6mbUzWRDuUE4ZpRjRjpmtGNGPGbUY0Y+ZvRjRkBmXIGmiytQeCm9FF/KLwWYEkwRRsMMETNW6ckV0DFDyAwlM6TM0DJDzAw1M+TM0DPjFOBcAUkzNM0QNUPVDFkzdM0QNkPZDGkzov6GcAXUzZA3Q98MgTMUzpA4Q+MMkTNUznj1Z4wrIHSG0hlSZ2idIXaG2hlyZ+idIXgmqL+kXAHNM0TPUD1D9gzdM4TPUD5D+gztM1H9MecKyJ+hf4YAGgpoSKChgYYIGipoyKBJ6niCK6CEhhQaWmiIoaGGhhwaemgIoqGIJqtDGnVMw4MammhpoqWJliZammhpoqWJliZammiNOqziCmiipYmWJlqaaGmipYmWJlp1XKcO7PSRHVegju3UwZ06ulOHd+r4Th3g0URLEy1NtE4dXHIFNNHSREsTLU20NNHSREsTLU20NNGKOr7lCmiipYmWJlqaaGmipYmWJlqaaGmi9eoQmyugiZYmWppoaaKliZYmWppoaaKliTaoo3yugCZammhpoqWJliZammhpoqWJlibaqE40uAKaaGmipYmWJlqaaGmipYmWJlqaaJM61+EKaKKliZYmWppoaaKliZYmWppoaaLN6nRLnW/xhIsmOproaKKjiY4mOproaKKjiY4mOqNO+bgCmuhooqOJjiY6muhooqOJjiY6muisOuvkCmiio4mOJjqa6Giio4lOnfWq01513qtPfLkCdeqrzn3Vya86+1WnvzTR0URHEx1NdKLOvbkCmuhooqOJjiY6muhooqOJjiY6mui8Ov3nCmiio4mOJjqa6Giio4mOJjqa6Giio4mOJjqa6Giio4mOJjqa6Giio4mOJjqa6Giio4mOJjqa6Giio4mOJjqa6Giio4mOJjqa6Giio4mOJjqa6Giio4mOJjqa6Giio4mOJjqaKDRRaKLQRKGJQhOFJgpNFJooNFFootBEoYlCE4UmCk0Umig0UWii0EShiUIThSYKTRSaKDRRaKLQRKGJQhOFJgpNFJooNFFootBEoYlCE4UmCk0U9Zmg+lBQfSqoPhbUnwtyBeqTQfXRoPpsUH04SBOFJgpNFJooNFFootBEoYlCE4UmCk0Umig0UWii0EShiUIThSYKTRSaKDRRaKLQRKGJQhOFJgpNFJooNFFootBEoYlCE4UmCk0Umig0UWii0EShiUIThSYKTRSaKDRRaKLQRKGJQhOFJgpN9DTR00RPEz1N9DTR00RPEz1N9DTR00RPEz1N9DTR00RPEz1N9DTR00RPEz1N9DTR00RPEz1N9DTR00RPEz1N9DTR00RPEz1N9DTR00RPEz1N9DTR00RPEz1N9DTR00RPEz1N9DTR00RPEz1N9DTRqysm6pKJumaiLpqoqyb6sglXoC6cqCsn6tIJTfQ00dNETxM9TfQ00dNETxM9TfQ00dNETxM9TfQ00dNETxM9TfQ00dNETxM9TfQ00dNETxM9TfQ00dNETxM9TfQ00dNETxM9TfQ00dNETxM9TfQ00dNETxM9TQw0MdDEQBMDTQw0MdDEQBMDTQw0MdDEQBMDTQw0MdDEQBMDTQw0MdDEQBMDTQw0MdDEQBMDTQw0MdDEQBMDTQw0MdDEQBMDTQw0MdDEQBMDTQw0MdDEQBMDTQw0MdDEQBMDTQw0MdDEQBMDTQw0MdDEQBMDTQw0MdDEQBMDTQw0MdDEQBODup6sLiirK8rqkrK6pqwuKuurylyBuq6sLizTxEATA00MNDHQxEATA00MNDHQxEATA00MNDHQxEATA00MNDHQxEATA00MNDHQxEATA00MNDHQxEATA00MNDHQxEATA02MNDHSxEgTI02MNDHSxEgTI02MNDHSxEgTI02MNDHSxEgTI02MNDHSxEgTI02MNDHSxEgTI02MNDHSxEgTI02MNDHSxEgTI02MNDHSxEgTI02MNDHSxEgTI02MNDHSxEgTI02MNDHSxEgTI02MNDHSxEgTI02MNDHSxEgTI02MNDHSxEgTI02MNDHSxEgTI02MNDHSxEgTI02MNDGqbhvVbqP6bVTDjeq4US03qudGN91wBarthiZGmhhpYqSJkSZGmhhpYqSJkSZGmhhpYqSJkSZGmhhpYqSJkSZGmhhpYqSJkSYmmphoYqKJiSYmmphoYqKJiSYmmphoYqKJiSYmmphoYqKJiSYmmphoYqKJiSYmmphoYqKJiSYmmphoYqKJiSYmmphoYqKJiSYmmphoYqKJiSYmmphoYqKJiSYmmphoYqKJiSYmmphoYqKJiSYmmphoYqKJiSYmmphoYqKJiSYmmphoYqKJiSYmmphoYqKJiSYmmphoYqKJiSYmmphoYqKJiSYmmphoYqKJiSYmmphoYqKJSfUiqmZE1Y2o2hFVP6JqSFQdiaolUfckcgU0MdHERBMTTUw0MdHERBMTTUw0MdHERBMzTcw0MdPETBMzTcw0MdPETBMzTcw0MdPETBMzTcw0MdPETBMzTcw0MdPETBMzTcw0MdPETBMzTcw0MdPETBMzTcw0MdPETBMzTcw0MdPETBMzTcw0MdPETBMzTcw0MdPETBMzTcw0MdPETBMzTcw0MdPETBMzTcw0MdPETBMzTcw0MdPETBMzTcw0MdPETBMzTcw0MdPETBMzTcw0MdPETBMzTcw0MdPETBMzTcw0MdPETBMzTcw0MdPETBMzTcw0MdPETBMzTcyqU1u1aqtebdWsrbq1Vbu26tdWDduqY1u3bOuebdW0rbu2ddu27tvWjdu6c1u3buvebd28rbq3Z6p9e6b6t2eqgXumOrhnqoV7pnq4Z6qJe6a6uGeqjXum+rhnqpF7pjq5Z6qVe6Z6uWdbLN+XuM6HcYnrTOMS15nGJa4zjUtcZ9SqxHVKXGdV4jq7SYnrlLjOUOI646TEdUpcZyhxnXFS4jolrjOUuM44KXGdEtcZSlxnnJS4TonrDCWuM05KXKfEdYYS1xknJa5T4jpDieuMkxLXKXGdocR1xkmJ65S4zlDiOuOkxHVKXGcocZ1xUuI6Ja4zlLjOOClxnRLXGUpcZ5yUuE6J6wwlrjNOSlynxHWGEtf5f43rfPy6nmddvWqu/9XVm2o5fRfPZri87JrVJ99F9Gtzebjny32OTf64qe322/UfbuF5vWp/u/nin93XDv154eMPaaISCyqxoA/jEgu6GZdY0DQusaDbSYkFlVjQqsSCxkmJBZVYUIkFTZMSCyqxoBILmiYlFlRiQSUWNE1KLKjEgkosaJqUWFCJBZVY0DQpsaASCyqxoGlSYkElFlRiQdOkxIJKLKjEgqZJiQWVWFCJBU2TEgsqsaASC5omJRZUYkElFjRNSiyoxIJKLGialFhQiQWVWNA0KbGgEgsqsaAPs/+tWNB29qivV7uff23Wi93P75vFol4jMHS6/qq//ndfb6rLrl0NSPg8287bvv6+ni/qbhfxOdkXCDquXt488P5y+eJ8vpx3m3t9N9SvPpY4e3tZV6t20bxurq9ut3/Wzdeb1223mla8e9SuymcLOn737uC7Byc/P5l3fbPeFux32+vrN/34LUXPr69e3/1w63z9drzxwfXVpvnnet437efPeNY1b6qzs5PqsDr98Xl19OmT/zbM133T7+JQ+o6ztp8veePt2/h4yjy9bpZ9t3tfLLJW9bI+75+3v+9enX4vjqt6fn5Rvfzy5lW8qr75tloPy+V264tPbj549vyHBz8+OntRnTx+dPr0rPqq+u6Hp9WD0+rkhydP7j/dDux2R9re/HD7xp7X1ZPrq75rL9tlfbBvc9N43z1n11fL66vLi3ZdV3+p/nHzb+9D/16vF/XQVff33nt/0dWbzXYje+89aRd1ddlutu/pdtGP2+2+s3vTtyX3Pvx0NW+Wuzv/NKBm/jih9vmv6FjtWO/377Dmv+6x+9ex22337GknQ9fV6/O3d3fPVnvV5/dwR3y07oNMd70/utOs9y/16/8AUEsBAi0AFAACAAgAT7NuTZo5YH+rAAAA+gAAABIAAAAAAAAAAAAAAAAAAAAAAENvbmZpZy9QYWNrYWdlLnhtbFBLAQItABQAAgAIAE+zbk0PyumrpAAAAOkAAAATAAAAAAAAAAAAAAAAAPcAAABbQ29udGVudF9UeXBlc10ueG1sUEsBAi0AFAACAAgAT7NuTRZ5rrD0DQAAZaEAABMAAAAAAAAAAAAAAAAA6AEAAEZvcm11bGFzL1NlY3Rpb24xLm1QSwUGAAAAAAMAAwDCAAAAKRAAAAAA" command="SELECT * FROM [Consolidation]"/>
  </connection>
</connections>
</file>

<file path=xl/sharedStrings.xml><?xml version="1.0" encoding="utf-8"?>
<sst xmlns="http://schemas.openxmlformats.org/spreadsheetml/2006/main" count="158" uniqueCount="64">
  <si>
    <t>PRODUITS CLIENT - BON DE COMMANDE 2018 - France Métropole</t>
  </si>
  <si>
    <t>Réf.</t>
  </si>
  <si>
    <t>Désignation</t>
  </si>
  <si>
    <t>Prix TTC ( EUR )</t>
  </si>
  <si>
    <t>Quantité</t>
  </si>
  <si>
    <t>Total</t>
  </si>
  <si>
    <t>Total :</t>
  </si>
  <si>
    <t>Réglé le :</t>
  </si>
  <si>
    <t>Marge</t>
  </si>
  <si>
    <t>Nom</t>
  </si>
  <si>
    <t>Somme des Achats :</t>
  </si>
  <si>
    <t>Montant de la Marge TTC :</t>
  </si>
  <si>
    <t>Somme des Ventes :</t>
  </si>
  <si>
    <t>Taux de marge :</t>
  </si>
  <si>
    <t>Prix de vente / Prix d'achat</t>
  </si>
  <si>
    <t>Référence</t>
  </si>
  <si>
    <t>Quantité vendue</t>
  </si>
  <si>
    <t>Prix Unitaire d'Achat TTC</t>
  </si>
  <si>
    <t>Prix Unitaire de Vente TTC</t>
  </si>
  <si>
    <t>Total Achat TTC</t>
  </si>
  <si>
    <t>Total Vente TTC</t>
  </si>
  <si>
    <t>Mail :</t>
  </si>
  <si>
    <t>Adresse :</t>
  </si>
  <si>
    <t>Code postal :</t>
  </si>
  <si>
    <t>Téléphone :</t>
  </si>
  <si>
    <t>Nom et Prénom :</t>
  </si>
  <si>
    <t>Client 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</si>
  <si>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</si>
  <si>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</si>
  <si>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</si>
  <si>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</si>
  <si>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</si>
  <si>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</si>
  <si>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</si>
  <si>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</si>
  <si>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</si>
  <si>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</si>
  <si>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</si>
  <si>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</si>
  <si>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</si>
  <si>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</si>
  <si>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</si>
  <si>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</si>
  <si>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</si>
  <si>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</si>
  <si>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</si>
  <si>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</si>
  <si>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</si>
  <si>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</si>
  <si>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</si>
  <si>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</si>
  <si>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</si>
  <si>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</si>
  <si>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</si>
  <si>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Vendeur A</t>
  </si>
  <si>
    <t>Téléphone : XXXXXXXX</t>
  </si>
  <si>
    <t xml:space="preserve">Code postal - Localité : </t>
  </si>
  <si>
    <t xml:space="preserve">Email : </t>
  </si>
  <si>
    <t>Martin</t>
  </si>
  <si>
    <t>Dupont</t>
  </si>
  <si>
    <t>Pierre</t>
  </si>
  <si>
    <t>Fichier</t>
  </si>
  <si>
    <t>T:\TEMP\Fichier test.xlsx</t>
  </si>
  <si>
    <t>Il faut enregister le fichier puis actualiser la requête pour qu'elle soit à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</si>
</sst>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General"/>
    <numFmt numFmtId="165" formatCode="#,##0.00&quot; &quot;[$€-40C];[Red]&quot;-&quot;#,##0.00&quot; &quot;[$€-40C]"/>
    <numFmt numFmtId="166" formatCode="[$-40C]dd/mm/yy"/>
    <numFmt numFmtId="167" formatCode="[$-40C]#,##0.00"/>
    <numFmt numFmtId="168" formatCode="[$-40C]0.00"/>
    <numFmt numFmtId="169" formatCode="#,##0.00&quot; &quot;[$€-401]"/>
    <numFmt numFmtId="170" formatCode="0;;;"/>
  </numFmts>
  <fonts count="20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2"/>
      <color rgb="FF0000FF"/>
      <name val="Calibri"/>
      <family val="2"/>
    </font>
    <font>
      <sz val="10"/>
      <name val="Arial"/>
      <family val="2"/>
    </font>
    <font>
      <sz val="10"/>
      <color rgb="FF000000"/>
      <name val="Arial1"/>
    </font>
    <font>
      <sz val="16"/>
      <color rgb="FF000000"/>
      <name val="Cambria"/>
      <family val="1"/>
    </font>
    <font>
      <sz val="11"/>
      <color rgb="FF000000"/>
      <name val="Cambria"/>
      <family val="1"/>
    </font>
    <font>
      <b/>
      <sz val="11"/>
      <color rgb="FFFF0000"/>
      <name val="Cambria"/>
      <family val="1"/>
    </font>
    <font>
      <i/>
      <sz val="11"/>
      <color rgb="FFFF0000"/>
      <name val="Cambria"/>
      <family val="1"/>
    </font>
    <font>
      <sz val="11"/>
      <color rgb="FFCC0000"/>
      <name val="Cambria"/>
      <family val="1"/>
    </font>
    <font>
      <sz val="11"/>
      <color rgb="FF073763"/>
      <name val="Cambria"/>
      <family val="1"/>
    </font>
    <font>
      <i/>
      <sz val="11"/>
      <color rgb="FFCC0000"/>
      <name val="Cambria"/>
      <family val="1"/>
    </font>
    <font>
      <i/>
      <sz val="11"/>
      <color rgb="FFC27BA0"/>
      <name val="Cambria"/>
      <family val="1"/>
    </font>
    <font>
      <b/>
      <sz val="11"/>
      <color rgb="FF000000"/>
      <name val="Cambria"/>
      <family val="1"/>
    </font>
    <font>
      <b/>
      <sz val="11"/>
      <color rgb="FF1C4587"/>
      <name val="Cambria"/>
      <family val="1"/>
    </font>
    <font>
      <u/>
      <sz val="11"/>
      <color rgb="FF000000"/>
      <name val="Calibri"/>
      <family val="2"/>
    </font>
    <font>
      <b/>
      <sz val="12"/>
      <color rgb="FF000000"/>
      <name val="Cambria"/>
      <family val="1"/>
    </font>
  </fonts>
  <fills count="13">
    <fill>
      <patternFill patternType="none"/>
    </fill>
    <fill>
      <patternFill patternType="gray125"/>
    </fill>
    <fill>
      <patternFill patternType="solid">
        <fgColor rgb="FFFCD5B4"/>
        <bgColor rgb="FFFCD5B4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CC99FF"/>
        <bgColor rgb="FFCC99FF"/>
      </patternFill>
    </fill>
    <fill>
      <patternFill patternType="solid">
        <fgColor rgb="FFC9DAF8"/>
        <bgColor rgb="FFC9DAF8"/>
      </patternFill>
    </fill>
    <fill>
      <patternFill patternType="solid">
        <fgColor rgb="FFF1C232"/>
        <bgColor rgb="FFF1C232"/>
      </patternFill>
    </fill>
    <fill>
      <patternFill patternType="solid">
        <fgColor rgb="FFD9EAD3"/>
        <bgColor rgb="FFD9EAD3"/>
      </patternFill>
    </fill>
    <fill>
      <patternFill patternType="solid">
        <fgColor rgb="FFFFFF99"/>
        <bgColor rgb="FFFFFF99"/>
      </patternFill>
    </fill>
    <fill>
      <patternFill patternType="solid">
        <fgColor rgb="FF99FFCC"/>
        <bgColor rgb="FF99FFCC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741B47"/>
      </right>
      <top/>
      <bottom/>
      <diagonal/>
    </border>
    <border>
      <left style="thin">
        <color rgb="FF741B47"/>
      </left>
      <right style="thin">
        <color rgb="FF741B47"/>
      </right>
      <top style="thin">
        <color rgb="FF741B47"/>
      </top>
      <bottom style="thin">
        <color rgb="FF741B47"/>
      </bottom>
      <diagonal/>
    </border>
    <border>
      <left style="thin">
        <color rgb="FF7F6000"/>
      </left>
      <right style="thin">
        <color rgb="FF7F6000"/>
      </right>
      <top style="thin">
        <color rgb="FF7F6000"/>
      </top>
      <bottom style="thin">
        <color rgb="FF7F6000"/>
      </bottom>
      <diagonal/>
    </border>
    <border>
      <left style="thin">
        <color rgb="FF1C4587"/>
      </left>
      <right style="thin">
        <color rgb="FF1C4587"/>
      </right>
      <top style="thin">
        <color rgb="FF1C4587"/>
      </top>
      <bottom style="thin">
        <color rgb="FF1C458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741B47"/>
      </left>
      <right/>
      <top style="thin">
        <color rgb="FF741B47"/>
      </top>
      <bottom/>
      <diagonal/>
    </border>
    <border>
      <left/>
      <right/>
      <top style="thin">
        <color rgb="FF741B47"/>
      </top>
      <bottom/>
      <diagonal/>
    </border>
    <border>
      <left/>
      <right style="thin">
        <color rgb="FF741B47"/>
      </right>
      <top style="thin">
        <color rgb="FF741B47"/>
      </top>
      <bottom/>
      <diagonal/>
    </border>
    <border>
      <left style="thin">
        <color rgb="FF741B47"/>
      </left>
      <right/>
      <top/>
      <bottom style="thin">
        <color rgb="FF741B47"/>
      </bottom>
      <diagonal/>
    </border>
    <border>
      <left/>
      <right/>
      <top/>
      <bottom style="thin">
        <color rgb="FF741B47"/>
      </bottom>
      <diagonal/>
    </border>
    <border>
      <left/>
      <right style="thin">
        <color rgb="FF741B47"/>
      </right>
      <top/>
      <bottom style="thin">
        <color rgb="FF741B47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5" fontId="4" fillId="0" borderId="0" applyBorder="0" applyProtection="0"/>
    <xf numFmtId="0" fontId="1" fillId="0" borderId="0"/>
    <xf numFmtId="0" fontId="6" fillId="0" borderId="0"/>
    <xf numFmtId="164" fontId="7" fillId="0" borderId="0" applyBorder="0" applyProtection="0"/>
  </cellStyleXfs>
  <cellXfs count="62">
    <xf numFmtId="0" fontId="0" fillId="0" borderId="0" xfId="0"/>
    <xf numFmtId="164" fontId="2" fillId="0" borderId="0" xfId="1" applyFont="1" applyFill="1" applyAlignment="1" applyProtection="1"/>
    <xf numFmtId="164" fontId="2" fillId="0" borderId="0" xfId="1" applyFont="1" applyFill="1" applyAlignment="1" applyProtection="1"/>
    <xf numFmtId="164" fontId="2" fillId="0" borderId="1" xfId="1" applyFont="1" applyFill="1" applyBorder="1" applyAlignment="1" applyProtection="1"/>
    <xf numFmtId="166" fontId="2" fillId="0" borderId="0" xfId="1" applyNumberFormat="1" applyFont="1" applyFill="1" applyAlignment="1" applyProtection="1"/>
    <xf numFmtId="164" fontId="2" fillId="0" borderId="0" xfId="1" applyFont="1" applyFill="1" applyAlignment="1" applyProtection="1">
      <alignment horizontal="right"/>
    </xf>
    <xf numFmtId="164" fontId="7" fillId="0" borderId="0" xfId="8" applyFont="1" applyFill="1" applyAlignment="1" applyProtection="1"/>
    <xf numFmtId="164" fontId="9" fillId="3" borderId="4" xfId="8" applyFont="1" applyFill="1" applyBorder="1" applyAlignment="1" applyProtection="1"/>
    <xf numFmtId="169" fontId="9" fillId="0" borderId="4" xfId="8" applyNumberFormat="1" applyFont="1" applyFill="1" applyBorder="1" applyAlignment="1" applyProtection="1"/>
    <xf numFmtId="164" fontId="10" fillId="0" borderId="5" xfId="8" applyFont="1" applyFill="1" applyBorder="1" applyAlignment="1" applyProtection="1"/>
    <xf numFmtId="169" fontId="10" fillId="0" borderId="5" xfId="8" applyNumberFormat="1" applyFont="1" applyFill="1" applyBorder="1" applyAlignment="1" applyProtection="1"/>
    <xf numFmtId="169" fontId="9" fillId="4" borderId="4" xfId="8" applyNumberFormat="1" applyFont="1" applyFill="1" applyBorder="1" applyAlignment="1" applyProtection="1"/>
    <xf numFmtId="164" fontId="10" fillId="5" borderId="5" xfId="8" applyFont="1" applyFill="1" applyBorder="1" applyAlignment="1" applyProtection="1"/>
    <xf numFmtId="169" fontId="10" fillId="5" borderId="5" xfId="8" applyNumberFormat="1" applyFont="1" applyFill="1" applyBorder="1" applyAlignment="1" applyProtection="1"/>
    <xf numFmtId="169" fontId="9" fillId="6" borderId="4" xfId="8" applyNumberFormat="1" applyFont="1" applyFill="1" applyBorder="1" applyAlignment="1" applyProtection="1"/>
    <xf numFmtId="164" fontId="11" fillId="0" borderId="0" xfId="8" applyFont="1" applyFill="1" applyAlignment="1" applyProtection="1"/>
    <xf numFmtId="164" fontId="10" fillId="5" borderId="0" xfId="8" applyFont="1" applyFill="1" applyAlignment="1" applyProtection="1">
      <alignment horizontal="center" vertical="center"/>
    </xf>
    <xf numFmtId="164" fontId="12" fillId="0" borderId="0" xfId="8" applyFont="1" applyFill="1" applyAlignment="1" applyProtection="1"/>
    <xf numFmtId="164" fontId="13" fillId="7" borderId="6" xfId="8" applyFont="1" applyFill="1" applyBorder="1" applyAlignment="1" applyProtection="1"/>
    <xf numFmtId="167" fontId="13" fillId="7" borderId="6" xfId="8" applyNumberFormat="1" applyFont="1" applyFill="1" applyBorder="1" applyAlignment="1" applyProtection="1"/>
    <xf numFmtId="164" fontId="14" fillId="0" borderId="0" xfId="8" applyFont="1" applyFill="1" applyAlignment="1" applyProtection="1"/>
    <xf numFmtId="164" fontId="15" fillId="0" borderId="0" xfId="8" applyFont="1" applyFill="1" applyAlignment="1" applyProtection="1"/>
    <xf numFmtId="164" fontId="16" fillId="8" borderId="4" xfId="8" applyFont="1" applyFill="1" applyBorder="1" applyAlignment="1" applyProtection="1">
      <alignment vertical="center"/>
    </xf>
    <xf numFmtId="164" fontId="17" fillId="7" borderId="0" xfId="8" applyFont="1" applyFill="1" applyAlignment="1" applyProtection="1">
      <alignment horizontal="center" vertical="center" wrapText="1"/>
    </xf>
    <xf numFmtId="164" fontId="7" fillId="0" borderId="0" xfId="8" applyFont="1" applyFill="1" applyAlignment="1" applyProtection="1">
      <alignment horizontal="center" vertical="center" wrapText="1"/>
    </xf>
    <xf numFmtId="164" fontId="9" fillId="0" borderId="1" xfId="8" applyFont="1" applyFill="1" applyBorder="1" applyAlignment="1" applyProtection="1">
      <alignment vertical="center"/>
    </xf>
    <xf numFmtId="164" fontId="9" fillId="0" borderId="1" xfId="8" applyFont="1" applyFill="1" applyBorder="1" applyAlignment="1" applyProtection="1">
      <alignment horizontal="left" vertical="center" wrapText="1"/>
    </xf>
    <xf numFmtId="167" fontId="9" fillId="10" borderId="1" xfId="8" applyNumberFormat="1" applyFont="1" applyFill="1" applyBorder="1" applyAlignment="1" applyProtection="1">
      <alignment vertical="center"/>
    </xf>
    <xf numFmtId="167" fontId="9" fillId="6" borderId="1" xfId="8" applyNumberFormat="1" applyFont="1" applyFill="1" applyBorder="1" applyAlignment="1" applyProtection="1">
      <alignment vertical="center"/>
    </xf>
    <xf numFmtId="167" fontId="9" fillId="11" borderId="1" xfId="8" applyNumberFormat="1" applyFont="1" applyFill="1" applyBorder="1" applyAlignment="1" applyProtection="1">
      <alignment vertical="center"/>
    </xf>
    <xf numFmtId="164" fontId="18" fillId="0" borderId="0" xfId="1" applyFont="1" applyFill="1" applyAlignment="1" applyProtection="1"/>
    <xf numFmtId="164" fontId="2" fillId="0" borderId="0" xfId="1" applyFont="1" applyFill="1" applyAlignment="1" applyProtection="1">
      <alignment horizontal="left" vertical="top"/>
    </xf>
    <xf numFmtId="164" fontId="2" fillId="0" borderId="7" xfId="1" applyFont="1" applyFill="1" applyBorder="1" applyAlignment="1" applyProtection="1"/>
    <xf numFmtId="164" fontId="2" fillId="12" borderId="8" xfId="1" applyFont="1" applyFill="1" applyBorder="1" applyAlignment="1" applyProtection="1"/>
    <xf numFmtId="164" fontId="2" fillId="12" borderId="2" xfId="1" applyFont="1" applyFill="1" applyBorder="1" applyAlignment="1" applyProtection="1"/>
    <xf numFmtId="168" fontId="2" fillId="12" borderId="2" xfId="1" applyNumberFormat="1" applyFont="1" applyFill="1" applyBorder="1" applyAlignment="1" applyProtection="1"/>
    <xf numFmtId="0" fontId="0" fillId="0" borderId="3" xfId="0" applyFill="1" applyBorder="1"/>
    <xf numFmtId="164" fontId="8" fillId="3" borderId="9" xfId="8" applyFont="1" applyFill="1" applyBorder="1" applyAlignment="1" applyProtection="1">
      <alignment horizontal="center" vertical="center"/>
    </xf>
    <xf numFmtId="164" fontId="8" fillId="3" borderId="10" xfId="8" applyFont="1" applyFill="1" applyBorder="1" applyAlignment="1" applyProtection="1">
      <alignment horizontal="center" vertical="center"/>
    </xf>
    <xf numFmtId="164" fontId="8" fillId="3" borderId="11" xfId="8" applyFont="1" applyFill="1" applyBorder="1" applyAlignment="1" applyProtection="1">
      <alignment horizontal="center" vertical="center"/>
    </xf>
    <xf numFmtId="164" fontId="8" fillId="3" borderId="12" xfId="8" applyFont="1" applyFill="1" applyBorder="1" applyAlignment="1" applyProtection="1">
      <alignment horizontal="center" vertical="center"/>
    </xf>
    <xf numFmtId="164" fontId="8" fillId="3" borderId="13" xfId="8" applyFont="1" applyFill="1" applyBorder="1" applyAlignment="1" applyProtection="1">
      <alignment horizontal="center" vertical="center"/>
    </xf>
    <xf numFmtId="164" fontId="8" fillId="3" borderId="14" xfId="8" applyFont="1" applyFill="1" applyBorder="1" applyAlignment="1" applyProtection="1">
      <alignment horizontal="center" vertical="center"/>
    </xf>
    <xf numFmtId="169" fontId="16" fillId="8" borderId="4" xfId="8" applyNumberFormat="1" applyFont="1" applyFill="1" applyBorder="1" applyAlignment="1" applyProtection="1">
      <alignment vertical="center"/>
    </xf>
    <xf numFmtId="164" fontId="2" fillId="0" borderId="0" xfId="1" applyFont="1" applyFill="1" applyAlignment="1" applyProtection="1"/>
    <xf numFmtId="164" fontId="2" fillId="0" borderId="0" xfId="1" applyFont="1" applyFill="1" applyAlignment="1" applyProtection="1">
      <alignment horizontal="left" vertical="top" wrapText="1"/>
    </xf>
    <xf numFmtId="164" fontId="2" fillId="0" borderId="0" xfId="1" applyFont="1" applyFill="1" applyAlignment="1" applyProtection="1">
      <alignment horizontal="left" vertical="top"/>
    </xf>
    <xf numFmtId="164" fontId="5" fillId="2" borderId="0" xfId="1" applyFont="1" applyFill="1" applyAlignment="1" applyProtection="1">
      <alignment horizontal="center"/>
    </xf>
    <xf numFmtId="164" fontId="9" fillId="0" borderId="15" xfId="8" applyFont="1" applyFill="1" applyBorder="1" applyAlignment="1" applyProtection="1">
      <alignment vertical="center"/>
    </xf>
    <xf numFmtId="164" fontId="9" fillId="0" borderId="15" xfId="8" applyFont="1" applyFill="1" applyBorder="1" applyAlignment="1" applyProtection="1">
      <alignment horizontal="left" vertical="center" wrapText="1"/>
    </xf>
    <xf numFmtId="167" fontId="9" fillId="10" borderId="15" xfId="8" applyNumberFormat="1" applyFont="1" applyFill="1" applyBorder="1" applyAlignment="1" applyProtection="1">
      <alignment vertical="center"/>
    </xf>
    <xf numFmtId="167" fontId="9" fillId="6" borderId="15" xfId="8" applyNumberFormat="1" applyFont="1" applyFill="1" applyBorder="1" applyAlignment="1" applyProtection="1">
      <alignment vertical="center"/>
    </xf>
    <xf numFmtId="167" fontId="9" fillId="11" borderId="15" xfId="8" applyNumberFormat="1" applyFont="1" applyFill="1" applyBorder="1" applyAlignment="1" applyProtection="1">
      <alignment vertical="center"/>
    </xf>
    <xf numFmtId="164" fontId="9" fillId="0" borderId="0" xfId="8" applyFont="1" applyFill="1" applyBorder="1" applyAlignment="1" applyProtection="1">
      <alignment vertical="center"/>
    </xf>
    <xf numFmtId="164" fontId="9" fillId="0" borderId="0" xfId="8" applyFont="1" applyFill="1" applyBorder="1" applyAlignment="1" applyProtection="1">
      <alignment horizontal="left" vertical="center" wrapText="1"/>
    </xf>
    <xf numFmtId="164" fontId="7" fillId="0" borderId="0" xfId="8" applyFont="1" applyFill="1" applyBorder="1" applyAlignment="1" applyProtection="1"/>
    <xf numFmtId="164" fontId="7" fillId="0" borderId="0" xfId="8" applyFont="1" applyFill="1" applyBorder="1" applyAlignment="1" applyProtection="1">
      <alignment vertical="center"/>
    </xf>
    <xf numFmtId="164" fontId="9" fillId="0" borderId="0" xfId="8" applyFont="1" applyFill="1" applyBorder="1" applyAlignment="1" applyProtection="1">
      <alignment horizontal="center" vertical="center"/>
    </xf>
    <xf numFmtId="167" fontId="9" fillId="0" borderId="0" xfId="8" applyNumberFormat="1" applyFont="1" applyFill="1" applyBorder="1" applyAlignment="1" applyProtection="1">
      <alignment vertical="center"/>
    </xf>
    <xf numFmtId="0" fontId="0" fillId="0" borderId="0" xfId="0" applyFill="1" applyBorder="1"/>
    <xf numFmtId="170" fontId="19" fillId="9" borderId="1" xfId="8" applyNumberFormat="1" applyFont="1" applyFill="1" applyBorder="1" applyAlignment="1" applyProtection="1">
      <alignment horizontal="center" vertical="center"/>
    </xf>
    <xf numFmtId="170" fontId="19" fillId="9" borderId="15" xfId="8" applyNumberFormat="1" applyFont="1" applyFill="1" applyBorder="1" applyAlignment="1" applyProtection="1">
      <alignment horizontal="center" vertical="center"/>
    </xf>
  </cellXfs>
  <cellStyles count="9">
    <cellStyle name="Excel Built-in Normal" xfId="1"/>
    <cellStyle name="Excel Built-in Normal 2" xfId="8"/>
    <cellStyle name="Heading" xfId="2"/>
    <cellStyle name="Heading1" xfId="3"/>
    <cellStyle name="Normal" xfId="0" builtinId="0" customBuiltin="1"/>
    <cellStyle name="Normal 2" xfId="6"/>
    <cellStyle name="Normal 3" xfId="7"/>
    <cellStyle name="Result" xfId="4"/>
    <cellStyle name="Result2" xfId="5"/>
  </cellStyles>
  <dxfs count="13">
    <dxf>
      <numFmt numFmtId="170" formatCode="0;;;"/>
      <alignment horizontal="center" vertical="center" textRotation="0" wrapText="0" indent="0" justifyLastLine="0" shrinkToFit="0" readingOrder="0"/>
    </dxf>
    <dxf>
      <numFmt numFmtId="167" formatCode="[$-40C]#,##0.00"/>
    </dxf>
    <dxf>
      <numFmt numFmtId="167" formatCode="[$-40C]#,##0.00"/>
    </dxf>
    <dxf>
      <numFmt numFmtId="167" formatCode="[$-40C]#,##0.00"/>
    </dxf>
    <dxf>
      <numFmt numFmtId="167" formatCode="[$-40C]#,##0.00"/>
    </dxf>
    <dxf>
      <border outline="0">
        <left style="thin">
          <color rgb="FF000000"/>
        </left>
      </border>
    </dxf>
    <dxf>
      <border outline="0">
        <right style="thin">
          <color rgb="FF000000"/>
        </right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__xlnm._FilterDatabase" displayName="__xlnm._FilterDatabase" ref="A10:H37" totalsRowShown="0">
  <autoFilter ref="A10:H37"/>
  <tableColumns count="8">
    <tableColumn id="1" name="Référence"/>
    <tableColumn id="2" name="Nom" dataDxfId="6"/>
    <tableColumn id="3" name="Quantité vendue" dataDxfId="0"/>
    <tableColumn id="4" name="Prix Unitaire d'Achat TTC" dataDxfId="5"/>
    <tableColumn id="5" name="Prix Unitaire de Vente TTC" dataDxfId="4">
      <calculatedColumnFormula>__xlnm._FilterDatabase[[#This Row],[Prix Unitaire d''Achat TTC]]*1.05</calculatedColumnFormula>
    </tableColumn>
    <tableColumn id="6" name="Total Achat TTC" dataDxfId="3">
      <calculatedColumnFormula>__xlnm._FilterDatabase[[#This Row],[Prix Unitaire d''Achat TTC]]*__xlnm._FilterDatabase[[#This Row],[Quantité vendue]]</calculatedColumnFormula>
    </tableColumn>
    <tableColumn id="7" name="Total Vente TTC" dataDxfId="2">
      <calculatedColumnFormula>__xlnm._FilterDatabase[[#This Row],[Prix Unitaire de Vente TTC]]*__xlnm._FilterDatabase[[#This Row],[Quantité vendue]]</calculatedColumnFormula>
    </tableColumn>
    <tableColumn id="8" name="Marge" dataDxfId="1">
      <calculatedColumnFormula>__xlnm._FilterDatabase[[#This Row],[Total Vente TTC]]-__xlnm._FilterDatabase[[#This Row],[Total Achat TTC]]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Consolidation" displayName="Consolidation" ref="A1:E7" totalsRowShown="0">
  <autoFilter ref="A1:E7"/>
  <tableColumns count="5">
    <tableColumn id="1" name="Réf."/>
    <tableColumn id="2" name="Désignation"/>
    <tableColumn id="3" name="Prix TTC ( EUR )"/>
    <tableColumn id="4" name="Quantité"/>
    <tableColumn id="5" name="Total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2" name="Chemin" displayName="Chemin" ref="H1:H2" totalsRowShown="0">
  <autoFilter ref="H1:H2"/>
  <tableColumns count="1">
    <tableColumn id="1" name="Fich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Leirum.59370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Leirum.59370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Leirum.59370@gmail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Leirum.59370@gmail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Leirum.59370@g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J1048521"/>
  <sheetViews>
    <sheetView zoomScale="110" zoomScaleNormal="110" workbookViewId="0">
      <pane ySplit="10" topLeftCell="A11" activePane="bottomLeft" state="frozen"/>
      <selection pane="bottomLeft" activeCell="F6" sqref="F6"/>
    </sheetView>
  </sheetViews>
  <sheetFormatPr baseColWidth="10" defaultRowHeight="15.75" customHeight="1"/>
  <cols>
    <col min="1" max="1" width="9.625" style="55" customWidth="1"/>
    <col min="2" max="2" width="27.625" style="55" customWidth="1"/>
    <col min="3" max="3" width="19.25" style="55" bestFit="1" customWidth="1"/>
    <col min="4" max="4" width="21.375" style="55" customWidth="1"/>
    <col min="5" max="5" width="23.25" style="55" customWidth="1"/>
    <col min="6" max="7" width="17.125" style="55" customWidth="1"/>
    <col min="8" max="8" width="14.75" style="55" customWidth="1"/>
    <col min="9" max="1024" width="13.375" style="55" customWidth="1"/>
    <col min="1025" max="1025" width="11" style="59" customWidth="1"/>
    <col min="1026" max="16384" width="11" style="59"/>
  </cols>
  <sheetData>
    <row r="1" spans="1:1024" customFormat="1" ht="19.899999999999999" customHeight="1">
      <c r="A1" s="36"/>
      <c r="B1" s="37"/>
      <c r="C1" s="38"/>
      <c r="D1" s="38"/>
      <c r="E1" s="38"/>
      <c r="F1" s="39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 s="6"/>
      <c r="AMH1" s="6"/>
      <c r="AMI1" s="6"/>
      <c r="AMJ1" s="6"/>
    </row>
    <row r="2" spans="1:1024" customFormat="1" ht="19.899999999999999" customHeight="1">
      <c r="A2" s="36"/>
      <c r="B2" s="40"/>
      <c r="C2" s="41"/>
      <c r="D2" s="41"/>
      <c r="E2" s="41"/>
      <c r="F2" s="42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  <c r="AMH2" s="6"/>
      <c r="AMI2" s="6"/>
      <c r="AMJ2" s="6"/>
    </row>
    <row r="3" spans="1:1024" customFormat="1" ht="19.899999999999999" customHeight="1">
      <c r="A3" s="6"/>
      <c r="B3" s="7"/>
      <c r="C3" s="8"/>
      <c r="D3" s="6"/>
      <c r="E3" s="9"/>
      <c r="F3" s="10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customFormat="1" ht="19.899999999999999" customHeight="1">
      <c r="A4" s="6"/>
      <c r="B4" s="7" t="s">
        <v>10</v>
      </c>
      <c r="C4" s="11">
        <f>SUM(F11:F67)</f>
        <v>117.9</v>
      </c>
      <c r="D4" s="6"/>
      <c r="E4" s="12" t="s">
        <v>11</v>
      </c>
      <c r="F4" s="13">
        <f>SUM(H11:H67)</f>
        <v>6.134000000000011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  <c r="NJ4" s="6"/>
      <c r="NK4" s="6"/>
      <c r="NL4" s="6"/>
      <c r="NM4" s="6"/>
      <c r="NN4" s="6"/>
      <c r="NO4" s="6"/>
      <c r="NP4" s="6"/>
      <c r="NQ4" s="6"/>
      <c r="NR4" s="6"/>
      <c r="NS4" s="6"/>
      <c r="NT4" s="6"/>
      <c r="NU4" s="6"/>
      <c r="NV4" s="6"/>
      <c r="NW4" s="6"/>
      <c r="NX4" s="6"/>
      <c r="NY4" s="6"/>
      <c r="NZ4" s="6"/>
      <c r="OA4" s="6"/>
      <c r="OB4" s="6"/>
      <c r="OC4" s="6"/>
      <c r="OD4" s="6"/>
      <c r="OE4" s="6"/>
      <c r="OF4" s="6"/>
      <c r="OG4" s="6"/>
      <c r="OH4" s="6"/>
      <c r="OI4" s="6"/>
      <c r="OJ4" s="6"/>
      <c r="OK4" s="6"/>
      <c r="OL4" s="6"/>
      <c r="OM4" s="6"/>
      <c r="ON4" s="6"/>
      <c r="OO4" s="6"/>
      <c r="OP4" s="6"/>
      <c r="OQ4" s="6"/>
      <c r="OR4" s="6"/>
      <c r="OS4" s="6"/>
      <c r="OT4" s="6"/>
      <c r="OU4" s="6"/>
      <c r="OV4" s="6"/>
      <c r="OW4" s="6"/>
      <c r="OX4" s="6"/>
      <c r="OY4" s="6"/>
      <c r="OZ4" s="6"/>
      <c r="PA4" s="6"/>
      <c r="PB4" s="6"/>
      <c r="PC4" s="6"/>
      <c r="PD4" s="6"/>
      <c r="PE4" s="6"/>
      <c r="PF4" s="6"/>
      <c r="PG4" s="6"/>
      <c r="PH4" s="6"/>
      <c r="PI4" s="6"/>
      <c r="PJ4" s="6"/>
      <c r="PK4" s="6"/>
      <c r="PL4" s="6"/>
      <c r="PM4" s="6"/>
      <c r="PN4" s="6"/>
      <c r="PO4" s="6"/>
      <c r="PP4" s="6"/>
      <c r="PQ4" s="6"/>
      <c r="PR4" s="6"/>
      <c r="PS4" s="6"/>
      <c r="PT4" s="6"/>
      <c r="PU4" s="6"/>
      <c r="PV4" s="6"/>
      <c r="PW4" s="6"/>
      <c r="PX4" s="6"/>
      <c r="PY4" s="6"/>
      <c r="PZ4" s="6"/>
      <c r="QA4" s="6"/>
      <c r="QB4" s="6"/>
      <c r="QC4" s="6"/>
      <c r="QD4" s="6"/>
      <c r="QE4" s="6"/>
      <c r="QF4" s="6"/>
      <c r="QG4" s="6"/>
      <c r="QH4" s="6"/>
      <c r="QI4" s="6"/>
      <c r="QJ4" s="6"/>
      <c r="QK4" s="6"/>
      <c r="QL4" s="6"/>
      <c r="QM4" s="6"/>
      <c r="QN4" s="6"/>
      <c r="QO4" s="6"/>
      <c r="QP4" s="6"/>
      <c r="QQ4" s="6"/>
      <c r="QR4" s="6"/>
      <c r="QS4" s="6"/>
      <c r="QT4" s="6"/>
      <c r="QU4" s="6"/>
      <c r="QV4" s="6"/>
      <c r="QW4" s="6"/>
      <c r="QX4" s="6"/>
      <c r="QY4" s="6"/>
      <c r="QZ4" s="6"/>
      <c r="RA4" s="6"/>
      <c r="RB4" s="6"/>
      <c r="RC4" s="6"/>
      <c r="RD4" s="6"/>
      <c r="RE4" s="6"/>
      <c r="RF4" s="6"/>
      <c r="RG4" s="6"/>
      <c r="RH4" s="6"/>
      <c r="RI4" s="6"/>
      <c r="RJ4" s="6"/>
      <c r="RK4" s="6"/>
      <c r="RL4" s="6"/>
      <c r="RM4" s="6"/>
      <c r="RN4" s="6"/>
      <c r="RO4" s="6"/>
      <c r="RP4" s="6"/>
      <c r="RQ4" s="6"/>
      <c r="RR4" s="6"/>
      <c r="RS4" s="6"/>
      <c r="RT4" s="6"/>
      <c r="RU4" s="6"/>
      <c r="RV4" s="6"/>
      <c r="RW4" s="6"/>
      <c r="RX4" s="6"/>
      <c r="RY4" s="6"/>
      <c r="RZ4" s="6"/>
      <c r="SA4" s="6"/>
      <c r="SB4" s="6"/>
      <c r="SC4" s="6"/>
      <c r="SD4" s="6"/>
      <c r="SE4" s="6"/>
      <c r="SF4" s="6"/>
      <c r="SG4" s="6"/>
      <c r="SH4" s="6"/>
      <c r="SI4" s="6"/>
      <c r="SJ4" s="6"/>
      <c r="SK4" s="6"/>
      <c r="SL4" s="6"/>
      <c r="SM4" s="6"/>
      <c r="SN4" s="6"/>
      <c r="SO4" s="6"/>
      <c r="SP4" s="6"/>
      <c r="SQ4" s="6"/>
      <c r="SR4" s="6"/>
      <c r="SS4" s="6"/>
      <c r="ST4" s="6"/>
      <c r="SU4" s="6"/>
      <c r="SV4" s="6"/>
      <c r="SW4" s="6"/>
      <c r="SX4" s="6"/>
      <c r="SY4" s="6"/>
      <c r="SZ4" s="6"/>
      <c r="TA4" s="6"/>
      <c r="TB4" s="6"/>
      <c r="TC4" s="6"/>
      <c r="TD4" s="6"/>
      <c r="TE4" s="6"/>
      <c r="TF4" s="6"/>
      <c r="TG4" s="6"/>
      <c r="TH4" s="6"/>
      <c r="TI4" s="6"/>
      <c r="TJ4" s="6"/>
      <c r="TK4" s="6"/>
      <c r="TL4" s="6"/>
      <c r="TM4" s="6"/>
      <c r="TN4" s="6"/>
      <c r="TO4" s="6"/>
      <c r="TP4" s="6"/>
      <c r="TQ4" s="6"/>
      <c r="TR4" s="6"/>
      <c r="TS4" s="6"/>
      <c r="TT4" s="6"/>
      <c r="TU4" s="6"/>
      <c r="TV4" s="6"/>
      <c r="TW4" s="6"/>
      <c r="TX4" s="6"/>
      <c r="TY4" s="6"/>
      <c r="TZ4" s="6"/>
      <c r="UA4" s="6"/>
      <c r="UB4" s="6"/>
      <c r="UC4" s="6"/>
      <c r="UD4" s="6"/>
      <c r="UE4" s="6"/>
      <c r="UF4" s="6"/>
      <c r="UG4" s="6"/>
      <c r="UH4" s="6"/>
      <c r="UI4" s="6"/>
      <c r="UJ4" s="6"/>
      <c r="UK4" s="6"/>
      <c r="UL4" s="6"/>
      <c r="UM4" s="6"/>
      <c r="UN4" s="6"/>
      <c r="UO4" s="6"/>
      <c r="UP4" s="6"/>
      <c r="UQ4" s="6"/>
      <c r="UR4" s="6"/>
      <c r="US4" s="6"/>
      <c r="UT4" s="6"/>
      <c r="UU4" s="6"/>
      <c r="UV4" s="6"/>
      <c r="UW4" s="6"/>
      <c r="UX4" s="6"/>
      <c r="UY4" s="6"/>
      <c r="UZ4" s="6"/>
      <c r="VA4" s="6"/>
      <c r="VB4" s="6"/>
      <c r="VC4" s="6"/>
      <c r="VD4" s="6"/>
      <c r="VE4" s="6"/>
      <c r="VF4" s="6"/>
      <c r="VG4" s="6"/>
      <c r="VH4" s="6"/>
      <c r="VI4" s="6"/>
      <c r="VJ4" s="6"/>
      <c r="VK4" s="6"/>
      <c r="VL4" s="6"/>
      <c r="VM4" s="6"/>
      <c r="VN4" s="6"/>
      <c r="VO4" s="6"/>
      <c r="VP4" s="6"/>
      <c r="VQ4" s="6"/>
      <c r="VR4" s="6"/>
      <c r="VS4" s="6"/>
      <c r="VT4" s="6"/>
      <c r="VU4" s="6"/>
      <c r="VV4" s="6"/>
      <c r="VW4" s="6"/>
      <c r="VX4" s="6"/>
      <c r="VY4" s="6"/>
      <c r="VZ4" s="6"/>
      <c r="WA4" s="6"/>
      <c r="WB4" s="6"/>
      <c r="WC4" s="6"/>
      <c r="WD4" s="6"/>
      <c r="WE4" s="6"/>
      <c r="WF4" s="6"/>
      <c r="WG4" s="6"/>
      <c r="WH4" s="6"/>
      <c r="WI4" s="6"/>
      <c r="WJ4" s="6"/>
      <c r="WK4" s="6"/>
      <c r="WL4" s="6"/>
      <c r="WM4" s="6"/>
      <c r="WN4" s="6"/>
      <c r="WO4" s="6"/>
      <c r="WP4" s="6"/>
      <c r="WQ4" s="6"/>
      <c r="WR4" s="6"/>
      <c r="WS4" s="6"/>
      <c r="WT4" s="6"/>
      <c r="WU4" s="6"/>
      <c r="WV4" s="6"/>
      <c r="WW4" s="6"/>
      <c r="WX4" s="6"/>
      <c r="WY4" s="6"/>
      <c r="WZ4" s="6"/>
      <c r="XA4" s="6"/>
      <c r="XB4" s="6"/>
      <c r="XC4" s="6"/>
      <c r="XD4" s="6"/>
      <c r="XE4" s="6"/>
      <c r="XF4" s="6"/>
      <c r="XG4" s="6"/>
      <c r="XH4" s="6"/>
      <c r="XI4" s="6"/>
      <c r="XJ4" s="6"/>
      <c r="XK4" s="6"/>
      <c r="XL4" s="6"/>
      <c r="XM4" s="6"/>
      <c r="XN4" s="6"/>
      <c r="XO4" s="6"/>
      <c r="XP4" s="6"/>
      <c r="XQ4" s="6"/>
      <c r="XR4" s="6"/>
      <c r="XS4" s="6"/>
      <c r="XT4" s="6"/>
      <c r="XU4" s="6"/>
      <c r="XV4" s="6"/>
      <c r="XW4" s="6"/>
      <c r="XX4" s="6"/>
      <c r="XY4" s="6"/>
      <c r="XZ4" s="6"/>
      <c r="YA4" s="6"/>
      <c r="YB4" s="6"/>
      <c r="YC4" s="6"/>
      <c r="YD4" s="6"/>
      <c r="YE4" s="6"/>
      <c r="YF4" s="6"/>
      <c r="YG4" s="6"/>
      <c r="YH4" s="6"/>
      <c r="YI4" s="6"/>
      <c r="YJ4" s="6"/>
      <c r="YK4" s="6"/>
      <c r="YL4" s="6"/>
      <c r="YM4" s="6"/>
      <c r="YN4" s="6"/>
      <c r="YO4" s="6"/>
      <c r="YP4" s="6"/>
      <c r="YQ4" s="6"/>
      <c r="YR4" s="6"/>
      <c r="YS4" s="6"/>
      <c r="YT4" s="6"/>
      <c r="YU4" s="6"/>
      <c r="YV4" s="6"/>
      <c r="YW4" s="6"/>
      <c r="YX4" s="6"/>
      <c r="YY4" s="6"/>
      <c r="YZ4" s="6"/>
      <c r="ZA4" s="6"/>
      <c r="ZB4" s="6"/>
      <c r="ZC4" s="6"/>
      <c r="ZD4" s="6"/>
      <c r="ZE4" s="6"/>
      <c r="ZF4" s="6"/>
      <c r="ZG4" s="6"/>
      <c r="ZH4" s="6"/>
      <c r="ZI4" s="6"/>
      <c r="ZJ4" s="6"/>
      <c r="ZK4" s="6"/>
      <c r="ZL4" s="6"/>
      <c r="ZM4" s="6"/>
      <c r="ZN4" s="6"/>
      <c r="ZO4" s="6"/>
      <c r="ZP4" s="6"/>
      <c r="ZQ4" s="6"/>
      <c r="ZR4" s="6"/>
      <c r="ZS4" s="6"/>
      <c r="ZT4" s="6"/>
      <c r="ZU4" s="6"/>
      <c r="ZV4" s="6"/>
      <c r="ZW4" s="6"/>
      <c r="ZX4" s="6"/>
      <c r="ZY4" s="6"/>
      <c r="ZZ4" s="6"/>
      <c r="AAA4" s="6"/>
      <c r="AAB4" s="6"/>
      <c r="AAC4" s="6"/>
      <c r="AAD4" s="6"/>
      <c r="AAE4" s="6"/>
      <c r="AAF4" s="6"/>
      <c r="AAG4" s="6"/>
      <c r="AAH4" s="6"/>
      <c r="AAI4" s="6"/>
      <c r="AAJ4" s="6"/>
      <c r="AAK4" s="6"/>
      <c r="AAL4" s="6"/>
      <c r="AAM4" s="6"/>
      <c r="AAN4" s="6"/>
      <c r="AAO4" s="6"/>
      <c r="AAP4" s="6"/>
      <c r="AAQ4" s="6"/>
      <c r="AAR4" s="6"/>
      <c r="AAS4" s="6"/>
      <c r="AAT4" s="6"/>
      <c r="AAU4" s="6"/>
      <c r="AAV4" s="6"/>
      <c r="AAW4" s="6"/>
      <c r="AAX4" s="6"/>
      <c r="AAY4" s="6"/>
      <c r="AAZ4" s="6"/>
      <c r="ABA4" s="6"/>
      <c r="ABB4" s="6"/>
      <c r="ABC4" s="6"/>
      <c r="ABD4" s="6"/>
      <c r="ABE4" s="6"/>
      <c r="ABF4" s="6"/>
      <c r="ABG4" s="6"/>
      <c r="ABH4" s="6"/>
      <c r="ABI4" s="6"/>
      <c r="ABJ4" s="6"/>
      <c r="ABK4" s="6"/>
      <c r="ABL4" s="6"/>
      <c r="ABM4" s="6"/>
      <c r="ABN4" s="6"/>
      <c r="ABO4" s="6"/>
      <c r="ABP4" s="6"/>
      <c r="ABQ4" s="6"/>
      <c r="ABR4" s="6"/>
      <c r="ABS4" s="6"/>
      <c r="ABT4" s="6"/>
      <c r="ABU4" s="6"/>
      <c r="ABV4" s="6"/>
      <c r="ABW4" s="6"/>
      <c r="ABX4" s="6"/>
      <c r="ABY4" s="6"/>
      <c r="ABZ4" s="6"/>
      <c r="ACA4" s="6"/>
      <c r="ACB4" s="6"/>
      <c r="ACC4" s="6"/>
      <c r="ACD4" s="6"/>
      <c r="ACE4" s="6"/>
      <c r="ACF4" s="6"/>
      <c r="ACG4" s="6"/>
      <c r="ACH4" s="6"/>
      <c r="ACI4" s="6"/>
      <c r="ACJ4" s="6"/>
      <c r="ACK4" s="6"/>
      <c r="ACL4" s="6"/>
      <c r="ACM4" s="6"/>
      <c r="ACN4" s="6"/>
      <c r="ACO4" s="6"/>
      <c r="ACP4" s="6"/>
      <c r="ACQ4" s="6"/>
      <c r="ACR4" s="6"/>
      <c r="ACS4" s="6"/>
      <c r="ACT4" s="6"/>
      <c r="ACU4" s="6"/>
      <c r="ACV4" s="6"/>
      <c r="ACW4" s="6"/>
      <c r="ACX4" s="6"/>
      <c r="ACY4" s="6"/>
      <c r="ACZ4" s="6"/>
      <c r="ADA4" s="6"/>
      <c r="ADB4" s="6"/>
      <c r="ADC4" s="6"/>
      <c r="ADD4" s="6"/>
      <c r="ADE4" s="6"/>
      <c r="ADF4" s="6"/>
      <c r="ADG4" s="6"/>
      <c r="ADH4" s="6"/>
      <c r="ADI4" s="6"/>
      <c r="ADJ4" s="6"/>
      <c r="ADK4" s="6"/>
      <c r="ADL4" s="6"/>
      <c r="ADM4" s="6"/>
      <c r="ADN4" s="6"/>
      <c r="ADO4" s="6"/>
      <c r="ADP4" s="6"/>
      <c r="ADQ4" s="6"/>
      <c r="ADR4" s="6"/>
      <c r="ADS4" s="6"/>
      <c r="ADT4" s="6"/>
      <c r="ADU4" s="6"/>
      <c r="ADV4" s="6"/>
      <c r="ADW4" s="6"/>
      <c r="ADX4" s="6"/>
      <c r="ADY4" s="6"/>
      <c r="ADZ4" s="6"/>
      <c r="AEA4" s="6"/>
      <c r="AEB4" s="6"/>
      <c r="AEC4" s="6"/>
      <c r="AED4" s="6"/>
      <c r="AEE4" s="6"/>
      <c r="AEF4" s="6"/>
      <c r="AEG4" s="6"/>
      <c r="AEH4" s="6"/>
      <c r="AEI4" s="6"/>
      <c r="AEJ4" s="6"/>
      <c r="AEK4" s="6"/>
      <c r="AEL4" s="6"/>
      <c r="AEM4" s="6"/>
      <c r="AEN4" s="6"/>
      <c r="AEO4" s="6"/>
      <c r="AEP4" s="6"/>
      <c r="AEQ4" s="6"/>
      <c r="AER4" s="6"/>
      <c r="AES4" s="6"/>
      <c r="AET4" s="6"/>
      <c r="AEU4" s="6"/>
      <c r="AEV4" s="6"/>
      <c r="AEW4" s="6"/>
      <c r="AEX4" s="6"/>
      <c r="AEY4" s="6"/>
      <c r="AEZ4" s="6"/>
      <c r="AFA4" s="6"/>
      <c r="AFB4" s="6"/>
      <c r="AFC4" s="6"/>
      <c r="AFD4" s="6"/>
      <c r="AFE4" s="6"/>
      <c r="AFF4" s="6"/>
      <c r="AFG4" s="6"/>
      <c r="AFH4" s="6"/>
      <c r="AFI4" s="6"/>
      <c r="AFJ4" s="6"/>
      <c r="AFK4" s="6"/>
      <c r="AFL4" s="6"/>
      <c r="AFM4" s="6"/>
      <c r="AFN4" s="6"/>
      <c r="AFO4" s="6"/>
      <c r="AFP4" s="6"/>
      <c r="AFQ4" s="6"/>
      <c r="AFR4" s="6"/>
      <c r="AFS4" s="6"/>
      <c r="AFT4" s="6"/>
      <c r="AFU4" s="6"/>
      <c r="AFV4" s="6"/>
      <c r="AFW4" s="6"/>
      <c r="AFX4" s="6"/>
      <c r="AFY4" s="6"/>
      <c r="AFZ4" s="6"/>
      <c r="AGA4" s="6"/>
      <c r="AGB4" s="6"/>
      <c r="AGC4" s="6"/>
      <c r="AGD4" s="6"/>
      <c r="AGE4" s="6"/>
      <c r="AGF4" s="6"/>
      <c r="AGG4" s="6"/>
      <c r="AGH4" s="6"/>
      <c r="AGI4" s="6"/>
      <c r="AGJ4" s="6"/>
      <c r="AGK4" s="6"/>
      <c r="AGL4" s="6"/>
      <c r="AGM4" s="6"/>
      <c r="AGN4" s="6"/>
      <c r="AGO4" s="6"/>
      <c r="AGP4" s="6"/>
      <c r="AGQ4" s="6"/>
      <c r="AGR4" s="6"/>
      <c r="AGS4" s="6"/>
      <c r="AGT4" s="6"/>
      <c r="AGU4" s="6"/>
      <c r="AGV4" s="6"/>
      <c r="AGW4" s="6"/>
      <c r="AGX4" s="6"/>
      <c r="AGY4" s="6"/>
      <c r="AGZ4" s="6"/>
      <c r="AHA4" s="6"/>
      <c r="AHB4" s="6"/>
      <c r="AHC4" s="6"/>
      <c r="AHD4" s="6"/>
      <c r="AHE4" s="6"/>
      <c r="AHF4" s="6"/>
      <c r="AHG4" s="6"/>
      <c r="AHH4" s="6"/>
      <c r="AHI4" s="6"/>
      <c r="AHJ4" s="6"/>
      <c r="AHK4" s="6"/>
      <c r="AHL4" s="6"/>
      <c r="AHM4" s="6"/>
      <c r="AHN4" s="6"/>
      <c r="AHO4" s="6"/>
      <c r="AHP4" s="6"/>
      <c r="AHQ4" s="6"/>
      <c r="AHR4" s="6"/>
      <c r="AHS4" s="6"/>
      <c r="AHT4" s="6"/>
      <c r="AHU4" s="6"/>
      <c r="AHV4" s="6"/>
      <c r="AHW4" s="6"/>
      <c r="AHX4" s="6"/>
      <c r="AHY4" s="6"/>
      <c r="AHZ4" s="6"/>
      <c r="AIA4" s="6"/>
      <c r="AIB4" s="6"/>
      <c r="AIC4" s="6"/>
      <c r="AID4" s="6"/>
      <c r="AIE4" s="6"/>
      <c r="AIF4" s="6"/>
      <c r="AIG4" s="6"/>
      <c r="AIH4" s="6"/>
      <c r="AII4" s="6"/>
      <c r="AIJ4" s="6"/>
      <c r="AIK4" s="6"/>
      <c r="AIL4" s="6"/>
      <c r="AIM4" s="6"/>
      <c r="AIN4" s="6"/>
      <c r="AIO4" s="6"/>
      <c r="AIP4" s="6"/>
      <c r="AIQ4" s="6"/>
      <c r="AIR4" s="6"/>
      <c r="AIS4" s="6"/>
      <c r="AIT4" s="6"/>
      <c r="AIU4" s="6"/>
      <c r="AIV4" s="6"/>
      <c r="AIW4" s="6"/>
      <c r="AIX4" s="6"/>
      <c r="AIY4" s="6"/>
      <c r="AIZ4" s="6"/>
      <c r="AJA4" s="6"/>
      <c r="AJB4" s="6"/>
      <c r="AJC4" s="6"/>
      <c r="AJD4" s="6"/>
      <c r="AJE4" s="6"/>
      <c r="AJF4" s="6"/>
      <c r="AJG4" s="6"/>
      <c r="AJH4" s="6"/>
      <c r="AJI4" s="6"/>
      <c r="AJJ4" s="6"/>
      <c r="AJK4" s="6"/>
      <c r="AJL4" s="6"/>
      <c r="AJM4" s="6"/>
      <c r="AJN4" s="6"/>
      <c r="AJO4" s="6"/>
      <c r="AJP4" s="6"/>
      <c r="AJQ4" s="6"/>
      <c r="AJR4" s="6"/>
      <c r="AJS4" s="6"/>
      <c r="AJT4" s="6"/>
      <c r="AJU4" s="6"/>
      <c r="AJV4" s="6"/>
      <c r="AJW4" s="6"/>
      <c r="AJX4" s="6"/>
      <c r="AJY4" s="6"/>
      <c r="AJZ4" s="6"/>
      <c r="AKA4" s="6"/>
      <c r="AKB4" s="6"/>
      <c r="AKC4" s="6"/>
      <c r="AKD4" s="6"/>
      <c r="AKE4" s="6"/>
      <c r="AKF4" s="6"/>
      <c r="AKG4" s="6"/>
      <c r="AKH4" s="6"/>
      <c r="AKI4" s="6"/>
      <c r="AKJ4" s="6"/>
      <c r="AKK4" s="6"/>
      <c r="AKL4" s="6"/>
      <c r="AKM4" s="6"/>
      <c r="AKN4" s="6"/>
      <c r="AKO4" s="6"/>
      <c r="AKP4" s="6"/>
      <c r="AKQ4" s="6"/>
      <c r="AKR4" s="6"/>
      <c r="AKS4" s="6"/>
      <c r="AKT4" s="6"/>
      <c r="AKU4" s="6"/>
      <c r="AKV4" s="6"/>
      <c r="AKW4" s="6"/>
      <c r="AKX4" s="6"/>
      <c r="AKY4" s="6"/>
      <c r="AKZ4" s="6"/>
      <c r="ALA4" s="6"/>
      <c r="ALB4" s="6"/>
      <c r="ALC4" s="6"/>
      <c r="ALD4" s="6"/>
      <c r="ALE4" s="6"/>
      <c r="ALF4" s="6"/>
      <c r="ALG4" s="6"/>
      <c r="ALH4" s="6"/>
      <c r="ALI4" s="6"/>
      <c r="ALJ4" s="6"/>
      <c r="ALK4" s="6"/>
      <c r="ALL4" s="6"/>
      <c r="ALM4" s="6"/>
      <c r="ALN4" s="6"/>
      <c r="ALO4" s="6"/>
      <c r="ALP4" s="6"/>
      <c r="ALQ4" s="6"/>
      <c r="ALR4" s="6"/>
      <c r="ALS4" s="6"/>
      <c r="ALT4" s="6"/>
      <c r="ALU4" s="6"/>
      <c r="ALV4" s="6"/>
      <c r="ALW4" s="6"/>
      <c r="ALX4" s="6"/>
      <c r="ALY4" s="6"/>
      <c r="ALZ4" s="6"/>
      <c r="AMA4" s="6"/>
      <c r="AMB4" s="6"/>
      <c r="AMC4" s="6"/>
      <c r="AMD4" s="6"/>
      <c r="AME4" s="6"/>
      <c r="AMF4" s="6"/>
      <c r="AMG4" s="6"/>
      <c r="AMH4" s="6"/>
      <c r="AMI4" s="6"/>
      <c r="AMJ4" s="6"/>
    </row>
    <row r="5" spans="1:1024" customFormat="1" ht="19.899999999999999" customHeight="1">
      <c r="A5" s="6"/>
      <c r="B5" s="7" t="s">
        <v>12</v>
      </c>
      <c r="C5" s="14">
        <f>SUM(G11:G67)</f>
        <v>124.03400000000001</v>
      </c>
      <c r="D5" s="6"/>
      <c r="E5" s="15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6"/>
      <c r="ALA5" s="6"/>
      <c r="ALB5" s="6"/>
      <c r="ALC5" s="6"/>
      <c r="ALD5" s="6"/>
      <c r="ALE5" s="6"/>
      <c r="ALF5" s="6"/>
      <c r="ALG5" s="6"/>
      <c r="ALH5" s="6"/>
      <c r="ALI5" s="6"/>
      <c r="ALJ5" s="6"/>
      <c r="ALK5" s="6"/>
      <c r="ALL5" s="6"/>
      <c r="ALM5" s="6"/>
      <c r="ALN5" s="6"/>
      <c r="ALO5" s="6"/>
      <c r="ALP5" s="6"/>
      <c r="ALQ5" s="6"/>
      <c r="ALR5" s="6"/>
      <c r="ALS5" s="6"/>
      <c r="ALT5" s="6"/>
      <c r="ALU5" s="6"/>
      <c r="ALV5" s="6"/>
      <c r="ALW5" s="6"/>
      <c r="ALX5" s="6"/>
      <c r="ALY5" s="6"/>
      <c r="ALZ5" s="6"/>
      <c r="AMA5" s="6"/>
      <c r="AMB5" s="6"/>
      <c r="AMC5" s="6"/>
      <c r="AMD5" s="6"/>
      <c r="AME5" s="6"/>
      <c r="AMF5" s="6"/>
      <c r="AMG5" s="6"/>
      <c r="AMH5" s="6"/>
      <c r="AMI5" s="6"/>
      <c r="AMJ5" s="6"/>
    </row>
    <row r="6" spans="1:1024" customFormat="1" ht="19.899999999999999" customHeight="1">
      <c r="A6" s="6"/>
      <c r="B6" s="16"/>
      <c r="C6" s="17"/>
      <c r="D6" s="6"/>
      <c r="E6" s="18" t="s">
        <v>13</v>
      </c>
      <c r="F6" s="19">
        <f>C5/C4</f>
        <v>1.0520271416454623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</row>
    <row r="7" spans="1:1024" customFormat="1" ht="19.899999999999999" customHeight="1">
      <c r="A7" s="20"/>
      <c r="B7" s="6"/>
      <c r="C7" s="17"/>
      <c r="D7" s="6"/>
      <c r="E7" s="15" t="s">
        <v>14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  <c r="AMH7" s="6"/>
      <c r="AMI7" s="6"/>
      <c r="AMJ7" s="6"/>
    </row>
    <row r="8" spans="1:1024" customFormat="1" ht="19.899999999999999" customHeight="1">
      <c r="A8" s="21"/>
      <c r="B8" s="6"/>
      <c r="C8" s="6"/>
      <c r="D8" s="6"/>
      <c r="E8" s="15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6"/>
      <c r="ALZ8" s="6"/>
      <c r="AMA8" s="6"/>
      <c r="AMB8" s="6"/>
      <c r="AMC8" s="6"/>
      <c r="AMD8" s="6"/>
      <c r="AME8" s="6"/>
      <c r="AMF8" s="6"/>
      <c r="AMG8" s="6"/>
      <c r="AMH8" s="6"/>
      <c r="AMI8" s="6"/>
      <c r="AMJ8" s="6"/>
    </row>
    <row r="9" spans="1:1024" customFormat="1" ht="19.899999999999999" customHeight="1">
      <c r="A9" s="21"/>
      <c r="B9" s="22"/>
      <c r="C9" s="43"/>
      <c r="D9" s="43"/>
      <c r="E9" s="1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  <c r="AMH9" s="6"/>
      <c r="AMI9" s="6"/>
      <c r="AMJ9" s="6"/>
    </row>
    <row r="10" spans="1:1024" s="24" customFormat="1" ht="22.7" customHeight="1">
      <c r="A10" s="23" t="s">
        <v>15</v>
      </c>
      <c r="B10" s="23" t="s">
        <v>9</v>
      </c>
      <c r="C10" s="23" t="s">
        <v>16</v>
      </c>
      <c r="D10" s="23" t="s">
        <v>17</v>
      </c>
      <c r="E10" s="23" t="s">
        <v>18</v>
      </c>
      <c r="F10" s="23" t="s">
        <v>19</v>
      </c>
      <c r="G10" s="23" t="s">
        <v>20</v>
      </c>
      <c r="H10" s="23" t="s">
        <v>8</v>
      </c>
    </row>
    <row r="11" spans="1:1024" customFormat="1" ht="24" customHeight="1">
      <c r="A11" s="25">
        <v>22</v>
      </c>
      <c r="B11" s="26" t="s">
        <v>27</v>
      </c>
      <c r="C11" s="60">
        <f>SUMIFS(Consolidation[Quantité],Consolidation[Réf.],__xlnm._FilterDatabase[[#This Row],[Référence]])</f>
        <v>1</v>
      </c>
      <c r="D11" s="27">
        <v>39.6</v>
      </c>
      <c r="E11" s="28">
        <f>__xlnm._FilterDatabase[[#This Row],[Prix Unitaire d''Achat TTC]]*1.05</f>
        <v>41.580000000000005</v>
      </c>
      <c r="F11" s="27">
        <f>__xlnm._FilterDatabase[[#This Row],[Prix Unitaire d''Achat TTC]]*__xlnm._FilterDatabase[[#This Row],[Quantité vendue]]</f>
        <v>39.6</v>
      </c>
      <c r="G11" s="28">
        <f>__xlnm._FilterDatabase[[#This Row],[Prix Unitaire de Vente TTC]]*__xlnm._FilterDatabase[[#This Row],[Quantité vendue]]</f>
        <v>41.580000000000005</v>
      </c>
      <c r="H11" s="29">
        <f>__xlnm._FilterDatabase[[#This Row],[Total Vente TTC]]-__xlnm._FilterDatabase[[#This Row],[Total Achat TTC]]</f>
        <v>1.980000000000004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  <c r="AMC11" s="6"/>
      <c r="AMD11" s="6"/>
      <c r="AME11" s="6"/>
      <c r="AMF11" s="6"/>
      <c r="AMG11" s="6"/>
      <c r="AMH11" s="6"/>
      <c r="AMI11" s="6"/>
      <c r="AMJ11" s="6"/>
    </row>
    <row r="12" spans="1:1024" customFormat="1" ht="24" customHeight="1">
      <c r="A12" s="25">
        <v>26</v>
      </c>
      <c r="B12" s="26" t="s">
        <v>28</v>
      </c>
      <c r="C12" s="60">
        <f>SUMIFS(Consolidation[Quantité],Consolidation[Réf.],__xlnm._FilterDatabase[[#This Row],[Référence]])</f>
        <v>0</v>
      </c>
      <c r="D12" s="27">
        <v>12.77</v>
      </c>
      <c r="E12" s="28">
        <f>__xlnm._FilterDatabase[[#This Row],[Prix Unitaire d''Achat TTC]]*1.05</f>
        <v>13.4085</v>
      </c>
      <c r="F12" s="27">
        <f>__xlnm._FilterDatabase[[#This Row],[Prix Unitaire d''Achat TTC]]*__xlnm._FilterDatabase[[#This Row],[Quantité vendue]]</f>
        <v>0</v>
      </c>
      <c r="G12" s="28">
        <f>__xlnm._FilterDatabase[[#This Row],[Prix Unitaire de Vente TTC]]*__xlnm._FilterDatabase[[#This Row],[Quantité vendue]]</f>
        <v>0</v>
      </c>
      <c r="H12" s="29">
        <f>__xlnm._FilterDatabase[[#This Row],[Total Vente TTC]]-__xlnm._FilterDatabase[[#This Row],[Total Achat TTC]]</f>
        <v>0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</row>
    <row r="13" spans="1:1024" customFormat="1" ht="24" customHeight="1">
      <c r="A13" s="25">
        <v>27</v>
      </c>
      <c r="B13" s="26" t="s">
        <v>29</v>
      </c>
      <c r="C13" s="60">
        <f>SUMIFS(Consolidation[Quantité],Consolidation[Réf.],__xlnm._FilterDatabase[[#This Row],[Référence]])</f>
        <v>0</v>
      </c>
      <c r="D13" s="27">
        <v>26.65</v>
      </c>
      <c r="E13" s="28">
        <f>__xlnm._FilterDatabase[[#This Row],[Prix Unitaire d''Achat TTC]]*1.05</f>
        <v>27.982499999999998</v>
      </c>
      <c r="F13" s="27">
        <f>__xlnm._FilterDatabase[[#This Row],[Prix Unitaire d''Achat TTC]]*__xlnm._FilterDatabase[[#This Row],[Quantité vendue]]</f>
        <v>0</v>
      </c>
      <c r="G13" s="28">
        <f>__xlnm._FilterDatabase[[#This Row],[Prix Unitaire de Vente TTC]]*__xlnm._FilterDatabase[[#This Row],[Quantité vendue]]</f>
        <v>0</v>
      </c>
      <c r="H13" s="29">
        <f>__xlnm._FilterDatabase[[#This Row],[Total Vente TTC]]-__xlnm._FilterDatabase[[#This Row],[Total Achat TTC]]</f>
        <v>0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  <c r="AMC13" s="6"/>
      <c r="AMD13" s="6"/>
      <c r="AME13" s="6"/>
      <c r="AMF13" s="6"/>
      <c r="AMG13" s="6"/>
      <c r="AMH13" s="6"/>
      <c r="AMI13" s="6"/>
      <c r="AMJ13" s="6"/>
    </row>
    <row r="14" spans="1:1024" customFormat="1" ht="24" customHeight="1">
      <c r="A14" s="25">
        <v>28</v>
      </c>
      <c r="B14" s="26" t="s">
        <v>30</v>
      </c>
      <c r="C14" s="60">
        <f>SUMIFS(Consolidation[Quantité],Consolidation[Réf.],__xlnm._FilterDatabase[[#This Row],[Référence]])</f>
        <v>3</v>
      </c>
      <c r="D14" s="27">
        <v>7.28</v>
      </c>
      <c r="E14" s="28">
        <f>__xlnm._FilterDatabase[[#This Row],[Prix Unitaire d''Achat TTC]]*1.05</f>
        <v>7.644000000000001</v>
      </c>
      <c r="F14" s="27">
        <f>__xlnm._FilterDatabase[[#This Row],[Prix Unitaire d''Achat TTC]]*__xlnm._FilterDatabase[[#This Row],[Quantité vendue]]</f>
        <v>21.84</v>
      </c>
      <c r="G14" s="28">
        <f>__xlnm._FilterDatabase[[#This Row],[Prix Unitaire de Vente TTC]]*__xlnm._FilterDatabase[[#This Row],[Quantité vendue]]</f>
        <v>22.932000000000002</v>
      </c>
      <c r="H14" s="29">
        <f>__xlnm._FilterDatabase[[#This Row],[Total Vente TTC]]-__xlnm._FilterDatabase[[#This Row],[Total Achat TTC]]</f>
        <v>1.0920000000000023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  <c r="UX14" s="6"/>
      <c r="UY14" s="6"/>
      <c r="UZ14" s="6"/>
      <c r="VA14" s="6"/>
      <c r="VB14" s="6"/>
      <c r="VC14" s="6"/>
      <c r="VD14" s="6"/>
      <c r="VE14" s="6"/>
      <c r="VF14" s="6"/>
      <c r="VG14" s="6"/>
      <c r="VH14" s="6"/>
      <c r="VI14" s="6"/>
      <c r="VJ14" s="6"/>
      <c r="VK14" s="6"/>
      <c r="VL14" s="6"/>
      <c r="VM14" s="6"/>
      <c r="VN14" s="6"/>
      <c r="VO14" s="6"/>
      <c r="VP14" s="6"/>
      <c r="VQ14" s="6"/>
      <c r="VR14" s="6"/>
      <c r="VS14" s="6"/>
      <c r="VT14" s="6"/>
      <c r="VU14" s="6"/>
      <c r="VV14" s="6"/>
      <c r="VW14" s="6"/>
      <c r="VX14" s="6"/>
      <c r="VY14" s="6"/>
      <c r="VZ14" s="6"/>
      <c r="WA14" s="6"/>
      <c r="WB14" s="6"/>
      <c r="WC14" s="6"/>
      <c r="WD14" s="6"/>
      <c r="WE14" s="6"/>
      <c r="WF14" s="6"/>
      <c r="WG14" s="6"/>
      <c r="WH14" s="6"/>
      <c r="WI14" s="6"/>
      <c r="WJ14" s="6"/>
      <c r="WK14" s="6"/>
      <c r="WL14" s="6"/>
      <c r="WM14" s="6"/>
      <c r="WN14" s="6"/>
      <c r="WO14" s="6"/>
      <c r="WP14" s="6"/>
      <c r="WQ14" s="6"/>
      <c r="WR14" s="6"/>
      <c r="WS14" s="6"/>
      <c r="WT14" s="6"/>
      <c r="WU14" s="6"/>
      <c r="WV14" s="6"/>
      <c r="WW14" s="6"/>
      <c r="WX14" s="6"/>
      <c r="WY14" s="6"/>
      <c r="WZ14" s="6"/>
      <c r="XA14" s="6"/>
      <c r="XB14" s="6"/>
      <c r="XC14" s="6"/>
      <c r="XD14" s="6"/>
      <c r="XE14" s="6"/>
      <c r="XF14" s="6"/>
      <c r="XG14" s="6"/>
      <c r="XH14" s="6"/>
      <c r="XI14" s="6"/>
      <c r="XJ14" s="6"/>
      <c r="XK14" s="6"/>
      <c r="XL14" s="6"/>
      <c r="XM14" s="6"/>
      <c r="XN14" s="6"/>
      <c r="XO14" s="6"/>
      <c r="XP14" s="6"/>
      <c r="XQ14" s="6"/>
      <c r="XR14" s="6"/>
      <c r="XS14" s="6"/>
      <c r="XT14" s="6"/>
      <c r="XU14" s="6"/>
      <c r="XV14" s="6"/>
      <c r="XW14" s="6"/>
      <c r="XX14" s="6"/>
      <c r="XY14" s="6"/>
      <c r="XZ14" s="6"/>
      <c r="YA14" s="6"/>
      <c r="YB14" s="6"/>
      <c r="YC14" s="6"/>
      <c r="YD14" s="6"/>
      <c r="YE14" s="6"/>
      <c r="YF14" s="6"/>
      <c r="YG14" s="6"/>
      <c r="YH14" s="6"/>
      <c r="YI14" s="6"/>
      <c r="YJ14" s="6"/>
      <c r="YK14" s="6"/>
      <c r="YL14" s="6"/>
      <c r="YM14" s="6"/>
      <c r="YN14" s="6"/>
      <c r="YO14" s="6"/>
      <c r="YP14" s="6"/>
      <c r="YQ14" s="6"/>
      <c r="YR14" s="6"/>
      <c r="YS14" s="6"/>
      <c r="YT14" s="6"/>
      <c r="YU14" s="6"/>
      <c r="YV14" s="6"/>
      <c r="YW14" s="6"/>
      <c r="YX14" s="6"/>
      <c r="YY14" s="6"/>
      <c r="YZ14" s="6"/>
      <c r="ZA14" s="6"/>
      <c r="ZB14" s="6"/>
      <c r="ZC14" s="6"/>
      <c r="ZD14" s="6"/>
      <c r="ZE14" s="6"/>
      <c r="ZF14" s="6"/>
      <c r="ZG14" s="6"/>
      <c r="ZH14" s="6"/>
      <c r="ZI14" s="6"/>
      <c r="ZJ14" s="6"/>
      <c r="ZK14" s="6"/>
      <c r="ZL14" s="6"/>
      <c r="ZM14" s="6"/>
      <c r="ZN14" s="6"/>
      <c r="ZO14" s="6"/>
      <c r="ZP14" s="6"/>
      <c r="ZQ14" s="6"/>
      <c r="ZR14" s="6"/>
      <c r="ZS14" s="6"/>
      <c r="ZT14" s="6"/>
      <c r="ZU14" s="6"/>
      <c r="ZV14" s="6"/>
      <c r="ZW14" s="6"/>
      <c r="ZX14" s="6"/>
      <c r="ZY14" s="6"/>
      <c r="ZZ14" s="6"/>
      <c r="AAA14" s="6"/>
      <c r="AAB14" s="6"/>
      <c r="AAC14" s="6"/>
      <c r="AAD14" s="6"/>
      <c r="AAE14" s="6"/>
      <c r="AAF14" s="6"/>
      <c r="AAG14" s="6"/>
      <c r="AAH14" s="6"/>
      <c r="AAI14" s="6"/>
      <c r="AAJ14" s="6"/>
      <c r="AAK14" s="6"/>
      <c r="AAL14" s="6"/>
      <c r="AAM14" s="6"/>
      <c r="AAN14" s="6"/>
      <c r="AAO14" s="6"/>
      <c r="AAP14" s="6"/>
      <c r="AAQ14" s="6"/>
      <c r="AAR14" s="6"/>
      <c r="AAS14" s="6"/>
      <c r="AAT14" s="6"/>
      <c r="AAU14" s="6"/>
      <c r="AAV14" s="6"/>
      <c r="AAW14" s="6"/>
      <c r="AAX14" s="6"/>
      <c r="AAY14" s="6"/>
      <c r="AAZ14" s="6"/>
      <c r="ABA14" s="6"/>
      <c r="ABB14" s="6"/>
      <c r="ABC14" s="6"/>
      <c r="ABD14" s="6"/>
      <c r="ABE14" s="6"/>
      <c r="ABF14" s="6"/>
      <c r="ABG14" s="6"/>
      <c r="ABH14" s="6"/>
      <c r="ABI14" s="6"/>
      <c r="ABJ14" s="6"/>
      <c r="ABK14" s="6"/>
      <c r="ABL14" s="6"/>
      <c r="ABM14" s="6"/>
      <c r="ABN14" s="6"/>
      <c r="ABO14" s="6"/>
      <c r="ABP14" s="6"/>
      <c r="ABQ14" s="6"/>
      <c r="ABR14" s="6"/>
      <c r="ABS14" s="6"/>
      <c r="ABT14" s="6"/>
      <c r="ABU14" s="6"/>
      <c r="ABV14" s="6"/>
      <c r="ABW14" s="6"/>
      <c r="ABX14" s="6"/>
      <c r="ABY14" s="6"/>
      <c r="ABZ14" s="6"/>
      <c r="ACA14" s="6"/>
      <c r="ACB14" s="6"/>
      <c r="ACC14" s="6"/>
      <c r="ACD14" s="6"/>
      <c r="ACE14" s="6"/>
      <c r="ACF14" s="6"/>
      <c r="ACG14" s="6"/>
      <c r="ACH14" s="6"/>
      <c r="ACI14" s="6"/>
      <c r="ACJ14" s="6"/>
      <c r="ACK14" s="6"/>
      <c r="ACL14" s="6"/>
      <c r="ACM14" s="6"/>
      <c r="ACN14" s="6"/>
      <c r="ACO14" s="6"/>
      <c r="ACP14" s="6"/>
      <c r="ACQ14" s="6"/>
      <c r="ACR14" s="6"/>
      <c r="ACS14" s="6"/>
      <c r="ACT14" s="6"/>
      <c r="ACU14" s="6"/>
      <c r="ACV14" s="6"/>
      <c r="ACW14" s="6"/>
      <c r="ACX14" s="6"/>
      <c r="ACY14" s="6"/>
      <c r="ACZ14" s="6"/>
      <c r="ADA14" s="6"/>
      <c r="ADB14" s="6"/>
      <c r="ADC14" s="6"/>
      <c r="ADD14" s="6"/>
      <c r="ADE14" s="6"/>
      <c r="ADF14" s="6"/>
      <c r="ADG14" s="6"/>
      <c r="ADH14" s="6"/>
      <c r="ADI14" s="6"/>
      <c r="ADJ14" s="6"/>
      <c r="ADK14" s="6"/>
      <c r="ADL14" s="6"/>
      <c r="ADM14" s="6"/>
      <c r="ADN14" s="6"/>
      <c r="ADO14" s="6"/>
      <c r="ADP14" s="6"/>
      <c r="ADQ14" s="6"/>
      <c r="ADR14" s="6"/>
      <c r="ADS14" s="6"/>
      <c r="ADT14" s="6"/>
      <c r="ADU14" s="6"/>
      <c r="ADV14" s="6"/>
      <c r="ADW14" s="6"/>
      <c r="ADX14" s="6"/>
      <c r="ADY14" s="6"/>
      <c r="ADZ14" s="6"/>
      <c r="AEA14" s="6"/>
      <c r="AEB14" s="6"/>
      <c r="AEC14" s="6"/>
      <c r="AED14" s="6"/>
      <c r="AEE14" s="6"/>
      <c r="AEF14" s="6"/>
      <c r="AEG14" s="6"/>
      <c r="AEH14" s="6"/>
      <c r="AEI14" s="6"/>
      <c r="AEJ14" s="6"/>
      <c r="AEK14" s="6"/>
      <c r="AEL14" s="6"/>
      <c r="AEM14" s="6"/>
      <c r="AEN14" s="6"/>
      <c r="AEO14" s="6"/>
      <c r="AEP14" s="6"/>
      <c r="AEQ14" s="6"/>
      <c r="AER14" s="6"/>
      <c r="AES14" s="6"/>
      <c r="AET14" s="6"/>
      <c r="AEU14" s="6"/>
      <c r="AEV14" s="6"/>
      <c r="AEW14" s="6"/>
      <c r="AEX14" s="6"/>
      <c r="AEY14" s="6"/>
      <c r="AEZ14" s="6"/>
      <c r="AFA14" s="6"/>
      <c r="AFB14" s="6"/>
      <c r="AFC14" s="6"/>
      <c r="AFD14" s="6"/>
      <c r="AFE14" s="6"/>
      <c r="AFF14" s="6"/>
      <c r="AFG14" s="6"/>
      <c r="AFH14" s="6"/>
      <c r="AFI14" s="6"/>
      <c r="AFJ14" s="6"/>
      <c r="AFK14" s="6"/>
      <c r="AFL14" s="6"/>
      <c r="AFM14" s="6"/>
      <c r="AFN14" s="6"/>
      <c r="AFO14" s="6"/>
      <c r="AFP14" s="6"/>
      <c r="AFQ14" s="6"/>
      <c r="AFR14" s="6"/>
      <c r="AFS14" s="6"/>
      <c r="AFT14" s="6"/>
      <c r="AFU14" s="6"/>
      <c r="AFV14" s="6"/>
      <c r="AFW14" s="6"/>
      <c r="AFX14" s="6"/>
      <c r="AFY14" s="6"/>
      <c r="AFZ14" s="6"/>
      <c r="AGA14" s="6"/>
      <c r="AGB14" s="6"/>
      <c r="AGC14" s="6"/>
      <c r="AGD14" s="6"/>
      <c r="AGE14" s="6"/>
      <c r="AGF14" s="6"/>
      <c r="AGG14" s="6"/>
      <c r="AGH14" s="6"/>
      <c r="AGI14" s="6"/>
      <c r="AGJ14" s="6"/>
      <c r="AGK14" s="6"/>
      <c r="AGL14" s="6"/>
      <c r="AGM14" s="6"/>
      <c r="AGN14" s="6"/>
      <c r="AGO14" s="6"/>
      <c r="AGP14" s="6"/>
      <c r="AGQ14" s="6"/>
      <c r="AGR14" s="6"/>
      <c r="AGS14" s="6"/>
      <c r="AGT14" s="6"/>
      <c r="AGU14" s="6"/>
      <c r="AGV14" s="6"/>
      <c r="AGW14" s="6"/>
      <c r="AGX14" s="6"/>
      <c r="AGY14" s="6"/>
      <c r="AGZ14" s="6"/>
      <c r="AHA14" s="6"/>
      <c r="AHB14" s="6"/>
      <c r="AHC14" s="6"/>
      <c r="AHD14" s="6"/>
      <c r="AHE14" s="6"/>
      <c r="AHF14" s="6"/>
      <c r="AHG14" s="6"/>
      <c r="AHH14" s="6"/>
      <c r="AHI14" s="6"/>
      <c r="AHJ14" s="6"/>
      <c r="AHK14" s="6"/>
      <c r="AHL14" s="6"/>
      <c r="AHM14" s="6"/>
      <c r="AHN14" s="6"/>
      <c r="AHO14" s="6"/>
      <c r="AHP14" s="6"/>
      <c r="AHQ14" s="6"/>
      <c r="AHR14" s="6"/>
      <c r="AHS14" s="6"/>
      <c r="AHT14" s="6"/>
      <c r="AHU14" s="6"/>
      <c r="AHV14" s="6"/>
      <c r="AHW14" s="6"/>
      <c r="AHX14" s="6"/>
      <c r="AHY14" s="6"/>
      <c r="AHZ14" s="6"/>
      <c r="AIA14" s="6"/>
      <c r="AIB14" s="6"/>
      <c r="AIC14" s="6"/>
      <c r="AID14" s="6"/>
      <c r="AIE14" s="6"/>
      <c r="AIF14" s="6"/>
      <c r="AIG14" s="6"/>
      <c r="AIH14" s="6"/>
      <c r="AII14" s="6"/>
      <c r="AIJ14" s="6"/>
      <c r="AIK14" s="6"/>
      <c r="AIL14" s="6"/>
      <c r="AIM14" s="6"/>
      <c r="AIN14" s="6"/>
      <c r="AIO14" s="6"/>
      <c r="AIP14" s="6"/>
      <c r="AIQ14" s="6"/>
      <c r="AIR14" s="6"/>
      <c r="AIS14" s="6"/>
      <c r="AIT14" s="6"/>
      <c r="AIU14" s="6"/>
      <c r="AIV14" s="6"/>
      <c r="AIW14" s="6"/>
      <c r="AIX14" s="6"/>
      <c r="AIY14" s="6"/>
      <c r="AIZ14" s="6"/>
      <c r="AJA14" s="6"/>
      <c r="AJB14" s="6"/>
      <c r="AJC14" s="6"/>
      <c r="AJD14" s="6"/>
      <c r="AJE14" s="6"/>
      <c r="AJF14" s="6"/>
      <c r="AJG14" s="6"/>
      <c r="AJH14" s="6"/>
      <c r="AJI14" s="6"/>
      <c r="AJJ14" s="6"/>
      <c r="AJK14" s="6"/>
      <c r="AJL14" s="6"/>
      <c r="AJM14" s="6"/>
      <c r="AJN14" s="6"/>
      <c r="AJO14" s="6"/>
      <c r="AJP14" s="6"/>
      <c r="AJQ14" s="6"/>
      <c r="AJR14" s="6"/>
      <c r="AJS14" s="6"/>
      <c r="AJT14" s="6"/>
      <c r="AJU14" s="6"/>
      <c r="AJV14" s="6"/>
      <c r="AJW14" s="6"/>
      <c r="AJX14" s="6"/>
      <c r="AJY14" s="6"/>
      <c r="AJZ14" s="6"/>
      <c r="AKA14" s="6"/>
      <c r="AKB14" s="6"/>
      <c r="AKC14" s="6"/>
      <c r="AKD14" s="6"/>
      <c r="AKE14" s="6"/>
      <c r="AKF14" s="6"/>
      <c r="AKG14" s="6"/>
      <c r="AKH14" s="6"/>
      <c r="AKI14" s="6"/>
      <c r="AKJ14" s="6"/>
      <c r="AKK14" s="6"/>
      <c r="AKL14" s="6"/>
      <c r="AKM14" s="6"/>
      <c r="AKN14" s="6"/>
      <c r="AKO14" s="6"/>
      <c r="AKP14" s="6"/>
      <c r="AKQ14" s="6"/>
      <c r="AKR14" s="6"/>
      <c r="AKS14" s="6"/>
      <c r="AKT14" s="6"/>
      <c r="AKU14" s="6"/>
      <c r="AKV14" s="6"/>
      <c r="AKW14" s="6"/>
      <c r="AKX14" s="6"/>
      <c r="AKY14" s="6"/>
      <c r="AKZ14" s="6"/>
      <c r="ALA14" s="6"/>
      <c r="ALB14" s="6"/>
      <c r="ALC14" s="6"/>
      <c r="ALD14" s="6"/>
      <c r="ALE14" s="6"/>
      <c r="ALF14" s="6"/>
      <c r="ALG14" s="6"/>
      <c r="ALH14" s="6"/>
      <c r="ALI14" s="6"/>
      <c r="ALJ14" s="6"/>
      <c r="ALK14" s="6"/>
      <c r="ALL14" s="6"/>
      <c r="ALM14" s="6"/>
      <c r="ALN14" s="6"/>
      <c r="ALO14" s="6"/>
      <c r="ALP14" s="6"/>
      <c r="ALQ14" s="6"/>
      <c r="ALR14" s="6"/>
      <c r="ALS14" s="6"/>
      <c r="ALT14" s="6"/>
      <c r="ALU14" s="6"/>
      <c r="ALV14" s="6"/>
      <c r="ALW14" s="6"/>
      <c r="ALX14" s="6"/>
      <c r="ALY14" s="6"/>
      <c r="ALZ14" s="6"/>
      <c r="AMA14" s="6"/>
      <c r="AMB14" s="6"/>
      <c r="AMC14" s="6"/>
      <c r="AMD14" s="6"/>
      <c r="AME14" s="6"/>
      <c r="AMF14" s="6"/>
      <c r="AMG14" s="6"/>
      <c r="AMH14" s="6"/>
      <c r="AMI14" s="6"/>
      <c r="AMJ14" s="6"/>
    </row>
    <row r="15" spans="1:1024" customFormat="1" ht="24" customHeight="1">
      <c r="A15" s="25">
        <v>30</v>
      </c>
      <c r="B15" s="26" t="s">
        <v>31</v>
      </c>
      <c r="C15" s="60">
        <f>SUMIFS(Consolidation[Quantité],Consolidation[Réf.],__xlnm._FilterDatabase[[#This Row],[Référence]])</f>
        <v>0</v>
      </c>
      <c r="D15" s="27">
        <v>18.82</v>
      </c>
      <c r="E15" s="28">
        <f>__xlnm._FilterDatabase[[#This Row],[Prix Unitaire d''Achat TTC]]*1.05</f>
        <v>19.761000000000003</v>
      </c>
      <c r="F15" s="27">
        <f>__xlnm._FilterDatabase[[#This Row],[Prix Unitaire d''Achat TTC]]*__xlnm._FilterDatabase[[#This Row],[Quantité vendue]]</f>
        <v>0</v>
      </c>
      <c r="G15" s="28">
        <f>__xlnm._FilterDatabase[[#This Row],[Prix Unitaire de Vente TTC]]*__xlnm._FilterDatabase[[#This Row],[Quantité vendue]]</f>
        <v>0</v>
      </c>
      <c r="H15" s="29">
        <f>__xlnm._FilterDatabase[[#This Row],[Total Vente TTC]]-__xlnm._FilterDatabase[[#This Row],[Total Achat TTC]]</f>
        <v>0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  <c r="UX15" s="6"/>
      <c r="UY15" s="6"/>
      <c r="UZ15" s="6"/>
      <c r="VA15" s="6"/>
      <c r="VB15" s="6"/>
      <c r="VC15" s="6"/>
      <c r="VD15" s="6"/>
      <c r="VE15" s="6"/>
      <c r="VF15" s="6"/>
      <c r="VG15" s="6"/>
      <c r="VH15" s="6"/>
      <c r="VI15" s="6"/>
      <c r="VJ15" s="6"/>
      <c r="VK15" s="6"/>
      <c r="VL15" s="6"/>
      <c r="VM15" s="6"/>
      <c r="VN15" s="6"/>
      <c r="VO15" s="6"/>
      <c r="VP15" s="6"/>
      <c r="VQ15" s="6"/>
      <c r="VR15" s="6"/>
      <c r="VS15" s="6"/>
      <c r="VT15" s="6"/>
      <c r="VU15" s="6"/>
      <c r="VV15" s="6"/>
      <c r="VW15" s="6"/>
      <c r="VX15" s="6"/>
      <c r="VY15" s="6"/>
      <c r="VZ15" s="6"/>
      <c r="WA15" s="6"/>
      <c r="WB15" s="6"/>
      <c r="WC15" s="6"/>
      <c r="WD15" s="6"/>
      <c r="WE15" s="6"/>
      <c r="WF15" s="6"/>
      <c r="WG15" s="6"/>
      <c r="WH15" s="6"/>
      <c r="WI15" s="6"/>
      <c r="WJ15" s="6"/>
      <c r="WK15" s="6"/>
      <c r="WL15" s="6"/>
      <c r="WM15" s="6"/>
      <c r="WN15" s="6"/>
      <c r="WO15" s="6"/>
      <c r="WP15" s="6"/>
      <c r="WQ15" s="6"/>
      <c r="WR15" s="6"/>
      <c r="WS15" s="6"/>
      <c r="WT15" s="6"/>
      <c r="WU15" s="6"/>
      <c r="WV15" s="6"/>
      <c r="WW15" s="6"/>
      <c r="WX15" s="6"/>
      <c r="WY15" s="6"/>
      <c r="WZ15" s="6"/>
      <c r="XA15" s="6"/>
      <c r="XB15" s="6"/>
      <c r="XC15" s="6"/>
      <c r="XD15" s="6"/>
      <c r="XE15" s="6"/>
      <c r="XF15" s="6"/>
      <c r="XG15" s="6"/>
      <c r="XH15" s="6"/>
      <c r="XI15" s="6"/>
      <c r="XJ15" s="6"/>
      <c r="XK15" s="6"/>
      <c r="XL15" s="6"/>
      <c r="XM15" s="6"/>
      <c r="XN15" s="6"/>
      <c r="XO15" s="6"/>
      <c r="XP15" s="6"/>
      <c r="XQ15" s="6"/>
      <c r="XR15" s="6"/>
      <c r="XS15" s="6"/>
      <c r="XT15" s="6"/>
      <c r="XU15" s="6"/>
      <c r="XV15" s="6"/>
      <c r="XW15" s="6"/>
      <c r="XX15" s="6"/>
      <c r="XY15" s="6"/>
      <c r="XZ15" s="6"/>
      <c r="YA15" s="6"/>
      <c r="YB15" s="6"/>
      <c r="YC15" s="6"/>
      <c r="YD15" s="6"/>
      <c r="YE15" s="6"/>
      <c r="YF15" s="6"/>
      <c r="YG15" s="6"/>
      <c r="YH15" s="6"/>
      <c r="YI15" s="6"/>
      <c r="YJ15" s="6"/>
      <c r="YK15" s="6"/>
      <c r="YL15" s="6"/>
      <c r="YM15" s="6"/>
      <c r="YN15" s="6"/>
      <c r="YO15" s="6"/>
      <c r="YP15" s="6"/>
      <c r="YQ15" s="6"/>
      <c r="YR15" s="6"/>
      <c r="YS15" s="6"/>
      <c r="YT15" s="6"/>
      <c r="YU15" s="6"/>
      <c r="YV15" s="6"/>
      <c r="YW15" s="6"/>
      <c r="YX15" s="6"/>
      <c r="YY15" s="6"/>
      <c r="YZ15" s="6"/>
      <c r="ZA15" s="6"/>
      <c r="ZB15" s="6"/>
      <c r="ZC15" s="6"/>
      <c r="ZD15" s="6"/>
      <c r="ZE15" s="6"/>
      <c r="ZF15" s="6"/>
      <c r="ZG15" s="6"/>
      <c r="ZH15" s="6"/>
      <c r="ZI15" s="6"/>
      <c r="ZJ15" s="6"/>
      <c r="ZK15" s="6"/>
      <c r="ZL15" s="6"/>
      <c r="ZM15" s="6"/>
      <c r="ZN15" s="6"/>
      <c r="ZO15" s="6"/>
      <c r="ZP15" s="6"/>
      <c r="ZQ15" s="6"/>
      <c r="ZR15" s="6"/>
      <c r="ZS15" s="6"/>
      <c r="ZT15" s="6"/>
      <c r="ZU15" s="6"/>
      <c r="ZV15" s="6"/>
      <c r="ZW15" s="6"/>
      <c r="ZX15" s="6"/>
      <c r="ZY15" s="6"/>
      <c r="ZZ15" s="6"/>
      <c r="AAA15" s="6"/>
      <c r="AAB15" s="6"/>
      <c r="AAC15" s="6"/>
      <c r="AAD15" s="6"/>
      <c r="AAE15" s="6"/>
      <c r="AAF15" s="6"/>
      <c r="AAG15" s="6"/>
      <c r="AAH15" s="6"/>
      <c r="AAI15" s="6"/>
      <c r="AAJ15" s="6"/>
      <c r="AAK15" s="6"/>
      <c r="AAL15" s="6"/>
      <c r="AAM15" s="6"/>
      <c r="AAN15" s="6"/>
      <c r="AAO15" s="6"/>
      <c r="AAP15" s="6"/>
      <c r="AAQ15" s="6"/>
      <c r="AAR15" s="6"/>
      <c r="AAS15" s="6"/>
      <c r="AAT15" s="6"/>
      <c r="AAU15" s="6"/>
      <c r="AAV15" s="6"/>
      <c r="AAW15" s="6"/>
      <c r="AAX15" s="6"/>
      <c r="AAY15" s="6"/>
      <c r="AAZ15" s="6"/>
      <c r="ABA15" s="6"/>
      <c r="ABB15" s="6"/>
      <c r="ABC15" s="6"/>
      <c r="ABD15" s="6"/>
      <c r="ABE15" s="6"/>
      <c r="ABF15" s="6"/>
      <c r="ABG15" s="6"/>
      <c r="ABH15" s="6"/>
      <c r="ABI15" s="6"/>
      <c r="ABJ15" s="6"/>
      <c r="ABK15" s="6"/>
      <c r="ABL15" s="6"/>
      <c r="ABM15" s="6"/>
      <c r="ABN15" s="6"/>
      <c r="ABO15" s="6"/>
      <c r="ABP15" s="6"/>
      <c r="ABQ15" s="6"/>
      <c r="ABR15" s="6"/>
      <c r="ABS15" s="6"/>
      <c r="ABT15" s="6"/>
      <c r="ABU15" s="6"/>
      <c r="ABV15" s="6"/>
      <c r="ABW15" s="6"/>
      <c r="ABX15" s="6"/>
      <c r="ABY15" s="6"/>
      <c r="ABZ15" s="6"/>
      <c r="ACA15" s="6"/>
      <c r="ACB15" s="6"/>
      <c r="ACC15" s="6"/>
      <c r="ACD15" s="6"/>
      <c r="ACE15" s="6"/>
      <c r="ACF15" s="6"/>
      <c r="ACG15" s="6"/>
      <c r="ACH15" s="6"/>
      <c r="ACI15" s="6"/>
      <c r="ACJ15" s="6"/>
      <c r="ACK15" s="6"/>
      <c r="ACL15" s="6"/>
      <c r="ACM15" s="6"/>
      <c r="ACN15" s="6"/>
      <c r="ACO15" s="6"/>
      <c r="ACP15" s="6"/>
      <c r="ACQ15" s="6"/>
      <c r="ACR15" s="6"/>
      <c r="ACS15" s="6"/>
      <c r="ACT15" s="6"/>
      <c r="ACU15" s="6"/>
      <c r="ACV15" s="6"/>
      <c r="ACW15" s="6"/>
      <c r="ACX15" s="6"/>
      <c r="ACY15" s="6"/>
      <c r="ACZ15" s="6"/>
      <c r="ADA15" s="6"/>
      <c r="ADB15" s="6"/>
      <c r="ADC15" s="6"/>
      <c r="ADD15" s="6"/>
      <c r="ADE15" s="6"/>
      <c r="ADF15" s="6"/>
      <c r="ADG15" s="6"/>
      <c r="ADH15" s="6"/>
      <c r="ADI15" s="6"/>
      <c r="ADJ15" s="6"/>
      <c r="ADK15" s="6"/>
      <c r="ADL15" s="6"/>
      <c r="ADM15" s="6"/>
      <c r="ADN15" s="6"/>
      <c r="ADO15" s="6"/>
      <c r="ADP15" s="6"/>
      <c r="ADQ15" s="6"/>
      <c r="ADR15" s="6"/>
      <c r="ADS15" s="6"/>
      <c r="ADT15" s="6"/>
      <c r="ADU15" s="6"/>
      <c r="ADV15" s="6"/>
      <c r="ADW15" s="6"/>
      <c r="ADX15" s="6"/>
      <c r="ADY15" s="6"/>
      <c r="ADZ15" s="6"/>
      <c r="AEA15" s="6"/>
      <c r="AEB15" s="6"/>
      <c r="AEC15" s="6"/>
      <c r="AED15" s="6"/>
      <c r="AEE15" s="6"/>
      <c r="AEF15" s="6"/>
      <c r="AEG15" s="6"/>
      <c r="AEH15" s="6"/>
      <c r="AEI15" s="6"/>
      <c r="AEJ15" s="6"/>
      <c r="AEK15" s="6"/>
      <c r="AEL15" s="6"/>
      <c r="AEM15" s="6"/>
      <c r="AEN15" s="6"/>
      <c r="AEO15" s="6"/>
      <c r="AEP15" s="6"/>
      <c r="AEQ15" s="6"/>
      <c r="AER15" s="6"/>
      <c r="AES15" s="6"/>
      <c r="AET15" s="6"/>
      <c r="AEU15" s="6"/>
      <c r="AEV15" s="6"/>
      <c r="AEW15" s="6"/>
      <c r="AEX15" s="6"/>
      <c r="AEY15" s="6"/>
      <c r="AEZ15" s="6"/>
      <c r="AFA15" s="6"/>
      <c r="AFB15" s="6"/>
      <c r="AFC15" s="6"/>
      <c r="AFD15" s="6"/>
      <c r="AFE15" s="6"/>
      <c r="AFF15" s="6"/>
      <c r="AFG15" s="6"/>
      <c r="AFH15" s="6"/>
      <c r="AFI15" s="6"/>
      <c r="AFJ15" s="6"/>
      <c r="AFK15" s="6"/>
      <c r="AFL15" s="6"/>
      <c r="AFM15" s="6"/>
      <c r="AFN15" s="6"/>
      <c r="AFO15" s="6"/>
      <c r="AFP15" s="6"/>
      <c r="AFQ15" s="6"/>
      <c r="AFR15" s="6"/>
      <c r="AFS15" s="6"/>
      <c r="AFT15" s="6"/>
      <c r="AFU15" s="6"/>
      <c r="AFV15" s="6"/>
      <c r="AFW15" s="6"/>
      <c r="AFX15" s="6"/>
      <c r="AFY15" s="6"/>
      <c r="AFZ15" s="6"/>
      <c r="AGA15" s="6"/>
      <c r="AGB15" s="6"/>
      <c r="AGC15" s="6"/>
      <c r="AGD15" s="6"/>
      <c r="AGE15" s="6"/>
      <c r="AGF15" s="6"/>
      <c r="AGG15" s="6"/>
      <c r="AGH15" s="6"/>
      <c r="AGI15" s="6"/>
      <c r="AGJ15" s="6"/>
      <c r="AGK15" s="6"/>
      <c r="AGL15" s="6"/>
      <c r="AGM15" s="6"/>
      <c r="AGN15" s="6"/>
      <c r="AGO15" s="6"/>
      <c r="AGP15" s="6"/>
      <c r="AGQ15" s="6"/>
      <c r="AGR15" s="6"/>
      <c r="AGS15" s="6"/>
      <c r="AGT15" s="6"/>
      <c r="AGU15" s="6"/>
      <c r="AGV15" s="6"/>
      <c r="AGW15" s="6"/>
      <c r="AGX15" s="6"/>
      <c r="AGY15" s="6"/>
      <c r="AGZ15" s="6"/>
      <c r="AHA15" s="6"/>
      <c r="AHB15" s="6"/>
      <c r="AHC15" s="6"/>
      <c r="AHD15" s="6"/>
      <c r="AHE15" s="6"/>
      <c r="AHF15" s="6"/>
      <c r="AHG15" s="6"/>
      <c r="AHH15" s="6"/>
      <c r="AHI15" s="6"/>
      <c r="AHJ15" s="6"/>
      <c r="AHK15" s="6"/>
      <c r="AHL15" s="6"/>
      <c r="AHM15" s="6"/>
      <c r="AHN15" s="6"/>
      <c r="AHO15" s="6"/>
      <c r="AHP15" s="6"/>
      <c r="AHQ15" s="6"/>
      <c r="AHR15" s="6"/>
      <c r="AHS15" s="6"/>
      <c r="AHT15" s="6"/>
      <c r="AHU15" s="6"/>
      <c r="AHV15" s="6"/>
      <c r="AHW15" s="6"/>
      <c r="AHX15" s="6"/>
      <c r="AHY15" s="6"/>
      <c r="AHZ15" s="6"/>
      <c r="AIA15" s="6"/>
      <c r="AIB15" s="6"/>
      <c r="AIC15" s="6"/>
      <c r="AID15" s="6"/>
      <c r="AIE15" s="6"/>
      <c r="AIF15" s="6"/>
      <c r="AIG15" s="6"/>
      <c r="AIH15" s="6"/>
      <c r="AII15" s="6"/>
      <c r="AIJ15" s="6"/>
      <c r="AIK15" s="6"/>
      <c r="AIL15" s="6"/>
      <c r="AIM15" s="6"/>
      <c r="AIN15" s="6"/>
      <c r="AIO15" s="6"/>
      <c r="AIP15" s="6"/>
      <c r="AIQ15" s="6"/>
      <c r="AIR15" s="6"/>
      <c r="AIS15" s="6"/>
      <c r="AIT15" s="6"/>
      <c r="AIU15" s="6"/>
      <c r="AIV15" s="6"/>
      <c r="AIW15" s="6"/>
      <c r="AIX15" s="6"/>
      <c r="AIY15" s="6"/>
      <c r="AIZ15" s="6"/>
      <c r="AJA15" s="6"/>
      <c r="AJB15" s="6"/>
      <c r="AJC15" s="6"/>
      <c r="AJD15" s="6"/>
      <c r="AJE15" s="6"/>
      <c r="AJF15" s="6"/>
      <c r="AJG15" s="6"/>
      <c r="AJH15" s="6"/>
      <c r="AJI15" s="6"/>
      <c r="AJJ15" s="6"/>
      <c r="AJK15" s="6"/>
      <c r="AJL15" s="6"/>
      <c r="AJM15" s="6"/>
      <c r="AJN15" s="6"/>
      <c r="AJO15" s="6"/>
      <c r="AJP15" s="6"/>
      <c r="AJQ15" s="6"/>
      <c r="AJR15" s="6"/>
      <c r="AJS15" s="6"/>
      <c r="AJT15" s="6"/>
      <c r="AJU15" s="6"/>
      <c r="AJV15" s="6"/>
      <c r="AJW15" s="6"/>
      <c r="AJX15" s="6"/>
      <c r="AJY15" s="6"/>
      <c r="AJZ15" s="6"/>
      <c r="AKA15" s="6"/>
      <c r="AKB15" s="6"/>
      <c r="AKC15" s="6"/>
      <c r="AKD15" s="6"/>
      <c r="AKE15" s="6"/>
      <c r="AKF15" s="6"/>
      <c r="AKG15" s="6"/>
      <c r="AKH15" s="6"/>
      <c r="AKI15" s="6"/>
      <c r="AKJ15" s="6"/>
      <c r="AKK15" s="6"/>
      <c r="AKL15" s="6"/>
      <c r="AKM15" s="6"/>
      <c r="AKN15" s="6"/>
      <c r="AKO15" s="6"/>
      <c r="AKP15" s="6"/>
      <c r="AKQ15" s="6"/>
      <c r="AKR15" s="6"/>
      <c r="AKS15" s="6"/>
      <c r="AKT15" s="6"/>
      <c r="AKU15" s="6"/>
      <c r="AKV15" s="6"/>
      <c r="AKW15" s="6"/>
      <c r="AKX15" s="6"/>
      <c r="AKY15" s="6"/>
      <c r="AKZ15" s="6"/>
      <c r="ALA15" s="6"/>
      <c r="ALB15" s="6"/>
      <c r="ALC15" s="6"/>
      <c r="ALD15" s="6"/>
      <c r="ALE15" s="6"/>
      <c r="ALF15" s="6"/>
      <c r="ALG15" s="6"/>
      <c r="ALH15" s="6"/>
      <c r="ALI15" s="6"/>
      <c r="ALJ15" s="6"/>
      <c r="ALK15" s="6"/>
      <c r="ALL15" s="6"/>
      <c r="ALM15" s="6"/>
      <c r="ALN15" s="6"/>
      <c r="ALO15" s="6"/>
      <c r="ALP15" s="6"/>
      <c r="ALQ15" s="6"/>
      <c r="ALR15" s="6"/>
      <c r="ALS15" s="6"/>
      <c r="ALT15" s="6"/>
      <c r="ALU15" s="6"/>
      <c r="ALV15" s="6"/>
      <c r="ALW15" s="6"/>
      <c r="ALX15" s="6"/>
      <c r="ALY15" s="6"/>
      <c r="ALZ15" s="6"/>
      <c r="AMA15" s="6"/>
      <c r="AMB15" s="6"/>
      <c r="AMC15" s="6"/>
      <c r="AMD15" s="6"/>
      <c r="AME15" s="6"/>
      <c r="AMF15" s="6"/>
      <c r="AMG15" s="6"/>
      <c r="AMH15" s="6"/>
      <c r="AMI15" s="6"/>
      <c r="AMJ15" s="6"/>
    </row>
    <row r="16" spans="1:1024" customFormat="1" ht="24" customHeight="1">
      <c r="A16" s="25">
        <v>36</v>
      </c>
      <c r="B16" s="26" t="s">
        <v>32</v>
      </c>
      <c r="C16" s="60">
        <f>SUMIFS(Consolidation[Quantité],Consolidation[Réf.],__xlnm._FilterDatabase[[#This Row],[Référence]])</f>
        <v>0</v>
      </c>
      <c r="D16" s="27">
        <v>27.52</v>
      </c>
      <c r="E16" s="28">
        <f>__xlnm._FilterDatabase[[#This Row],[Prix Unitaire d''Achat TTC]]*1.05</f>
        <v>28.896000000000001</v>
      </c>
      <c r="F16" s="27">
        <f>__xlnm._FilterDatabase[[#This Row],[Prix Unitaire d''Achat TTC]]*__xlnm._FilterDatabase[[#This Row],[Quantité vendue]]</f>
        <v>0</v>
      </c>
      <c r="G16" s="28">
        <f>__xlnm._FilterDatabase[[#This Row],[Prix Unitaire de Vente TTC]]*__xlnm._FilterDatabase[[#This Row],[Quantité vendue]]</f>
        <v>0</v>
      </c>
      <c r="H16" s="29">
        <f>__xlnm._FilterDatabase[[#This Row],[Total Vente TTC]]-__xlnm._FilterDatabase[[#This Row],[Total Achat TTC]]</f>
        <v>0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  <c r="VG16" s="6"/>
      <c r="VH16" s="6"/>
      <c r="VI16" s="6"/>
      <c r="VJ16" s="6"/>
      <c r="VK16" s="6"/>
      <c r="VL16" s="6"/>
      <c r="VM16" s="6"/>
      <c r="VN16" s="6"/>
      <c r="VO16" s="6"/>
      <c r="VP16" s="6"/>
      <c r="VQ16" s="6"/>
      <c r="VR16" s="6"/>
      <c r="VS16" s="6"/>
      <c r="VT16" s="6"/>
      <c r="VU16" s="6"/>
      <c r="VV16" s="6"/>
      <c r="VW16" s="6"/>
      <c r="VX16" s="6"/>
      <c r="VY16" s="6"/>
      <c r="VZ16" s="6"/>
      <c r="WA16" s="6"/>
      <c r="WB16" s="6"/>
      <c r="WC16" s="6"/>
      <c r="WD16" s="6"/>
      <c r="WE16" s="6"/>
      <c r="WF16" s="6"/>
      <c r="WG16" s="6"/>
      <c r="WH16" s="6"/>
      <c r="WI16" s="6"/>
      <c r="WJ16" s="6"/>
      <c r="WK16" s="6"/>
      <c r="WL16" s="6"/>
      <c r="WM16" s="6"/>
      <c r="WN16" s="6"/>
      <c r="WO16" s="6"/>
      <c r="WP16" s="6"/>
      <c r="WQ16" s="6"/>
      <c r="WR16" s="6"/>
      <c r="WS16" s="6"/>
      <c r="WT16" s="6"/>
      <c r="WU16" s="6"/>
      <c r="WV16" s="6"/>
      <c r="WW16" s="6"/>
      <c r="WX16" s="6"/>
      <c r="WY16" s="6"/>
      <c r="WZ16" s="6"/>
      <c r="XA16" s="6"/>
      <c r="XB16" s="6"/>
      <c r="XC16" s="6"/>
      <c r="XD16" s="6"/>
      <c r="XE16" s="6"/>
      <c r="XF16" s="6"/>
      <c r="XG16" s="6"/>
      <c r="XH16" s="6"/>
      <c r="XI16" s="6"/>
      <c r="XJ16" s="6"/>
      <c r="XK16" s="6"/>
      <c r="XL16" s="6"/>
      <c r="XM16" s="6"/>
      <c r="XN16" s="6"/>
      <c r="XO16" s="6"/>
      <c r="XP16" s="6"/>
      <c r="XQ16" s="6"/>
      <c r="XR16" s="6"/>
      <c r="XS16" s="6"/>
      <c r="XT16" s="6"/>
      <c r="XU16" s="6"/>
      <c r="XV16" s="6"/>
      <c r="XW16" s="6"/>
      <c r="XX16" s="6"/>
      <c r="XY16" s="6"/>
      <c r="XZ16" s="6"/>
      <c r="YA16" s="6"/>
      <c r="YB16" s="6"/>
      <c r="YC16" s="6"/>
      <c r="YD16" s="6"/>
      <c r="YE16" s="6"/>
      <c r="YF16" s="6"/>
      <c r="YG16" s="6"/>
      <c r="YH16" s="6"/>
      <c r="YI16" s="6"/>
      <c r="YJ16" s="6"/>
      <c r="YK16" s="6"/>
      <c r="YL16" s="6"/>
      <c r="YM16" s="6"/>
      <c r="YN16" s="6"/>
      <c r="YO16" s="6"/>
      <c r="YP16" s="6"/>
      <c r="YQ16" s="6"/>
      <c r="YR16" s="6"/>
      <c r="YS16" s="6"/>
      <c r="YT16" s="6"/>
      <c r="YU16" s="6"/>
      <c r="YV16" s="6"/>
      <c r="YW16" s="6"/>
      <c r="YX16" s="6"/>
      <c r="YY16" s="6"/>
      <c r="YZ16" s="6"/>
      <c r="ZA16" s="6"/>
      <c r="ZB16" s="6"/>
      <c r="ZC16" s="6"/>
      <c r="ZD16" s="6"/>
      <c r="ZE16" s="6"/>
      <c r="ZF16" s="6"/>
      <c r="ZG16" s="6"/>
      <c r="ZH16" s="6"/>
      <c r="ZI16" s="6"/>
      <c r="ZJ16" s="6"/>
      <c r="ZK16" s="6"/>
      <c r="ZL16" s="6"/>
      <c r="ZM16" s="6"/>
      <c r="ZN16" s="6"/>
      <c r="ZO16" s="6"/>
      <c r="ZP16" s="6"/>
      <c r="ZQ16" s="6"/>
      <c r="ZR16" s="6"/>
      <c r="ZS16" s="6"/>
      <c r="ZT16" s="6"/>
      <c r="ZU16" s="6"/>
      <c r="ZV16" s="6"/>
      <c r="ZW16" s="6"/>
      <c r="ZX16" s="6"/>
      <c r="ZY16" s="6"/>
      <c r="ZZ16" s="6"/>
      <c r="AAA16" s="6"/>
      <c r="AAB16" s="6"/>
      <c r="AAC16" s="6"/>
      <c r="AAD16" s="6"/>
      <c r="AAE16" s="6"/>
      <c r="AAF16" s="6"/>
      <c r="AAG16" s="6"/>
      <c r="AAH16" s="6"/>
      <c r="AAI16" s="6"/>
      <c r="AAJ16" s="6"/>
      <c r="AAK16" s="6"/>
      <c r="AAL16" s="6"/>
      <c r="AAM16" s="6"/>
      <c r="AAN16" s="6"/>
      <c r="AAO16" s="6"/>
      <c r="AAP16" s="6"/>
      <c r="AAQ16" s="6"/>
      <c r="AAR16" s="6"/>
      <c r="AAS16" s="6"/>
      <c r="AAT16" s="6"/>
      <c r="AAU16" s="6"/>
      <c r="AAV16" s="6"/>
      <c r="AAW16" s="6"/>
      <c r="AAX16" s="6"/>
      <c r="AAY16" s="6"/>
      <c r="AAZ16" s="6"/>
      <c r="ABA16" s="6"/>
      <c r="ABB16" s="6"/>
      <c r="ABC16" s="6"/>
      <c r="ABD16" s="6"/>
      <c r="ABE16" s="6"/>
      <c r="ABF16" s="6"/>
      <c r="ABG16" s="6"/>
      <c r="ABH16" s="6"/>
      <c r="ABI16" s="6"/>
      <c r="ABJ16" s="6"/>
      <c r="ABK16" s="6"/>
      <c r="ABL16" s="6"/>
      <c r="ABM16" s="6"/>
      <c r="ABN16" s="6"/>
      <c r="ABO16" s="6"/>
      <c r="ABP16" s="6"/>
      <c r="ABQ16" s="6"/>
      <c r="ABR16" s="6"/>
      <c r="ABS16" s="6"/>
      <c r="ABT16" s="6"/>
      <c r="ABU16" s="6"/>
      <c r="ABV16" s="6"/>
      <c r="ABW16" s="6"/>
      <c r="ABX16" s="6"/>
      <c r="ABY16" s="6"/>
      <c r="ABZ16" s="6"/>
      <c r="ACA16" s="6"/>
      <c r="ACB16" s="6"/>
      <c r="ACC16" s="6"/>
      <c r="ACD16" s="6"/>
      <c r="ACE16" s="6"/>
      <c r="ACF16" s="6"/>
      <c r="ACG16" s="6"/>
      <c r="ACH16" s="6"/>
      <c r="ACI16" s="6"/>
      <c r="ACJ16" s="6"/>
      <c r="ACK16" s="6"/>
      <c r="ACL16" s="6"/>
      <c r="ACM16" s="6"/>
      <c r="ACN16" s="6"/>
      <c r="ACO16" s="6"/>
      <c r="ACP16" s="6"/>
      <c r="ACQ16" s="6"/>
      <c r="ACR16" s="6"/>
      <c r="ACS16" s="6"/>
      <c r="ACT16" s="6"/>
      <c r="ACU16" s="6"/>
      <c r="ACV16" s="6"/>
      <c r="ACW16" s="6"/>
      <c r="ACX16" s="6"/>
      <c r="ACY16" s="6"/>
      <c r="ACZ16" s="6"/>
      <c r="ADA16" s="6"/>
      <c r="ADB16" s="6"/>
      <c r="ADC16" s="6"/>
      <c r="ADD16" s="6"/>
      <c r="ADE16" s="6"/>
      <c r="ADF16" s="6"/>
      <c r="ADG16" s="6"/>
      <c r="ADH16" s="6"/>
      <c r="ADI16" s="6"/>
      <c r="ADJ16" s="6"/>
      <c r="ADK16" s="6"/>
      <c r="ADL16" s="6"/>
      <c r="ADM16" s="6"/>
      <c r="ADN16" s="6"/>
      <c r="ADO16" s="6"/>
      <c r="ADP16" s="6"/>
      <c r="ADQ16" s="6"/>
      <c r="ADR16" s="6"/>
      <c r="ADS16" s="6"/>
      <c r="ADT16" s="6"/>
      <c r="ADU16" s="6"/>
      <c r="ADV16" s="6"/>
      <c r="ADW16" s="6"/>
      <c r="ADX16" s="6"/>
      <c r="ADY16" s="6"/>
      <c r="ADZ16" s="6"/>
      <c r="AEA16" s="6"/>
      <c r="AEB16" s="6"/>
      <c r="AEC16" s="6"/>
      <c r="AED16" s="6"/>
      <c r="AEE16" s="6"/>
      <c r="AEF16" s="6"/>
      <c r="AEG16" s="6"/>
      <c r="AEH16" s="6"/>
      <c r="AEI16" s="6"/>
      <c r="AEJ16" s="6"/>
      <c r="AEK16" s="6"/>
      <c r="AEL16" s="6"/>
      <c r="AEM16" s="6"/>
      <c r="AEN16" s="6"/>
      <c r="AEO16" s="6"/>
      <c r="AEP16" s="6"/>
      <c r="AEQ16" s="6"/>
      <c r="AER16" s="6"/>
      <c r="AES16" s="6"/>
      <c r="AET16" s="6"/>
      <c r="AEU16" s="6"/>
      <c r="AEV16" s="6"/>
      <c r="AEW16" s="6"/>
      <c r="AEX16" s="6"/>
      <c r="AEY16" s="6"/>
      <c r="AEZ16" s="6"/>
      <c r="AFA16" s="6"/>
      <c r="AFB16" s="6"/>
      <c r="AFC16" s="6"/>
      <c r="AFD16" s="6"/>
      <c r="AFE16" s="6"/>
      <c r="AFF16" s="6"/>
      <c r="AFG16" s="6"/>
      <c r="AFH16" s="6"/>
      <c r="AFI16" s="6"/>
      <c r="AFJ16" s="6"/>
      <c r="AFK16" s="6"/>
      <c r="AFL16" s="6"/>
      <c r="AFM16" s="6"/>
      <c r="AFN16" s="6"/>
      <c r="AFO16" s="6"/>
      <c r="AFP16" s="6"/>
      <c r="AFQ16" s="6"/>
      <c r="AFR16" s="6"/>
      <c r="AFS16" s="6"/>
      <c r="AFT16" s="6"/>
      <c r="AFU16" s="6"/>
      <c r="AFV16" s="6"/>
      <c r="AFW16" s="6"/>
      <c r="AFX16" s="6"/>
      <c r="AFY16" s="6"/>
      <c r="AFZ16" s="6"/>
      <c r="AGA16" s="6"/>
      <c r="AGB16" s="6"/>
      <c r="AGC16" s="6"/>
      <c r="AGD16" s="6"/>
      <c r="AGE16" s="6"/>
      <c r="AGF16" s="6"/>
      <c r="AGG16" s="6"/>
      <c r="AGH16" s="6"/>
      <c r="AGI16" s="6"/>
      <c r="AGJ16" s="6"/>
      <c r="AGK16" s="6"/>
      <c r="AGL16" s="6"/>
      <c r="AGM16" s="6"/>
      <c r="AGN16" s="6"/>
      <c r="AGO16" s="6"/>
      <c r="AGP16" s="6"/>
      <c r="AGQ16" s="6"/>
      <c r="AGR16" s="6"/>
      <c r="AGS16" s="6"/>
      <c r="AGT16" s="6"/>
      <c r="AGU16" s="6"/>
      <c r="AGV16" s="6"/>
      <c r="AGW16" s="6"/>
      <c r="AGX16" s="6"/>
      <c r="AGY16" s="6"/>
      <c r="AGZ16" s="6"/>
      <c r="AHA16" s="6"/>
      <c r="AHB16" s="6"/>
      <c r="AHC16" s="6"/>
      <c r="AHD16" s="6"/>
      <c r="AHE16" s="6"/>
      <c r="AHF16" s="6"/>
      <c r="AHG16" s="6"/>
      <c r="AHH16" s="6"/>
      <c r="AHI16" s="6"/>
      <c r="AHJ16" s="6"/>
      <c r="AHK16" s="6"/>
      <c r="AHL16" s="6"/>
      <c r="AHM16" s="6"/>
      <c r="AHN16" s="6"/>
      <c r="AHO16" s="6"/>
      <c r="AHP16" s="6"/>
      <c r="AHQ16" s="6"/>
      <c r="AHR16" s="6"/>
      <c r="AHS16" s="6"/>
      <c r="AHT16" s="6"/>
      <c r="AHU16" s="6"/>
      <c r="AHV16" s="6"/>
      <c r="AHW16" s="6"/>
      <c r="AHX16" s="6"/>
      <c r="AHY16" s="6"/>
      <c r="AHZ16" s="6"/>
      <c r="AIA16" s="6"/>
      <c r="AIB16" s="6"/>
      <c r="AIC16" s="6"/>
      <c r="AID16" s="6"/>
      <c r="AIE16" s="6"/>
      <c r="AIF16" s="6"/>
      <c r="AIG16" s="6"/>
      <c r="AIH16" s="6"/>
      <c r="AII16" s="6"/>
      <c r="AIJ16" s="6"/>
      <c r="AIK16" s="6"/>
      <c r="AIL16" s="6"/>
      <c r="AIM16" s="6"/>
      <c r="AIN16" s="6"/>
      <c r="AIO16" s="6"/>
      <c r="AIP16" s="6"/>
      <c r="AIQ16" s="6"/>
      <c r="AIR16" s="6"/>
      <c r="AIS16" s="6"/>
      <c r="AIT16" s="6"/>
      <c r="AIU16" s="6"/>
      <c r="AIV16" s="6"/>
      <c r="AIW16" s="6"/>
      <c r="AIX16" s="6"/>
      <c r="AIY16" s="6"/>
      <c r="AIZ16" s="6"/>
      <c r="AJA16" s="6"/>
      <c r="AJB16" s="6"/>
      <c r="AJC16" s="6"/>
      <c r="AJD16" s="6"/>
      <c r="AJE16" s="6"/>
      <c r="AJF16" s="6"/>
      <c r="AJG16" s="6"/>
      <c r="AJH16" s="6"/>
      <c r="AJI16" s="6"/>
      <c r="AJJ16" s="6"/>
      <c r="AJK16" s="6"/>
      <c r="AJL16" s="6"/>
      <c r="AJM16" s="6"/>
      <c r="AJN16" s="6"/>
      <c r="AJO16" s="6"/>
      <c r="AJP16" s="6"/>
      <c r="AJQ16" s="6"/>
      <c r="AJR16" s="6"/>
      <c r="AJS16" s="6"/>
      <c r="AJT16" s="6"/>
      <c r="AJU16" s="6"/>
      <c r="AJV16" s="6"/>
      <c r="AJW16" s="6"/>
      <c r="AJX16" s="6"/>
      <c r="AJY16" s="6"/>
      <c r="AJZ16" s="6"/>
      <c r="AKA16" s="6"/>
      <c r="AKB16" s="6"/>
      <c r="AKC16" s="6"/>
      <c r="AKD16" s="6"/>
      <c r="AKE16" s="6"/>
      <c r="AKF16" s="6"/>
      <c r="AKG16" s="6"/>
      <c r="AKH16" s="6"/>
      <c r="AKI16" s="6"/>
      <c r="AKJ16" s="6"/>
      <c r="AKK16" s="6"/>
      <c r="AKL16" s="6"/>
      <c r="AKM16" s="6"/>
      <c r="AKN16" s="6"/>
      <c r="AKO16" s="6"/>
      <c r="AKP16" s="6"/>
      <c r="AKQ16" s="6"/>
      <c r="AKR16" s="6"/>
      <c r="AKS16" s="6"/>
      <c r="AKT16" s="6"/>
      <c r="AKU16" s="6"/>
      <c r="AKV16" s="6"/>
      <c r="AKW16" s="6"/>
      <c r="AKX16" s="6"/>
      <c r="AKY16" s="6"/>
      <c r="AKZ16" s="6"/>
      <c r="ALA16" s="6"/>
      <c r="ALB16" s="6"/>
      <c r="ALC16" s="6"/>
      <c r="ALD16" s="6"/>
      <c r="ALE16" s="6"/>
      <c r="ALF16" s="6"/>
      <c r="ALG16" s="6"/>
      <c r="ALH16" s="6"/>
      <c r="ALI16" s="6"/>
      <c r="ALJ16" s="6"/>
      <c r="ALK16" s="6"/>
      <c r="ALL16" s="6"/>
      <c r="ALM16" s="6"/>
      <c r="ALN16" s="6"/>
      <c r="ALO16" s="6"/>
      <c r="ALP16" s="6"/>
      <c r="ALQ16" s="6"/>
      <c r="ALR16" s="6"/>
      <c r="ALS16" s="6"/>
      <c r="ALT16" s="6"/>
      <c r="ALU16" s="6"/>
      <c r="ALV16" s="6"/>
      <c r="ALW16" s="6"/>
      <c r="ALX16" s="6"/>
      <c r="ALY16" s="6"/>
      <c r="ALZ16" s="6"/>
      <c r="AMA16" s="6"/>
      <c r="AMB16" s="6"/>
      <c r="AMC16" s="6"/>
      <c r="AMD16" s="6"/>
      <c r="AME16" s="6"/>
      <c r="AMF16" s="6"/>
      <c r="AMG16" s="6"/>
      <c r="AMH16" s="6"/>
      <c r="AMI16" s="6"/>
      <c r="AMJ16" s="6"/>
    </row>
    <row r="17" spans="1:1024" customFormat="1" ht="24" customHeight="1">
      <c r="A17" s="25">
        <v>40</v>
      </c>
      <c r="B17" s="26" t="s">
        <v>33</v>
      </c>
      <c r="C17" s="60">
        <f>SUMIFS(Consolidation[Quantité],Consolidation[Réf.],__xlnm._FilterDatabase[[#This Row],[Référence]])</f>
        <v>2</v>
      </c>
      <c r="D17" s="27">
        <v>18.82</v>
      </c>
      <c r="E17" s="28">
        <f>__xlnm._FilterDatabase[[#This Row],[Prix Unitaire d''Achat TTC]]*1.05</f>
        <v>19.761000000000003</v>
      </c>
      <c r="F17" s="27">
        <f>__xlnm._FilterDatabase[[#This Row],[Prix Unitaire d''Achat TTC]]*__xlnm._FilterDatabase[[#This Row],[Quantité vendue]]</f>
        <v>37.64</v>
      </c>
      <c r="G17" s="28">
        <f>__xlnm._FilterDatabase[[#This Row],[Prix Unitaire de Vente TTC]]*__xlnm._FilterDatabase[[#This Row],[Quantité vendue]]</f>
        <v>39.522000000000006</v>
      </c>
      <c r="H17" s="29">
        <f>__xlnm._FilterDatabase[[#This Row],[Total Vente TTC]]-__xlnm._FilterDatabase[[#This Row],[Total Achat TTC]]</f>
        <v>1.882000000000005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  <c r="OF17" s="6"/>
      <c r="OG17" s="6"/>
      <c r="OH17" s="6"/>
      <c r="OI17" s="6"/>
      <c r="OJ17" s="6"/>
      <c r="OK17" s="6"/>
      <c r="OL17" s="6"/>
      <c r="OM17" s="6"/>
      <c r="ON17" s="6"/>
      <c r="OO17" s="6"/>
      <c r="OP17" s="6"/>
      <c r="OQ17" s="6"/>
      <c r="OR17" s="6"/>
      <c r="OS17" s="6"/>
      <c r="OT17" s="6"/>
      <c r="OU17" s="6"/>
      <c r="OV17" s="6"/>
      <c r="OW17" s="6"/>
      <c r="OX17" s="6"/>
      <c r="OY17" s="6"/>
      <c r="OZ17" s="6"/>
      <c r="PA17" s="6"/>
      <c r="PB17" s="6"/>
      <c r="PC17" s="6"/>
      <c r="PD17" s="6"/>
      <c r="PE17" s="6"/>
      <c r="PF17" s="6"/>
      <c r="PG17" s="6"/>
      <c r="PH17" s="6"/>
      <c r="PI17" s="6"/>
      <c r="PJ17" s="6"/>
      <c r="PK17" s="6"/>
      <c r="PL17" s="6"/>
      <c r="PM17" s="6"/>
      <c r="PN17" s="6"/>
      <c r="PO17" s="6"/>
      <c r="PP17" s="6"/>
      <c r="PQ17" s="6"/>
      <c r="PR17" s="6"/>
      <c r="PS17" s="6"/>
      <c r="PT17" s="6"/>
      <c r="PU17" s="6"/>
      <c r="PV17" s="6"/>
      <c r="PW17" s="6"/>
      <c r="PX17" s="6"/>
      <c r="PY17" s="6"/>
      <c r="PZ17" s="6"/>
      <c r="QA17" s="6"/>
      <c r="QB17" s="6"/>
      <c r="QC17" s="6"/>
      <c r="QD17" s="6"/>
      <c r="QE17" s="6"/>
      <c r="QF17" s="6"/>
      <c r="QG17" s="6"/>
      <c r="QH17" s="6"/>
      <c r="QI17" s="6"/>
      <c r="QJ17" s="6"/>
      <c r="QK17" s="6"/>
      <c r="QL17" s="6"/>
      <c r="QM17" s="6"/>
      <c r="QN17" s="6"/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  <c r="RS17" s="6"/>
      <c r="RT17" s="6"/>
      <c r="RU17" s="6"/>
      <c r="RV17" s="6"/>
      <c r="RW17" s="6"/>
      <c r="RX17" s="6"/>
      <c r="RY17" s="6"/>
      <c r="RZ17" s="6"/>
      <c r="SA17" s="6"/>
      <c r="SB17" s="6"/>
      <c r="SC17" s="6"/>
      <c r="SD17" s="6"/>
      <c r="SE17" s="6"/>
      <c r="SF17" s="6"/>
      <c r="SG17" s="6"/>
      <c r="SH17" s="6"/>
      <c r="SI17" s="6"/>
      <c r="SJ17" s="6"/>
      <c r="SK17" s="6"/>
      <c r="SL17" s="6"/>
      <c r="SM17" s="6"/>
      <c r="SN17" s="6"/>
      <c r="SO17" s="6"/>
      <c r="SP17" s="6"/>
      <c r="SQ17" s="6"/>
      <c r="SR17" s="6"/>
      <c r="SS17" s="6"/>
      <c r="ST17" s="6"/>
      <c r="SU17" s="6"/>
      <c r="SV17" s="6"/>
      <c r="SW17" s="6"/>
      <c r="SX17" s="6"/>
      <c r="SY17" s="6"/>
      <c r="SZ17" s="6"/>
      <c r="TA17" s="6"/>
      <c r="TB17" s="6"/>
      <c r="TC17" s="6"/>
      <c r="TD17" s="6"/>
      <c r="TE17" s="6"/>
      <c r="TF17" s="6"/>
      <c r="TG17" s="6"/>
      <c r="TH17" s="6"/>
      <c r="TI17" s="6"/>
      <c r="TJ17" s="6"/>
      <c r="TK17" s="6"/>
      <c r="TL17" s="6"/>
      <c r="TM17" s="6"/>
      <c r="TN17" s="6"/>
      <c r="TO17" s="6"/>
      <c r="TP17" s="6"/>
      <c r="TQ17" s="6"/>
      <c r="TR17" s="6"/>
      <c r="TS17" s="6"/>
      <c r="TT17" s="6"/>
      <c r="TU17" s="6"/>
      <c r="TV17" s="6"/>
      <c r="TW17" s="6"/>
      <c r="TX17" s="6"/>
      <c r="TY17" s="6"/>
      <c r="TZ17" s="6"/>
      <c r="UA17" s="6"/>
      <c r="UB17" s="6"/>
      <c r="UC17" s="6"/>
      <c r="UD17" s="6"/>
      <c r="UE17" s="6"/>
      <c r="UF17" s="6"/>
      <c r="UG17" s="6"/>
      <c r="UH17" s="6"/>
      <c r="UI17" s="6"/>
      <c r="UJ17" s="6"/>
      <c r="UK17" s="6"/>
      <c r="UL17" s="6"/>
      <c r="UM17" s="6"/>
      <c r="UN17" s="6"/>
      <c r="UO17" s="6"/>
      <c r="UP17" s="6"/>
      <c r="UQ17" s="6"/>
      <c r="UR17" s="6"/>
      <c r="US17" s="6"/>
      <c r="UT17" s="6"/>
      <c r="UU17" s="6"/>
      <c r="UV17" s="6"/>
      <c r="UW17" s="6"/>
      <c r="UX17" s="6"/>
      <c r="UY17" s="6"/>
      <c r="UZ17" s="6"/>
      <c r="VA17" s="6"/>
      <c r="VB17" s="6"/>
      <c r="VC17" s="6"/>
      <c r="VD17" s="6"/>
      <c r="VE17" s="6"/>
      <c r="VF17" s="6"/>
      <c r="VG17" s="6"/>
      <c r="VH17" s="6"/>
      <c r="VI17" s="6"/>
      <c r="VJ17" s="6"/>
      <c r="VK17" s="6"/>
      <c r="VL17" s="6"/>
      <c r="VM17" s="6"/>
      <c r="VN17" s="6"/>
      <c r="VO17" s="6"/>
      <c r="VP17" s="6"/>
      <c r="VQ17" s="6"/>
      <c r="VR17" s="6"/>
      <c r="VS17" s="6"/>
      <c r="VT17" s="6"/>
      <c r="VU17" s="6"/>
      <c r="VV17" s="6"/>
      <c r="VW17" s="6"/>
      <c r="VX17" s="6"/>
      <c r="VY17" s="6"/>
      <c r="VZ17" s="6"/>
      <c r="WA17" s="6"/>
      <c r="WB17" s="6"/>
      <c r="WC17" s="6"/>
      <c r="WD17" s="6"/>
      <c r="WE17" s="6"/>
      <c r="WF17" s="6"/>
      <c r="WG17" s="6"/>
      <c r="WH17" s="6"/>
      <c r="WI17" s="6"/>
      <c r="WJ17" s="6"/>
      <c r="WK17" s="6"/>
      <c r="WL17" s="6"/>
      <c r="WM17" s="6"/>
      <c r="WN17" s="6"/>
      <c r="WO17" s="6"/>
      <c r="WP17" s="6"/>
      <c r="WQ17" s="6"/>
      <c r="WR17" s="6"/>
      <c r="WS17" s="6"/>
      <c r="WT17" s="6"/>
      <c r="WU17" s="6"/>
      <c r="WV17" s="6"/>
      <c r="WW17" s="6"/>
      <c r="WX17" s="6"/>
      <c r="WY17" s="6"/>
      <c r="WZ17" s="6"/>
      <c r="XA17" s="6"/>
      <c r="XB17" s="6"/>
      <c r="XC17" s="6"/>
      <c r="XD17" s="6"/>
      <c r="XE17" s="6"/>
      <c r="XF17" s="6"/>
      <c r="XG17" s="6"/>
      <c r="XH17" s="6"/>
      <c r="XI17" s="6"/>
      <c r="XJ17" s="6"/>
      <c r="XK17" s="6"/>
      <c r="XL17" s="6"/>
      <c r="XM17" s="6"/>
      <c r="XN17" s="6"/>
      <c r="XO17" s="6"/>
      <c r="XP17" s="6"/>
      <c r="XQ17" s="6"/>
      <c r="XR17" s="6"/>
      <c r="XS17" s="6"/>
      <c r="XT17" s="6"/>
      <c r="XU17" s="6"/>
      <c r="XV17" s="6"/>
      <c r="XW17" s="6"/>
      <c r="XX17" s="6"/>
      <c r="XY17" s="6"/>
      <c r="XZ17" s="6"/>
      <c r="YA17" s="6"/>
      <c r="YB17" s="6"/>
      <c r="YC17" s="6"/>
      <c r="YD17" s="6"/>
      <c r="YE17" s="6"/>
      <c r="YF17" s="6"/>
      <c r="YG17" s="6"/>
      <c r="YH17" s="6"/>
      <c r="YI17" s="6"/>
      <c r="YJ17" s="6"/>
      <c r="YK17" s="6"/>
      <c r="YL17" s="6"/>
      <c r="YM17" s="6"/>
      <c r="YN17" s="6"/>
      <c r="YO17" s="6"/>
      <c r="YP17" s="6"/>
      <c r="YQ17" s="6"/>
      <c r="YR17" s="6"/>
      <c r="YS17" s="6"/>
      <c r="YT17" s="6"/>
      <c r="YU17" s="6"/>
      <c r="YV17" s="6"/>
      <c r="YW17" s="6"/>
      <c r="YX17" s="6"/>
      <c r="YY17" s="6"/>
      <c r="YZ17" s="6"/>
      <c r="ZA17" s="6"/>
      <c r="ZB17" s="6"/>
      <c r="ZC17" s="6"/>
      <c r="ZD17" s="6"/>
      <c r="ZE17" s="6"/>
      <c r="ZF17" s="6"/>
      <c r="ZG17" s="6"/>
      <c r="ZH17" s="6"/>
      <c r="ZI17" s="6"/>
      <c r="ZJ17" s="6"/>
      <c r="ZK17" s="6"/>
      <c r="ZL17" s="6"/>
      <c r="ZM17" s="6"/>
      <c r="ZN17" s="6"/>
      <c r="ZO17" s="6"/>
      <c r="ZP17" s="6"/>
      <c r="ZQ17" s="6"/>
      <c r="ZR17" s="6"/>
      <c r="ZS17" s="6"/>
      <c r="ZT17" s="6"/>
      <c r="ZU17" s="6"/>
      <c r="ZV17" s="6"/>
      <c r="ZW17" s="6"/>
      <c r="ZX17" s="6"/>
      <c r="ZY17" s="6"/>
      <c r="ZZ17" s="6"/>
      <c r="AAA17" s="6"/>
      <c r="AAB17" s="6"/>
      <c r="AAC17" s="6"/>
      <c r="AAD17" s="6"/>
      <c r="AAE17" s="6"/>
      <c r="AAF17" s="6"/>
      <c r="AAG17" s="6"/>
      <c r="AAH17" s="6"/>
      <c r="AAI17" s="6"/>
      <c r="AAJ17" s="6"/>
      <c r="AAK17" s="6"/>
      <c r="AAL17" s="6"/>
      <c r="AAM17" s="6"/>
      <c r="AAN17" s="6"/>
      <c r="AAO17" s="6"/>
      <c r="AAP17" s="6"/>
      <c r="AAQ17" s="6"/>
      <c r="AAR17" s="6"/>
      <c r="AAS17" s="6"/>
      <c r="AAT17" s="6"/>
      <c r="AAU17" s="6"/>
      <c r="AAV17" s="6"/>
      <c r="AAW17" s="6"/>
      <c r="AAX17" s="6"/>
      <c r="AAY17" s="6"/>
      <c r="AAZ17" s="6"/>
      <c r="ABA17" s="6"/>
      <c r="ABB17" s="6"/>
      <c r="ABC17" s="6"/>
      <c r="ABD17" s="6"/>
      <c r="ABE17" s="6"/>
      <c r="ABF17" s="6"/>
      <c r="ABG17" s="6"/>
      <c r="ABH17" s="6"/>
      <c r="ABI17" s="6"/>
      <c r="ABJ17" s="6"/>
      <c r="ABK17" s="6"/>
      <c r="ABL17" s="6"/>
      <c r="ABM17" s="6"/>
      <c r="ABN17" s="6"/>
      <c r="ABO17" s="6"/>
      <c r="ABP17" s="6"/>
      <c r="ABQ17" s="6"/>
      <c r="ABR17" s="6"/>
      <c r="ABS17" s="6"/>
      <c r="ABT17" s="6"/>
      <c r="ABU17" s="6"/>
      <c r="ABV17" s="6"/>
      <c r="ABW17" s="6"/>
      <c r="ABX17" s="6"/>
      <c r="ABY17" s="6"/>
      <c r="ABZ17" s="6"/>
      <c r="ACA17" s="6"/>
      <c r="ACB17" s="6"/>
      <c r="ACC17" s="6"/>
      <c r="ACD17" s="6"/>
      <c r="ACE17" s="6"/>
      <c r="ACF17" s="6"/>
      <c r="ACG17" s="6"/>
      <c r="ACH17" s="6"/>
      <c r="ACI17" s="6"/>
      <c r="ACJ17" s="6"/>
      <c r="ACK17" s="6"/>
      <c r="ACL17" s="6"/>
      <c r="ACM17" s="6"/>
      <c r="ACN17" s="6"/>
      <c r="ACO17" s="6"/>
      <c r="ACP17" s="6"/>
      <c r="ACQ17" s="6"/>
      <c r="ACR17" s="6"/>
      <c r="ACS17" s="6"/>
      <c r="ACT17" s="6"/>
      <c r="ACU17" s="6"/>
      <c r="ACV17" s="6"/>
      <c r="ACW17" s="6"/>
      <c r="ACX17" s="6"/>
      <c r="ACY17" s="6"/>
      <c r="ACZ17" s="6"/>
      <c r="ADA17" s="6"/>
      <c r="ADB17" s="6"/>
      <c r="ADC17" s="6"/>
      <c r="ADD17" s="6"/>
      <c r="ADE17" s="6"/>
      <c r="ADF17" s="6"/>
      <c r="ADG17" s="6"/>
      <c r="ADH17" s="6"/>
      <c r="ADI17" s="6"/>
      <c r="ADJ17" s="6"/>
      <c r="ADK17" s="6"/>
      <c r="ADL17" s="6"/>
      <c r="ADM17" s="6"/>
      <c r="ADN17" s="6"/>
      <c r="ADO17" s="6"/>
      <c r="ADP17" s="6"/>
      <c r="ADQ17" s="6"/>
      <c r="ADR17" s="6"/>
      <c r="ADS17" s="6"/>
      <c r="ADT17" s="6"/>
      <c r="ADU17" s="6"/>
      <c r="ADV17" s="6"/>
      <c r="ADW17" s="6"/>
      <c r="ADX17" s="6"/>
      <c r="ADY17" s="6"/>
      <c r="ADZ17" s="6"/>
      <c r="AEA17" s="6"/>
      <c r="AEB17" s="6"/>
      <c r="AEC17" s="6"/>
      <c r="AED17" s="6"/>
      <c r="AEE17" s="6"/>
      <c r="AEF17" s="6"/>
      <c r="AEG17" s="6"/>
      <c r="AEH17" s="6"/>
      <c r="AEI17" s="6"/>
      <c r="AEJ17" s="6"/>
      <c r="AEK17" s="6"/>
      <c r="AEL17" s="6"/>
      <c r="AEM17" s="6"/>
      <c r="AEN17" s="6"/>
      <c r="AEO17" s="6"/>
      <c r="AEP17" s="6"/>
      <c r="AEQ17" s="6"/>
      <c r="AER17" s="6"/>
      <c r="AES17" s="6"/>
      <c r="AET17" s="6"/>
      <c r="AEU17" s="6"/>
      <c r="AEV17" s="6"/>
      <c r="AEW17" s="6"/>
      <c r="AEX17" s="6"/>
      <c r="AEY17" s="6"/>
      <c r="AEZ17" s="6"/>
      <c r="AFA17" s="6"/>
      <c r="AFB17" s="6"/>
      <c r="AFC17" s="6"/>
      <c r="AFD17" s="6"/>
      <c r="AFE17" s="6"/>
      <c r="AFF17" s="6"/>
      <c r="AFG17" s="6"/>
      <c r="AFH17" s="6"/>
      <c r="AFI17" s="6"/>
      <c r="AFJ17" s="6"/>
      <c r="AFK17" s="6"/>
      <c r="AFL17" s="6"/>
      <c r="AFM17" s="6"/>
      <c r="AFN17" s="6"/>
      <c r="AFO17" s="6"/>
      <c r="AFP17" s="6"/>
      <c r="AFQ17" s="6"/>
      <c r="AFR17" s="6"/>
      <c r="AFS17" s="6"/>
      <c r="AFT17" s="6"/>
      <c r="AFU17" s="6"/>
      <c r="AFV17" s="6"/>
      <c r="AFW17" s="6"/>
      <c r="AFX17" s="6"/>
      <c r="AFY17" s="6"/>
      <c r="AFZ17" s="6"/>
      <c r="AGA17" s="6"/>
      <c r="AGB17" s="6"/>
      <c r="AGC17" s="6"/>
      <c r="AGD17" s="6"/>
      <c r="AGE17" s="6"/>
      <c r="AGF17" s="6"/>
      <c r="AGG17" s="6"/>
      <c r="AGH17" s="6"/>
      <c r="AGI17" s="6"/>
      <c r="AGJ17" s="6"/>
      <c r="AGK17" s="6"/>
      <c r="AGL17" s="6"/>
      <c r="AGM17" s="6"/>
      <c r="AGN17" s="6"/>
      <c r="AGO17" s="6"/>
      <c r="AGP17" s="6"/>
      <c r="AGQ17" s="6"/>
      <c r="AGR17" s="6"/>
      <c r="AGS17" s="6"/>
      <c r="AGT17" s="6"/>
      <c r="AGU17" s="6"/>
      <c r="AGV17" s="6"/>
      <c r="AGW17" s="6"/>
      <c r="AGX17" s="6"/>
      <c r="AGY17" s="6"/>
      <c r="AGZ17" s="6"/>
      <c r="AHA17" s="6"/>
      <c r="AHB17" s="6"/>
      <c r="AHC17" s="6"/>
      <c r="AHD17" s="6"/>
      <c r="AHE17" s="6"/>
      <c r="AHF17" s="6"/>
      <c r="AHG17" s="6"/>
      <c r="AHH17" s="6"/>
      <c r="AHI17" s="6"/>
      <c r="AHJ17" s="6"/>
      <c r="AHK17" s="6"/>
      <c r="AHL17" s="6"/>
      <c r="AHM17" s="6"/>
      <c r="AHN17" s="6"/>
      <c r="AHO17" s="6"/>
      <c r="AHP17" s="6"/>
      <c r="AHQ17" s="6"/>
      <c r="AHR17" s="6"/>
      <c r="AHS17" s="6"/>
      <c r="AHT17" s="6"/>
      <c r="AHU17" s="6"/>
      <c r="AHV17" s="6"/>
      <c r="AHW17" s="6"/>
      <c r="AHX17" s="6"/>
      <c r="AHY17" s="6"/>
      <c r="AHZ17" s="6"/>
      <c r="AIA17" s="6"/>
      <c r="AIB17" s="6"/>
      <c r="AIC17" s="6"/>
      <c r="AID17" s="6"/>
      <c r="AIE17" s="6"/>
      <c r="AIF17" s="6"/>
      <c r="AIG17" s="6"/>
      <c r="AIH17" s="6"/>
      <c r="AII17" s="6"/>
      <c r="AIJ17" s="6"/>
      <c r="AIK17" s="6"/>
      <c r="AIL17" s="6"/>
      <c r="AIM17" s="6"/>
      <c r="AIN17" s="6"/>
      <c r="AIO17" s="6"/>
      <c r="AIP17" s="6"/>
      <c r="AIQ17" s="6"/>
      <c r="AIR17" s="6"/>
      <c r="AIS17" s="6"/>
      <c r="AIT17" s="6"/>
      <c r="AIU17" s="6"/>
      <c r="AIV17" s="6"/>
      <c r="AIW17" s="6"/>
      <c r="AIX17" s="6"/>
      <c r="AIY17" s="6"/>
      <c r="AIZ17" s="6"/>
      <c r="AJA17" s="6"/>
      <c r="AJB17" s="6"/>
      <c r="AJC17" s="6"/>
      <c r="AJD17" s="6"/>
      <c r="AJE17" s="6"/>
      <c r="AJF17" s="6"/>
      <c r="AJG17" s="6"/>
      <c r="AJH17" s="6"/>
      <c r="AJI17" s="6"/>
      <c r="AJJ17" s="6"/>
      <c r="AJK17" s="6"/>
      <c r="AJL17" s="6"/>
      <c r="AJM17" s="6"/>
      <c r="AJN17" s="6"/>
      <c r="AJO17" s="6"/>
      <c r="AJP17" s="6"/>
      <c r="AJQ17" s="6"/>
      <c r="AJR17" s="6"/>
      <c r="AJS17" s="6"/>
      <c r="AJT17" s="6"/>
      <c r="AJU17" s="6"/>
      <c r="AJV17" s="6"/>
      <c r="AJW17" s="6"/>
      <c r="AJX17" s="6"/>
      <c r="AJY17" s="6"/>
      <c r="AJZ17" s="6"/>
      <c r="AKA17" s="6"/>
      <c r="AKB17" s="6"/>
      <c r="AKC17" s="6"/>
      <c r="AKD17" s="6"/>
      <c r="AKE17" s="6"/>
      <c r="AKF17" s="6"/>
      <c r="AKG17" s="6"/>
      <c r="AKH17" s="6"/>
      <c r="AKI17" s="6"/>
      <c r="AKJ17" s="6"/>
      <c r="AKK17" s="6"/>
      <c r="AKL17" s="6"/>
      <c r="AKM17" s="6"/>
      <c r="AKN17" s="6"/>
      <c r="AKO17" s="6"/>
      <c r="AKP17" s="6"/>
      <c r="AKQ17" s="6"/>
      <c r="AKR17" s="6"/>
      <c r="AKS17" s="6"/>
      <c r="AKT17" s="6"/>
      <c r="AKU17" s="6"/>
      <c r="AKV17" s="6"/>
      <c r="AKW17" s="6"/>
      <c r="AKX17" s="6"/>
      <c r="AKY17" s="6"/>
      <c r="AKZ17" s="6"/>
      <c r="ALA17" s="6"/>
      <c r="ALB17" s="6"/>
      <c r="ALC17" s="6"/>
      <c r="ALD17" s="6"/>
      <c r="ALE17" s="6"/>
      <c r="ALF17" s="6"/>
      <c r="ALG17" s="6"/>
      <c r="ALH17" s="6"/>
      <c r="ALI17" s="6"/>
      <c r="ALJ17" s="6"/>
      <c r="ALK17" s="6"/>
      <c r="ALL17" s="6"/>
      <c r="ALM17" s="6"/>
      <c r="ALN17" s="6"/>
      <c r="ALO17" s="6"/>
      <c r="ALP17" s="6"/>
      <c r="ALQ17" s="6"/>
      <c r="ALR17" s="6"/>
      <c r="ALS17" s="6"/>
      <c r="ALT17" s="6"/>
      <c r="ALU17" s="6"/>
      <c r="ALV17" s="6"/>
      <c r="ALW17" s="6"/>
      <c r="ALX17" s="6"/>
      <c r="ALY17" s="6"/>
      <c r="ALZ17" s="6"/>
      <c r="AMA17" s="6"/>
      <c r="AMB17" s="6"/>
      <c r="AMC17" s="6"/>
      <c r="AMD17" s="6"/>
      <c r="AME17" s="6"/>
      <c r="AMF17" s="6"/>
      <c r="AMG17" s="6"/>
      <c r="AMH17" s="6"/>
      <c r="AMI17" s="6"/>
      <c r="AMJ17" s="6"/>
    </row>
    <row r="18" spans="1:1024" customFormat="1" ht="24" customHeight="1">
      <c r="A18" s="25">
        <v>47</v>
      </c>
      <c r="B18" s="26" t="s">
        <v>34</v>
      </c>
      <c r="C18" s="60">
        <f>SUMIFS(Consolidation[Quantité],Consolidation[Réf.],__xlnm._FilterDatabase[[#This Row],[Référence]])</f>
        <v>0</v>
      </c>
      <c r="D18" s="27">
        <v>15.18</v>
      </c>
      <c r="E18" s="28">
        <f>__xlnm._FilterDatabase[[#This Row],[Prix Unitaire d''Achat TTC]]*1.05</f>
        <v>15.939</v>
      </c>
      <c r="F18" s="27">
        <f>__xlnm._FilterDatabase[[#This Row],[Prix Unitaire d''Achat TTC]]*__xlnm._FilterDatabase[[#This Row],[Quantité vendue]]</f>
        <v>0</v>
      </c>
      <c r="G18" s="28">
        <f>__xlnm._FilterDatabase[[#This Row],[Prix Unitaire de Vente TTC]]*__xlnm._FilterDatabase[[#This Row],[Quantité vendue]]</f>
        <v>0</v>
      </c>
      <c r="H18" s="29">
        <f>__xlnm._FilterDatabase[[#This Row],[Total Vente TTC]]-__xlnm._FilterDatabase[[#This Row],[Total Achat TTC]]</f>
        <v>0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  <c r="UA18" s="6"/>
      <c r="UB18" s="6"/>
      <c r="UC18" s="6"/>
      <c r="UD18" s="6"/>
      <c r="UE18" s="6"/>
      <c r="UF18" s="6"/>
      <c r="UG18" s="6"/>
      <c r="UH18" s="6"/>
      <c r="UI18" s="6"/>
      <c r="UJ18" s="6"/>
      <c r="UK18" s="6"/>
      <c r="UL18" s="6"/>
      <c r="UM18" s="6"/>
      <c r="UN18" s="6"/>
      <c r="UO18" s="6"/>
      <c r="UP18" s="6"/>
      <c r="UQ18" s="6"/>
      <c r="UR18" s="6"/>
      <c r="US18" s="6"/>
      <c r="UT18" s="6"/>
      <c r="UU18" s="6"/>
      <c r="UV18" s="6"/>
      <c r="UW18" s="6"/>
      <c r="UX18" s="6"/>
      <c r="UY18" s="6"/>
      <c r="UZ18" s="6"/>
      <c r="VA18" s="6"/>
      <c r="VB18" s="6"/>
      <c r="VC18" s="6"/>
      <c r="VD18" s="6"/>
      <c r="VE18" s="6"/>
      <c r="VF18" s="6"/>
      <c r="VG18" s="6"/>
      <c r="VH18" s="6"/>
      <c r="VI18" s="6"/>
      <c r="VJ18" s="6"/>
      <c r="VK18" s="6"/>
      <c r="VL18" s="6"/>
      <c r="VM18" s="6"/>
      <c r="VN18" s="6"/>
      <c r="VO18" s="6"/>
      <c r="VP18" s="6"/>
      <c r="VQ18" s="6"/>
      <c r="VR18" s="6"/>
      <c r="VS18" s="6"/>
      <c r="VT18" s="6"/>
      <c r="VU18" s="6"/>
      <c r="VV18" s="6"/>
      <c r="VW18" s="6"/>
      <c r="VX18" s="6"/>
      <c r="VY18" s="6"/>
      <c r="VZ18" s="6"/>
      <c r="WA18" s="6"/>
      <c r="WB18" s="6"/>
      <c r="WC18" s="6"/>
      <c r="WD18" s="6"/>
      <c r="WE18" s="6"/>
      <c r="WF18" s="6"/>
      <c r="WG18" s="6"/>
      <c r="WH18" s="6"/>
      <c r="WI18" s="6"/>
      <c r="WJ18" s="6"/>
      <c r="WK18" s="6"/>
      <c r="WL18" s="6"/>
      <c r="WM18" s="6"/>
      <c r="WN18" s="6"/>
      <c r="WO18" s="6"/>
      <c r="WP18" s="6"/>
      <c r="WQ18" s="6"/>
      <c r="WR18" s="6"/>
      <c r="WS18" s="6"/>
      <c r="WT18" s="6"/>
      <c r="WU18" s="6"/>
      <c r="WV18" s="6"/>
      <c r="WW18" s="6"/>
      <c r="WX18" s="6"/>
      <c r="WY18" s="6"/>
      <c r="WZ18" s="6"/>
      <c r="XA18" s="6"/>
      <c r="XB18" s="6"/>
      <c r="XC18" s="6"/>
      <c r="XD18" s="6"/>
      <c r="XE18" s="6"/>
      <c r="XF18" s="6"/>
      <c r="XG18" s="6"/>
      <c r="XH18" s="6"/>
      <c r="XI18" s="6"/>
      <c r="XJ18" s="6"/>
      <c r="XK18" s="6"/>
      <c r="XL18" s="6"/>
      <c r="XM18" s="6"/>
      <c r="XN18" s="6"/>
      <c r="XO18" s="6"/>
      <c r="XP18" s="6"/>
      <c r="XQ18" s="6"/>
      <c r="XR18" s="6"/>
      <c r="XS18" s="6"/>
      <c r="XT18" s="6"/>
      <c r="XU18" s="6"/>
      <c r="XV18" s="6"/>
      <c r="XW18" s="6"/>
      <c r="XX18" s="6"/>
      <c r="XY18" s="6"/>
      <c r="XZ18" s="6"/>
      <c r="YA18" s="6"/>
      <c r="YB18" s="6"/>
      <c r="YC18" s="6"/>
      <c r="YD18" s="6"/>
      <c r="YE18" s="6"/>
      <c r="YF18" s="6"/>
      <c r="YG18" s="6"/>
      <c r="YH18" s="6"/>
      <c r="YI18" s="6"/>
      <c r="YJ18" s="6"/>
      <c r="YK18" s="6"/>
      <c r="YL18" s="6"/>
      <c r="YM18" s="6"/>
      <c r="YN18" s="6"/>
      <c r="YO18" s="6"/>
      <c r="YP18" s="6"/>
      <c r="YQ18" s="6"/>
      <c r="YR18" s="6"/>
      <c r="YS18" s="6"/>
      <c r="YT18" s="6"/>
      <c r="YU18" s="6"/>
      <c r="YV18" s="6"/>
      <c r="YW18" s="6"/>
      <c r="YX18" s="6"/>
      <c r="YY18" s="6"/>
      <c r="YZ18" s="6"/>
      <c r="ZA18" s="6"/>
      <c r="ZB18" s="6"/>
      <c r="ZC18" s="6"/>
      <c r="ZD18" s="6"/>
      <c r="ZE18" s="6"/>
      <c r="ZF18" s="6"/>
      <c r="ZG18" s="6"/>
      <c r="ZH18" s="6"/>
      <c r="ZI18" s="6"/>
      <c r="ZJ18" s="6"/>
      <c r="ZK18" s="6"/>
      <c r="ZL18" s="6"/>
      <c r="ZM18" s="6"/>
      <c r="ZN18" s="6"/>
      <c r="ZO18" s="6"/>
      <c r="ZP18" s="6"/>
      <c r="ZQ18" s="6"/>
      <c r="ZR18" s="6"/>
      <c r="ZS18" s="6"/>
      <c r="ZT18" s="6"/>
      <c r="ZU18" s="6"/>
      <c r="ZV18" s="6"/>
      <c r="ZW18" s="6"/>
      <c r="ZX18" s="6"/>
      <c r="ZY18" s="6"/>
      <c r="ZZ18" s="6"/>
      <c r="AAA18" s="6"/>
      <c r="AAB18" s="6"/>
      <c r="AAC18" s="6"/>
      <c r="AAD18" s="6"/>
      <c r="AAE18" s="6"/>
      <c r="AAF18" s="6"/>
      <c r="AAG18" s="6"/>
      <c r="AAH18" s="6"/>
      <c r="AAI18" s="6"/>
      <c r="AAJ18" s="6"/>
      <c r="AAK18" s="6"/>
      <c r="AAL18" s="6"/>
      <c r="AAM18" s="6"/>
      <c r="AAN18" s="6"/>
      <c r="AAO18" s="6"/>
      <c r="AAP18" s="6"/>
      <c r="AAQ18" s="6"/>
      <c r="AAR18" s="6"/>
      <c r="AAS18" s="6"/>
      <c r="AAT18" s="6"/>
      <c r="AAU18" s="6"/>
      <c r="AAV18" s="6"/>
      <c r="AAW18" s="6"/>
      <c r="AAX18" s="6"/>
      <c r="AAY18" s="6"/>
      <c r="AAZ18" s="6"/>
      <c r="ABA18" s="6"/>
      <c r="ABB18" s="6"/>
      <c r="ABC18" s="6"/>
      <c r="ABD18" s="6"/>
      <c r="ABE18" s="6"/>
      <c r="ABF18" s="6"/>
      <c r="ABG18" s="6"/>
      <c r="ABH18" s="6"/>
      <c r="ABI18" s="6"/>
      <c r="ABJ18" s="6"/>
      <c r="ABK18" s="6"/>
      <c r="ABL18" s="6"/>
      <c r="ABM18" s="6"/>
      <c r="ABN18" s="6"/>
      <c r="ABO18" s="6"/>
      <c r="ABP18" s="6"/>
      <c r="ABQ18" s="6"/>
      <c r="ABR18" s="6"/>
      <c r="ABS18" s="6"/>
      <c r="ABT18" s="6"/>
      <c r="ABU18" s="6"/>
      <c r="ABV18" s="6"/>
      <c r="ABW18" s="6"/>
      <c r="ABX18" s="6"/>
      <c r="ABY18" s="6"/>
      <c r="ABZ18" s="6"/>
      <c r="ACA18" s="6"/>
      <c r="ACB18" s="6"/>
      <c r="ACC18" s="6"/>
      <c r="ACD18" s="6"/>
      <c r="ACE18" s="6"/>
      <c r="ACF18" s="6"/>
      <c r="ACG18" s="6"/>
      <c r="ACH18" s="6"/>
      <c r="ACI18" s="6"/>
      <c r="ACJ18" s="6"/>
      <c r="ACK18" s="6"/>
      <c r="ACL18" s="6"/>
      <c r="ACM18" s="6"/>
      <c r="ACN18" s="6"/>
      <c r="ACO18" s="6"/>
      <c r="ACP18" s="6"/>
      <c r="ACQ18" s="6"/>
      <c r="ACR18" s="6"/>
      <c r="ACS18" s="6"/>
      <c r="ACT18" s="6"/>
      <c r="ACU18" s="6"/>
      <c r="ACV18" s="6"/>
      <c r="ACW18" s="6"/>
      <c r="ACX18" s="6"/>
      <c r="ACY18" s="6"/>
      <c r="ACZ18" s="6"/>
      <c r="ADA18" s="6"/>
      <c r="ADB18" s="6"/>
      <c r="ADC18" s="6"/>
      <c r="ADD18" s="6"/>
      <c r="ADE18" s="6"/>
      <c r="ADF18" s="6"/>
      <c r="ADG18" s="6"/>
      <c r="ADH18" s="6"/>
      <c r="ADI18" s="6"/>
      <c r="ADJ18" s="6"/>
      <c r="ADK18" s="6"/>
      <c r="ADL18" s="6"/>
      <c r="ADM18" s="6"/>
      <c r="ADN18" s="6"/>
      <c r="ADO18" s="6"/>
      <c r="ADP18" s="6"/>
      <c r="ADQ18" s="6"/>
      <c r="ADR18" s="6"/>
      <c r="ADS18" s="6"/>
      <c r="ADT18" s="6"/>
      <c r="ADU18" s="6"/>
      <c r="ADV18" s="6"/>
      <c r="ADW18" s="6"/>
      <c r="ADX18" s="6"/>
      <c r="ADY18" s="6"/>
      <c r="ADZ18" s="6"/>
      <c r="AEA18" s="6"/>
      <c r="AEB18" s="6"/>
      <c r="AEC18" s="6"/>
      <c r="AED18" s="6"/>
      <c r="AEE18" s="6"/>
      <c r="AEF18" s="6"/>
      <c r="AEG18" s="6"/>
      <c r="AEH18" s="6"/>
      <c r="AEI18" s="6"/>
      <c r="AEJ18" s="6"/>
      <c r="AEK18" s="6"/>
      <c r="AEL18" s="6"/>
      <c r="AEM18" s="6"/>
      <c r="AEN18" s="6"/>
      <c r="AEO18" s="6"/>
      <c r="AEP18" s="6"/>
      <c r="AEQ18" s="6"/>
      <c r="AER18" s="6"/>
      <c r="AES18" s="6"/>
      <c r="AET18" s="6"/>
      <c r="AEU18" s="6"/>
      <c r="AEV18" s="6"/>
      <c r="AEW18" s="6"/>
      <c r="AEX18" s="6"/>
      <c r="AEY18" s="6"/>
      <c r="AEZ18" s="6"/>
      <c r="AFA18" s="6"/>
      <c r="AFB18" s="6"/>
      <c r="AFC18" s="6"/>
      <c r="AFD18" s="6"/>
      <c r="AFE18" s="6"/>
      <c r="AFF18" s="6"/>
      <c r="AFG18" s="6"/>
      <c r="AFH18" s="6"/>
      <c r="AFI18" s="6"/>
      <c r="AFJ18" s="6"/>
      <c r="AFK18" s="6"/>
      <c r="AFL18" s="6"/>
      <c r="AFM18" s="6"/>
      <c r="AFN18" s="6"/>
      <c r="AFO18" s="6"/>
      <c r="AFP18" s="6"/>
      <c r="AFQ18" s="6"/>
      <c r="AFR18" s="6"/>
      <c r="AFS18" s="6"/>
      <c r="AFT18" s="6"/>
      <c r="AFU18" s="6"/>
      <c r="AFV18" s="6"/>
      <c r="AFW18" s="6"/>
      <c r="AFX18" s="6"/>
      <c r="AFY18" s="6"/>
      <c r="AFZ18" s="6"/>
      <c r="AGA18" s="6"/>
      <c r="AGB18" s="6"/>
      <c r="AGC18" s="6"/>
      <c r="AGD18" s="6"/>
      <c r="AGE18" s="6"/>
      <c r="AGF18" s="6"/>
      <c r="AGG18" s="6"/>
      <c r="AGH18" s="6"/>
      <c r="AGI18" s="6"/>
      <c r="AGJ18" s="6"/>
      <c r="AGK18" s="6"/>
      <c r="AGL18" s="6"/>
      <c r="AGM18" s="6"/>
      <c r="AGN18" s="6"/>
      <c r="AGO18" s="6"/>
      <c r="AGP18" s="6"/>
      <c r="AGQ18" s="6"/>
      <c r="AGR18" s="6"/>
      <c r="AGS18" s="6"/>
      <c r="AGT18" s="6"/>
      <c r="AGU18" s="6"/>
      <c r="AGV18" s="6"/>
      <c r="AGW18" s="6"/>
      <c r="AGX18" s="6"/>
      <c r="AGY18" s="6"/>
      <c r="AGZ18" s="6"/>
      <c r="AHA18" s="6"/>
      <c r="AHB18" s="6"/>
      <c r="AHC18" s="6"/>
      <c r="AHD18" s="6"/>
      <c r="AHE18" s="6"/>
      <c r="AHF18" s="6"/>
      <c r="AHG18" s="6"/>
      <c r="AHH18" s="6"/>
      <c r="AHI18" s="6"/>
      <c r="AHJ18" s="6"/>
      <c r="AHK18" s="6"/>
      <c r="AHL18" s="6"/>
      <c r="AHM18" s="6"/>
      <c r="AHN18" s="6"/>
      <c r="AHO18" s="6"/>
      <c r="AHP18" s="6"/>
      <c r="AHQ18" s="6"/>
      <c r="AHR18" s="6"/>
      <c r="AHS18" s="6"/>
      <c r="AHT18" s="6"/>
      <c r="AHU18" s="6"/>
      <c r="AHV18" s="6"/>
      <c r="AHW18" s="6"/>
      <c r="AHX18" s="6"/>
      <c r="AHY18" s="6"/>
      <c r="AHZ18" s="6"/>
      <c r="AIA18" s="6"/>
      <c r="AIB18" s="6"/>
      <c r="AIC18" s="6"/>
      <c r="AID18" s="6"/>
      <c r="AIE18" s="6"/>
      <c r="AIF18" s="6"/>
      <c r="AIG18" s="6"/>
      <c r="AIH18" s="6"/>
      <c r="AII18" s="6"/>
      <c r="AIJ18" s="6"/>
      <c r="AIK18" s="6"/>
      <c r="AIL18" s="6"/>
      <c r="AIM18" s="6"/>
      <c r="AIN18" s="6"/>
      <c r="AIO18" s="6"/>
      <c r="AIP18" s="6"/>
      <c r="AIQ18" s="6"/>
      <c r="AIR18" s="6"/>
      <c r="AIS18" s="6"/>
      <c r="AIT18" s="6"/>
      <c r="AIU18" s="6"/>
      <c r="AIV18" s="6"/>
      <c r="AIW18" s="6"/>
      <c r="AIX18" s="6"/>
      <c r="AIY18" s="6"/>
      <c r="AIZ18" s="6"/>
      <c r="AJA18" s="6"/>
      <c r="AJB18" s="6"/>
      <c r="AJC18" s="6"/>
      <c r="AJD18" s="6"/>
      <c r="AJE18" s="6"/>
      <c r="AJF18" s="6"/>
      <c r="AJG18" s="6"/>
      <c r="AJH18" s="6"/>
      <c r="AJI18" s="6"/>
      <c r="AJJ18" s="6"/>
      <c r="AJK18" s="6"/>
      <c r="AJL18" s="6"/>
      <c r="AJM18" s="6"/>
      <c r="AJN18" s="6"/>
      <c r="AJO18" s="6"/>
      <c r="AJP18" s="6"/>
      <c r="AJQ18" s="6"/>
      <c r="AJR18" s="6"/>
      <c r="AJS18" s="6"/>
      <c r="AJT18" s="6"/>
      <c r="AJU18" s="6"/>
      <c r="AJV18" s="6"/>
      <c r="AJW18" s="6"/>
      <c r="AJX18" s="6"/>
      <c r="AJY18" s="6"/>
      <c r="AJZ18" s="6"/>
      <c r="AKA18" s="6"/>
      <c r="AKB18" s="6"/>
      <c r="AKC18" s="6"/>
      <c r="AKD18" s="6"/>
      <c r="AKE18" s="6"/>
      <c r="AKF18" s="6"/>
      <c r="AKG18" s="6"/>
      <c r="AKH18" s="6"/>
      <c r="AKI18" s="6"/>
      <c r="AKJ18" s="6"/>
      <c r="AKK18" s="6"/>
      <c r="AKL18" s="6"/>
      <c r="AKM18" s="6"/>
      <c r="AKN18" s="6"/>
      <c r="AKO18" s="6"/>
      <c r="AKP18" s="6"/>
      <c r="AKQ18" s="6"/>
      <c r="AKR18" s="6"/>
      <c r="AKS18" s="6"/>
      <c r="AKT18" s="6"/>
      <c r="AKU18" s="6"/>
      <c r="AKV18" s="6"/>
      <c r="AKW18" s="6"/>
      <c r="AKX18" s="6"/>
      <c r="AKY18" s="6"/>
      <c r="AKZ18" s="6"/>
      <c r="ALA18" s="6"/>
      <c r="ALB18" s="6"/>
      <c r="ALC18" s="6"/>
      <c r="ALD18" s="6"/>
      <c r="ALE18" s="6"/>
      <c r="ALF18" s="6"/>
      <c r="ALG18" s="6"/>
      <c r="ALH18" s="6"/>
      <c r="ALI18" s="6"/>
      <c r="ALJ18" s="6"/>
      <c r="ALK18" s="6"/>
      <c r="ALL18" s="6"/>
      <c r="ALM18" s="6"/>
      <c r="ALN18" s="6"/>
      <c r="ALO18" s="6"/>
      <c r="ALP18" s="6"/>
      <c r="ALQ18" s="6"/>
      <c r="ALR18" s="6"/>
      <c r="ALS18" s="6"/>
      <c r="ALT18" s="6"/>
      <c r="ALU18" s="6"/>
      <c r="ALV18" s="6"/>
      <c r="ALW18" s="6"/>
      <c r="ALX18" s="6"/>
      <c r="ALY18" s="6"/>
      <c r="ALZ18" s="6"/>
      <c r="AMA18" s="6"/>
      <c r="AMB18" s="6"/>
      <c r="AMC18" s="6"/>
      <c r="AMD18" s="6"/>
      <c r="AME18" s="6"/>
      <c r="AMF18" s="6"/>
      <c r="AMG18" s="6"/>
      <c r="AMH18" s="6"/>
      <c r="AMI18" s="6"/>
      <c r="AMJ18" s="6"/>
    </row>
    <row r="19" spans="1:1024" customFormat="1" ht="24" customHeight="1">
      <c r="A19" s="25">
        <v>48</v>
      </c>
      <c r="B19" s="26" t="s">
        <v>35</v>
      </c>
      <c r="C19" s="60">
        <f>SUMIFS(Consolidation[Quantité],Consolidation[Réf.],__xlnm._FilterDatabase[[#This Row],[Référence]])</f>
        <v>0</v>
      </c>
      <c r="D19" s="27">
        <v>14.68</v>
      </c>
      <c r="E19" s="28">
        <f>__xlnm._FilterDatabase[[#This Row],[Prix Unitaire d''Achat TTC]]*1.05</f>
        <v>15.414</v>
      </c>
      <c r="F19" s="27">
        <f>__xlnm._FilterDatabase[[#This Row],[Prix Unitaire d''Achat TTC]]*__xlnm._FilterDatabase[[#This Row],[Quantité vendue]]</f>
        <v>0</v>
      </c>
      <c r="G19" s="28">
        <f>__xlnm._FilterDatabase[[#This Row],[Prix Unitaire de Vente TTC]]*__xlnm._FilterDatabase[[#This Row],[Quantité vendue]]</f>
        <v>0</v>
      </c>
      <c r="H19" s="29">
        <f>__xlnm._FilterDatabase[[#This Row],[Total Vente TTC]]-__xlnm._FilterDatabase[[#This Row],[Total Achat TTC]]</f>
        <v>0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  <c r="NJ19" s="6"/>
      <c r="NK19" s="6"/>
      <c r="NL19" s="6"/>
      <c r="NM19" s="6"/>
      <c r="NN19" s="6"/>
      <c r="NO19" s="6"/>
      <c r="NP19" s="6"/>
      <c r="NQ19" s="6"/>
      <c r="NR19" s="6"/>
      <c r="NS19" s="6"/>
      <c r="NT19" s="6"/>
      <c r="NU19" s="6"/>
      <c r="NV19" s="6"/>
      <c r="NW19" s="6"/>
      <c r="NX19" s="6"/>
      <c r="NY19" s="6"/>
      <c r="NZ19" s="6"/>
      <c r="OA19" s="6"/>
      <c r="OB19" s="6"/>
      <c r="OC19" s="6"/>
      <c r="OD19" s="6"/>
      <c r="OE19" s="6"/>
      <c r="OF19" s="6"/>
      <c r="OG19" s="6"/>
      <c r="OH19" s="6"/>
      <c r="OI19" s="6"/>
      <c r="OJ19" s="6"/>
      <c r="OK19" s="6"/>
      <c r="OL19" s="6"/>
      <c r="OM19" s="6"/>
      <c r="ON19" s="6"/>
      <c r="OO19" s="6"/>
      <c r="OP19" s="6"/>
      <c r="OQ19" s="6"/>
      <c r="OR19" s="6"/>
      <c r="OS19" s="6"/>
      <c r="OT19" s="6"/>
      <c r="OU19" s="6"/>
      <c r="OV19" s="6"/>
      <c r="OW19" s="6"/>
      <c r="OX19" s="6"/>
      <c r="OY19" s="6"/>
      <c r="OZ19" s="6"/>
      <c r="PA19" s="6"/>
      <c r="PB19" s="6"/>
      <c r="PC19" s="6"/>
      <c r="PD19" s="6"/>
      <c r="PE19" s="6"/>
      <c r="PF19" s="6"/>
      <c r="PG19" s="6"/>
      <c r="PH19" s="6"/>
      <c r="PI19" s="6"/>
      <c r="PJ19" s="6"/>
      <c r="PK19" s="6"/>
      <c r="PL19" s="6"/>
      <c r="PM19" s="6"/>
      <c r="PN19" s="6"/>
      <c r="PO19" s="6"/>
      <c r="PP19" s="6"/>
      <c r="PQ19" s="6"/>
      <c r="PR19" s="6"/>
      <c r="PS19" s="6"/>
      <c r="PT19" s="6"/>
      <c r="PU19" s="6"/>
      <c r="PV19" s="6"/>
      <c r="PW19" s="6"/>
      <c r="PX19" s="6"/>
      <c r="PY19" s="6"/>
      <c r="PZ19" s="6"/>
      <c r="QA19" s="6"/>
      <c r="QB19" s="6"/>
      <c r="QC19" s="6"/>
      <c r="QD19" s="6"/>
      <c r="QE19" s="6"/>
      <c r="QF19" s="6"/>
      <c r="QG19" s="6"/>
      <c r="QH19" s="6"/>
      <c r="QI19" s="6"/>
      <c r="QJ19" s="6"/>
      <c r="QK19" s="6"/>
      <c r="QL19" s="6"/>
      <c r="QM19" s="6"/>
      <c r="QN19" s="6"/>
      <c r="QO19" s="6"/>
      <c r="QP19" s="6"/>
      <c r="QQ19" s="6"/>
      <c r="QR19" s="6"/>
      <c r="QS19" s="6"/>
      <c r="QT19" s="6"/>
      <c r="QU19" s="6"/>
      <c r="QV19" s="6"/>
      <c r="QW19" s="6"/>
      <c r="QX19" s="6"/>
      <c r="QY19" s="6"/>
      <c r="QZ19" s="6"/>
      <c r="RA19" s="6"/>
      <c r="RB19" s="6"/>
      <c r="RC19" s="6"/>
      <c r="RD19" s="6"/>
      <c r="RE19" s="6"/>
      <c r="RF19" s="6"/>
      <c r="RG19" s="6"/>
      <c r="RH19" s="6"/>
      <c r="RI19" s="6"/>
      <c r="RJ19" s="6"/>
      <c r="RK19" s="6"/>
      <c r="RL19" s="6"/>
      <c r="RM19" s="6"/>
      <c r="RN19" s="6"/>
      <c r="RO19" s="6"/>
      <c r="RP19" s="6"/>
      <c r="RQ19" s="6"/>
      <c r="RR19" s="6"/>
      <c r="RS19" s="6"/>
      <c r="RT19" s="6"/>
      <c r="RU19" s="6"/>
      <c r="RV19" s="6"/>
      <c r="RW19" s="6"/>
      <c r="RX19" s="6"/>
      <c r="RY19" s="6"/>
      <c r="RZ19" s="6"/>
      <c r="SA19" s="6"/>
      <c r="SB19" s="6"/>
      <c r="SC19" s="6"/>
      <c r="SD19" s="6"/>
      <c r="SE19" s="6"/>
      <c r="SF19" s="6"/>
      <c r="SG19" s="6"/>
      <c r="SH19" s="6"/>
      <c r="SI19" s="6"/>
      <c r="SJ19" s="6"/>
      <c r="SK19" s="6"/>
      <c r="SL19" s="6"/>
      <c r="SM19" s="6"/>
      <c r="SN19" s="6"/>
      <c r="SO19" s="6"/>
      <c r="SP19" s="6"/>
      <c r="SQ19" s="6"/>
      <c r="SR19" s="6"/>
      <c r="SS19" s="6"/>
      <c r="ST19" s="6"/>
      <c r="SU19" s="6"/>
      <c r="SV19" s="6"/>
      <c r="SW19" s="6"/>
      <c r="SX19" s="6"/>
      <c r="SY19" s="6"/>
      <c r="SZ19" s="6"/>
      <c r="TA19" s="6"/>
      <c r="TB19" s="6"/>
      <c r="TC19" s="6"/>
      <c r="TD19" s="6"/>
      <c r="TE19" s="6"/>
      <c r="TF19" s="6"/>
      <c r="TG19" s="6"/>
      <c r="TH19" s="6"/>
      <c r="TI19" s="6"/>
      <c r="TJ19" s="6"/>
      <c r="TK19" s="6"/>
      <c r="TL19" s="6"/>
      <c r="TM19" s="6"/>
      <c r="TN19" s="6"/>
      <c r="TO19" s="6"/>
      <c r="TP19" s="6"/>
      <c r="TQ19" s="6"/>
      <c r="TR19" s="6"/>
      <c r="TS19" s="6"/>
      <c r="TT19" s="6"/>
      <c r="TU19" s="6"/>
      <c r="TV19" s="6"/>
      <c r="TW19" s="6"/>
      <c r="TX19" s="6"/>
      <c r="TY19" s="6"/>
      <c r="TZ19" s="6"/>
      <c r="UA19" s="6"/>
      <c r="UB19" s="6"/>
      <c r="UC19" s="6"/>
      <c r="UD19" s="6"/>
      <c r="UE19" s="6"/>
      <c r="UF19" s="6"/>
      <c r="UG19" s="6"/>
      <c r="UH19" s="6"/>
      <c r="UI19" s="6"/>
      <c r="UJ19" s="6"/>
      <c r="UK19" s="6"/>
      <c r="UL19" s="6"/>
      <c r="UM19" s="6"/>
      <c r="UN19" s="6"/>
      <c r="UO19" s="6"/>
      <c r="UP19" s="6"/>
      <c r="UQ19" s="6"/>
      <c r="UR19" s="6"/>
      <c r="US19" s="6"/>
      <c r="UT19" s="6"/>
      <c r="UU19" s="6"/>
      <c r="UV19" s="6"/>
      <c r="UW19" s="6"/>
      <c r="UX19" s="6"/>
      <c r="UY19" s="6"/>
      <c r="UZ19" s="6"/>
      <c r="VA19" s="6"/>
      <c r="VB19" s="6"/>
      <c r="VC19" s="6"/>
      <c r="VD19" s="6"/>
      <c r="VE19" s="6"/>
      <c r="VF19" s="6"/>
      <c r="VG19" s="6"/>
      <c r="VH19" s="6"/>
      <c r="VI19" s="6"/>
      <c r="VJ19" s="6"/>
      <c r="VK19" s="6"/>
      <c r="VL19" s="6"/>
      <c r="VM19" s="6"/>
      <c r="VN19" s="6"/>
      <c r="VO19" s="6"/>
      <c r="VP19" s="6"/>
      <c r="VQ19" s="6"/>
      <c r="VR19" s="6"/>
      <c r="VS19" s="6"/>
      <c r="VT19" s="6"/>
      <c r="VU19" s="6"/>
      <c r="VV19" s="6"/>
      <c r="VW19" s="6"/>
      <c r="VX19" s="6"/>
      <c r="VY19" s="6"/>
      <c r="VZ19" s="6"/>
      <c r="WA19" s="6"/>
      <c r="WB19" s="6"/>
      <c r="WC19" s="6"/>
      <c r="WD19" s="6"/>
      <c r="WE19" s="6"/>
      <c r="WF19" s="6"/>
      <c r="WG19" s="6"/>
      <c r="WH19" s="6"/>
      <c r="WI19" s="6"/>
      <c r="WJ19" s="6"/>
      <c r="WK19" s="6"/>
      <c r="WL19" s="6"/>
      <c r="WM19" s="6"/>
      <c r="WN19" s="6"/>
      <c r="WO19" s="6"/>
      <c r="WP19" s="6"/>
      <c r="WQ19" s="6"/>
      <c r="WR19" s="6"/>
      <c r="WS19" s="6"/>
      <c r="WT19" s="6"/>
      <c r="WU19" s="6"/>
      <c r="WV19" s="6"/>
      <c r="WW19" s="6"/>
      <c r="WX19" s="6"/>
      <c r="WY19" s="6"/>
      <c r="WZ19" s="6"/>
      <c r="XA19" s="6"/>
      <c r="XB19" s="6"/>
      <c r="XC19" s="6"/>
      <c r="XD19" s="6"/>
      <c r="XE19" s="6"/>
      <c r="XF19" s="6"/>
      <c r="XG19" s="6"/>
      <c r="XH19" s="6"/>
      <c r="XI19" s="6"/>
      <c r="XJ19" s="6"/>
      <c r="XK19" s="6"/>
      <c r="XL19" s="6"/>
      <c r="XM19" s="6"/>
      <c r="XN19" s="6"/>
      <c r="XO19" s="6"/>
      <c r="XP19" s="6"/>
      <c r="XQ19" s="6"/>
      <c r="XR19" s="6"/>
      <c r="XS19" s="6"/>
      <c r="XT19" s="6"/>
      <c r="XU19" s="6"/>
      <c r="XV19" s="6"/>
      <c r="XW19" s="6"/>
      <c r="XX19" s="6"/>
      <c r="XY19" s="6"/>
      <c r="XZ19" s="6"/>
      <c r="YA19" s="6"/>
      <c r="YB19" s="6"/>
      <c r="YC19" s="6"/>
      <c r="YD19" s="6"/>
      <c r="YE19" s="6"/>
      <c r="YF19" s="6"/>
      <c r="YG19" s="6"/>
      <c r="YH19" s="6"/>
      <c r="YI19" s="6"/>
      <c r="YJ19" s="6"/>
      <c r="YK19" s="6"/>
      <c r="YL19" s="6"/>
      <c r="YM19" s="6"/>
      <c r="YN19" s="6"/>
      <c r="YO19" s="6"/>
      <c r="YP19" s="6"/>
      <c r="YQ19" s="6"/>
      <c r="YR19" s="6"/>
      <c r="YS19" s="6"/>
      <c r="YT19" s="6"/>
      <c r="YU19" s="6"/>
      <c r="YV19" s="6"/>
      <c r="YW19" s="6"/>
      <c r="YX19" s="6"/>
      <c r="YY19" s="6"/>
      <c r="YZ19" s="6"/>
      <c r="ZA19" s="6"/>
      <c r="ZB19" s="6"/>
      <c r="ZC19" s="6"/>
      <c r="ZD19" s="6"/>
      <c r="ZE19" s="6"/>
      <c r="ZF19" s="6"/>
      <c r="ZG19" s="6"/>
      <c r="ZH19" s="6"/>
      <c r="ZI19" s="6"/>
      <c r="ZJ19" s="6"/>
      <c r="ZK19" s="6"/>
      <c r="ZL19" s="6"/>
      <c r="ZM19" s="6"/>
      <c r="ZN19" s="6"/>
      <c r="ZO19" s="6"/>
      <c r="ZP19" s="6"/>
      <c r="ZQ19" s="6"/>
      <c r="ZR19" s="6"/>
      <c r="ZS19" s="6"/>
      <c r="ZT19" s="6"/>
      <c r="ZU19" s="6"/>
      <c r="ZV19" s="6"/>
      <c r="ZW19" s="6"/>
      <c r="ZX19" s="6"/>
      <c r="ZY19" s="6"/>
      <c r="ZZ19" s="6"/>
      <c r="AAA19" s="6"/>
      <c r="AAB19" s="6"/>
      <c r="AAC19" s="6"/>
      <c r="AAD19" s="6"/>
      <c r="AAE19" s="6"/>
      <c r="AAF19" s="6"/>
      <c r="AAG19" s="6"/>
      <c r="AAH19" s="6"/>
      <c r="AAI19" s="6"/>
      <c r="AAJ19" s="6"/>
      <c r="AAK19" s="6"/>
      <c r="AAL19" s="6"/>
      <c r="AAM19" s="6"/>
      <c r="AAN19" s="6"/>
      <c r="AAO19" s="6"/>
      <c r="AAP19" s="6"/>
      <c r="AAQ19" s="6"/>
      <c r="AAR19" s="6"/>
      <c r="AAS19" s="6"/>
      <c r="AAT19" s="6"/>
      <c r="AAU19" s="6"/>
      <c r="AAV19" s="6"/>
      <c r="AAW19" s="6"/>
      <c r="AAX19" s="6"/>
      <c r="AAY19" s="6"/>
      <c r="AAZ19" s="6"/>
      <c r="ABA19" s="6"/>
      <c r="ABB19" s="6"/>
      <c r="ABC19" s="6"/>
      <c r="ABD19" s="6"/>
      <c r="ABE19" s="6"/>
      <c r="ABF19" s="6"/>
      <c r="ABG19" s="6"/>
      <c r="ABH19" s="6"/>
      <c r="ABI19" s="6"/>
      <c r="ABJ19" s="6"/>
      <c r="ABK19" s="6"/>
      <c r="ABL19" s="6"/>
      <c r="ABM19" s="6"/>
      <c r="ABN19" s="6"/>
      <c r="ABO19" s="6"/>
      <c r="ABP19" s="6"/>
      <c r="ABQ19" s="6"/>
      <c r="ABR19" s="6"/>
      <c r="ABS19" s="6"/>
      <c r="ABT19" s="6"/>
      <c r="ABU19" s="6"/>
      <c r="ABV19" s="6"/>
      <c r="ABW19" s="6"/>
      <c r="ABX19" s="6"/>
      <c r="ABY19" s="6"/>
      <c r="ABZ19" s="6"/>
      <c r="ACA19" s="6"/>
      <c r="ACB19" s="6"/>
      <c r="ACC19" s="6"/>
      <c r="ACD19" s="6"/>
      <c r="ACE19" s="6"/>
      <c r="ACF19" s="6"/>
      <c r="ACG19" s="6"/>
      <c r="ACH19" s="6"/>
      <c r="ACI19" s="6"/>
      <c r="ACJ19" s="6"/>
      <c r="ACK19" s="6"/>
      <c r="ACL19" s="6"/>
      <c r="ACM19" s="6"/>
      <c r="ACN19" s="6"/>
      <c r="ACO19" s="6"/>
      <c r="ACP19" s="6"/>
      <c r="ACQ19" s="6"/>
      <c r="ACR19" s="6"/>
      <c r="ACS19" s="6"/>
      <c r="ACT19" s="6"/>
      <c r="ACU19" s="6"/>
      <c r="ACV19" s="6"/>
      <c r="ACW19" s="6"/>
      <c r="ACX19" s="6"/>
      <c r="ACY19" s="6"/>
      <c r="ACZ19" s="6"/>
      <c r="ADA19" s="6"/>
      <c r="ADB19" s="6"/>
      <c r="ADC19" s="6"/>
      <c r="ADD19" s="6"/>
      <c r="ADE19" s="6"/>
      <c r="ADF19" s="6"/>
      <c r="ADG19" s="6"/>
      <c r="ADH19" s="6"/>
      <c r="ADI19" s="6"/>
      <c r="ADJ19" s="6"/>
      <c r="ADK19" s="6"/>
      <c r="ADL19" s="6"/>
      <c r="ADM19" s="6"/>
      <c r="ADN19" s="6"/>
      <c r="ADO19" s="6"/>
      <c r="ADP19" s="6"/>
      <c r="ADQ19" s="6"/>
      <c r="ADR19" s="6"/>
      <c r="ADS19" s="6"/>
      <c r="ADT19" s="6"/>
      <c r="ADU19" s="6"/>
      <c r="ADV19" s="6"/>
      <c r="ADW19" s="6"/>
      <c r="ADX19" s="6"/>
      <c r="ADY19" s="6"/>
      <c r="ADZ19" s="6"/>
      <c r="AEA19" s="6"/>
      <c r="AEB19" s="6"/>
      <c r="AEC19" s="6"/>
      <c r="AED19" s="6"/>
      <c r="AEE19" s="6"/>
      <c r="AEF19" s="6"/>
      <c r="AEG19" s="6"/>
      <c r="AEH19" s="6"/>
      <c r="AEI19" s="6"/>
      <c r="AEJ19" s="6"/>
      <c r="AEK19" s="6"/>
      <c r="AEL19" s="6"/>
      <c r="AEM19" s="6"/>
      <c r="AEN19" s="6"/>
      <c r="AEO19" s="6"/>
      <c r="AEP19" s="6"/>
      <c r="AEQ19" s="6"/>
      <c r="AER19" s="6"/>
      <c r="AES19" s="6"/>
      <c r="AET19" s="6"/>
      <c r="AEU19" s="6"/>
      <c r="AEV19" s="6"/>
      <c r="AEW19" s="6"/>
      <c r="AEX19" s="6"/>
      <c r="AEY19" s="6"/>
      <c r="AEZ19" s="6"/>
      <c r="AFA19" s="6"/>
      <c r="AFB19" s="6"/>
      <c r="AFC19" s="6"/>
      <c r="AFD19" s="6"/>
      <c r="AFE19" s="6"/>
      <c r="AFF19" s="6"/>
      <c r="AFG19" s="6"/>
      <c r="AFH19" s="6"/>
      <c r="AFI19" s="6"/>
      <c r="AFJ19" s="6"/>
      <c r="AFK19" s="6"/>
      <c r="AFL19" s="6"/>
      <c r="AFM19" s="6"/>
      <c r="AFN19" s="6"/>
      <c r="AFO19" s="6"/>
      <c r="AFP19" s="6"/>
      <c r="AFQ19" s="6"/>
      <c r="AFR19" s="6"/>
      <c r="AFS19" s="6"/>
      <c r="AFT19" s="6"/>
      <c r="AFU19" s="6"/>
      <c r="AFV19" s="6"/>
      <c r="AFW19" s="6"/>
      <c r="AFX19" s="6"/>
      <c r="AFY19" s="6"/>
      <c r="AFZ19" s="6"/>
      <c r="AGA19" s="6"/>
      <c r="AGB19" s="6"/>
      <c r="AGC19" s="6"/>
      <c r="AGD19" s="6"/>
      <c r="AGE19" s="6"/>
      <c r="AGF19" s="6"/>
      <c r="AGG19" s="6"/>
      <c r="AGH19" s="6"/>
      <c r="AGI19" s="6"/>
      <c r="AGJ19" s="6"/>
      <c r="AGK19" s="6"/>
      <c r="AGL19" s="6"/>
      <c r="AGM19" s="6"/>
      <c r="AGN19" s="6"/>
      <c r="AGO19" s="6"/>
      <c r="AGP19" s="6"/>
      <c r="AGQ19" s="6"/>
      <c r="AGR19" s="6"/>
      <c r="AGS19" s="6"/>
      <c r="AGT19" s="6"/>
      <c r="AGU19" s="6"/>
      <c r="AGV19" s="6"/>
      <c r="AGW19" s="6"/>
      <c r="AGX19" s="6"/>
      <c r="AGY19" s="6"/>
      <c r="AGZ19" s="6"/>
      <c r="AHA19" s="6"/>
      <c r="AHB19" s="6"/>
      <c r="AHC19" s="6"/>
      <c r="AHD19" s="6"/>
      <c r="AHE19" s="6"/>
      <c r="AHF19" s="6"/>
      <c r="AHG19" s="6"/>
      <c r="AHH19" s="6"/>
      <c r="AHI19" s="6"/>
      <c r="AHJ19" s="6"/>
      <c r="AHK19" s="6"/>
      <c r="AHL19" s="6"/>
      <c r="AHM19" s="6"/>
      <c r="AHN19" s="6"/>
      <c r="AHO19" s="6"/>
      <c r="AHP19" s="6"/>
      <c r="AHQ19" s="6"/>
      <c r="AHR19" s="6"/>
      <c r="AHS19" s="6"/>
      <c r="AHT19" s="6"/>
      <c r="AHU19" s="6"/>
      <c r="AHV19" s="6"/>
      <c r="AHW19" s="6"/>
      <c r="AHX19" s="6"/>
      <c r="AHY19" s="6"/>
      <c r="AHZ19" s="6"/>
      <c r="AIA19" s="6"/>
      <c r="AIB19" s="6"/>
      <c r="AIC19" s="6"/>
      <c r="AID19" s="6"/>
      <c r="AIE19" s="6"/>
      <c r="AIF19" s="6"/>
      <c r="AIG19" s="6"/>
      <c r="AIH19" s="6"/>
      <c r="AII19" s="6"/>
      <c r="AIJ19" s="6"/>
      <c r="AIK19" s="6"/>
      <c r="AIL19" s="6"/>
      <c r="AIM19" s="6"/>
      <c r="AIN19" s="6"/>
      <c r="AIO19" s="6"/>
      <c r="AIP19" s="6"/>
      <c r="AIQ19" s="6"/>
      <c r="AIR19" s="6"/>
      <c r="AIS19" s="6"/>
      <c r="AIT19" s="6"/>
      <c r="AIU19" s="6"/>
      <c r="AIV19" s="6"/>
      <c r="AIW19" s="6"/>
      <c r="AIX19" s="6"/>
      <c r="AIY19" s="6"/>
      <c r="AIZ19" s="6"/>
      <c r="AJA19" s="6"/>
      <c r="AJB19" s="6"/>
      <c r="AJC19" s="6"/>
      <c r="AJD19" s="6"/>
      <c r="AJE19" s="6"/>
      <c r="AJF19" s="6"/>
      <c r="AJG19" s="6"/>
      <c r="AJH19" s="6"/>
      <c r="AJI19" s="6"/>
      <c r="AJJ19" s="6"/>
      <c r="AJK19" s="6"/>
      <c r="AJL19" s="6"/>
      <c r="AJM19" s="6"/>
      <c r="AJN19" s="6"/>
      <c r="AJO19" s="6"/>
      <c r="AJP19" s="6"/>
      <c r="AJQ19" s="6"/>
      <c r="AJR19" s="6"/>
      <c r="AJS19" s="6"/>
      <c r="AJT19" s="6"/>
      <c r="AJU19" s="6"/>
      <c r="AJV19" s="6"/>
      <c r="AJW19" s="6"/>
      <c r="AJX19" s="6"/>
      <c r="AJY19" s="6"/>
      <c r="AJZ19" s="6"/>
      <c r="AKA19" s="6"/>
      <c r="AKB19" s="6"/>
      <c r="AKC19" s="6"/>
      <c r="AKD19" s="6"/>
      <c r="AKE19" s="6"/>
      <c r="AKF19" s="6"/>
      <c r="AKG19" s="6"/>
      <c r="AKH19" s="6"/>
      <c r="AKI19" s="6"/>
      <c r="AKJ19" s="6"/>
      <c r="AKK19" s="6"/>
      <c r="AKL19" s="6"/>
      <c r="AKM19" s="6"/>
      <c r="AKN19" s="6"/>
      <c r="AKO19" s="6"/>
      <c r="AKP19" s="6"/>
      <c r="AKQ19" s="6"/>
      <c r="AKR19" s="6"/>
      <c r="AKS19" s="6"/>
      <c r="AKT19" s="6"/>
      <c r="AKU19" s="6"/>
      <c r="AKV19" s="6"/>
      <c r="AKW19" s="6"/>
      <c r="AKX19" s="6"/>
      <c r="AKY19" s="6"/>
      <c r="AKZ19" s="6"/>
      <c r="ALA19" s="6"/>
      <c r="ALB19" s="6"/>
      <c r="ALC19" s="6"/>
      <c r="ALD19" s="6"/>
      <c r="ALE19" s="6"/>
      <c r="ALF19" s="6"/>
      <c r="ALG19" s="6"/>
      <c r="ALH19" s="6"/>
      <c r="ALI19" s="6"/>
      <c r="ALJ19" s="6"/>
      <c r="ALK19" s="6"/>
      <c r="ALL19" s="6"/>
      <c r="ALM19" s="6"/>
      <c r="ALN19" s="6"/>
      <c r="ALO19" s="6"/>
      <c r="ALP19" s="6"/>
      <c r="ALQ19" s="6"/>
      <c r="ALR19" s="6"/>
      <c r="ALS19" s="6"/>
      <c r="ALT19" s="6"/>
      <c r="ALU19" s="6"/>
      <c r="ALV19" s="6"/>
      <c r="ALW19" s="6"/>
      <c r="ALX19" s="6"/>
      <c r="ALY19" s="6"/>
      <c r="ALZ19" s="6"/>
      <c r="AMA19" s="6"/>
      <c r="AMB19" s="6"/>
      <c r="AMC19" s="6"/>
      <c r="AMD19" s="6"/>
      <c r="AME19" s="6"/>
      <c r="AMF19" s="6"/>
      <c r="AMG19" s="6"/>
      <c r="AMH19" s="6"/>
      <c r="AMI19" s="6"/>
      <c r="AMJ19" s="6"/>
    </row>
    <row r="20" spans="1:1024" customFormat="1" ht="24" customHeight="1">
      <c r="A20" s="25">
        <v>51</v>
      </c>
      <c r="B20" s="26" t="s">
        <v>36</v>
      </c>
      <c r="C20" s="60">
        <f>SUMIFS(Consolidation[Quantité],Consolidation[Réf.],__xlnm._FilterDatabase[[#This Row],[Référence]])</f>
        <v>1</v>
      </c>
      <c r="D20" s="27">
        <v>18.82</v>
      </c>
      <c r="E20" s="28">
        <v>20</v>
      </c>
      <c r="F20" s="27">
        <f>__xlnm._FilterDatabase[[#This Row],[Prix Unitaire d''Achat TTC]]*__xlnm._FilterDatabase[[#This Row],[Quantité vendue]]</f>
        <v>18.82</v>
      </c>
      <c r="G20" s="28">
        <f>__xlnm._FilterDatabase[[#This Row],[Prix Unitaire de Vente TTC]]*__xlnm._FilterDatabase[[#This Row],[Quantité vendue]]</f>
        <v>20</v>
      </c>
      <c r="H20" s="29">
        <f>__xlnm._FilterDatabase[[#This Row],[Total Vente TTC]]-__xlnm._FilterDatabase[[#This Row],[Total Achat TTC]]</f>
        <v>1.1799999999999997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  <c r="ABW20" s="6"/>
      <c r="ABX20" s="6"/>
      <c r="ABY20" s="6"/>
      <c r="ABZ20" s="6"/>
      <c r="ACA20" s="6"/>
      <c r="ACB20" s="6"/>
      <c r="ACC20" s="6"/>
      <c r="ACD20" s="6"/>
      <c r="ACE20" s="6"/>
      <c r="ACF20" s="6"/>
      <c r="ACG20" s="6"/>
      <c r="ACH20" s="6"/>
      <c r="ACI20" s="6"/>
      <c r="ACJ20" s="6"/>
      <c r="ACK20" s="6"/>
      <c r="ACL20" s="6"/>
      <c r="ACM20" s="6"/>
      <c r="ACN20" s="6"/>
      <c r="ACO20" s="6"/>
      <c r="ACP20" s="6"/>
      <c r="ACQ20" s="6"/>
      <c r="ACR20" s="6"/>
      <c r="ACS20" s="6"/>
      <c r="ACT20" s="6"/>
      <c r="ACU20" s="6"/>
      <c r="ACV20" s="6"/>
      <c r="ACW20" s="6"/>
      <c r="ACX20" s="6"/>
      <c r="ACY20" s="6"/>
      <c r="ACZ20" s="6"/>
      <c r="ADA20" s="6"/>
      <c r="ADB20" s="6"/>
      <c r="ADC20" s="6"/>
      <c r="ADD20" s="6"/>
      <c r="ADE20" s="6"/>
      <c r="ADF20" s="6"/>
      <c r="ADG20" s="6"/>
      <c r="ADH20" s="6"/>
      <c r="ADI20" s="6"/>
      <c r="ADJ20" s="6"/>
      <c r="ADK20" s="6"/>
      <c r="ADL20" s="6"/>
      <c r="ADM20" s="6"/>
      <c r="ADN20" s="6"/>
      <c r="ADO20" s="6"/>
      <c r="ADP20" s="6"/>
      <c r="ADQ20" s="6"/>
      <c r="ADR20" s="6"/>
      <c r="ADS20" s="6"/>
      <c r="ADT20" s="6"/>
      <c r="ADU20" s="6"/>
      <c r="ADV20" s="6"/>
      <c r="ADW20" s="6"/>
      <c r="ADX20" s="6"/>
      <c r="ADY20" s="6"/>
      <c r="ADZ20" s="6"/>
      <c r="AEA20" s="6"/>
      <c r="AEB20" s="6"/>
      <c r="AEC20" s="6"/>
      <c r="AED20" s="6"/>
      <c r="AEE20" s="6"/>
      <c r="AEF20" s="6"/>
      <c r="AEG20" s="6"/>
      <c r="AEH20" s="6"/>
      <c r="AEI20" s="6"/>
      <c r="AEJ20" s="6"/>
      <c r="AEK20" s="6"/>
      <c r="AEL20" s="6"/>
      <c r="AEM20" s="6"/>
      <c r="AEN20" s="6"/>
      <c r="AEO20" s="6"/>
      <c r="AEP20" s="6"/>
      <c r="AEQ20" s="6"/>
      <c r="AER20" s="6"/>
      <c r="AES20" s="6"/>
      <c r="AET20" s="6"/>
      <c r="AEU20" s="6"/>
      <c r="AEV20" s="6"/>
      <c r="AEW20" s="6"/>
      <c r="AEX20" s="6"/>
      <c r="AEY20" s="6"/>
      <c r="AEZ20" s="6"/>
      <c r="AFA20" s="6"/>
      <c r="AFB20" s="6"/>
      <c r="AFC20" s="6"/>
      <c r="AFD20" s="6"/>
      <c r="AFE20" s="6"/>
      <c r="AFF20" s="6"/>
      <c r="AFG20" s="6"/>
      <c r="AFH20" s="6"/>
      <c r="AFI20" s="6"/>
      <c r="AFJ20" s="6"/>
      <c r="AFK20" s="6"/>
      <c r="AFL20" s="6"/>
      <c r="AFM20" s="6"/>
      <c r="AFN20" s="6"/>
      <c r="AFO20" s="6"/>
      <c r="AFP20" s="6"/>
      <c r="AFQ20" s="6"/>
      <c r="AFR20" s="6"/>
      <c r="AFS20" s="6"/>
      <c r="AFT20" s="6"/>
      <c r="AFU20" s="6"/>
      <c r="AFV20" s="6"/>
      <c r="AFW20" s="6"/>
      <c r="AFX20" s="6"/>
      <c r="AFY20" s="6"/>
      <c r="AFZ20" s="6"/>
      <c r="AGA20" s="6"/>
      <c r="AGB20" s="6"/>
      <c r="AGC20" s="6"/>
      <c r="AGD20" s="6"/>
      <c r="AGE20" s="6"/>
      <c r="AGF20" s="6"/>
      <c r="AGG20" s="6"/>
      <c r="AGH20" s="6"/>
      <c r="AGI20" s="6"/>
      <c r="AGJ20" s="6"/>
      <c r="AGK20" s="6"/>
      <c r="AGL20" s="6"/>
      <c r="AGM20" s="6"/>
      <c r="AGN20" s="6"/>
      <c r="AGO20" s="6"/>
      <c r="AGP20" s="6"/>
      <c r="AGQ20" s="6"/>
      <c r="AGR20" s="6"/>
      <c r="AGS20" s="6"/>
      <c r="AGT20" s="6"/>
      <c r="AGU20" s="6"/>
      <c r="AGV20" s="6"/>
      <c r="AGW20" s="6"/>
      <c r="AGX20" s="6"/>
      <c r="AGY20" s="6"/>
      <c r="AGZ20" s="6"/>
      <c r="AHA20" s="6"/>
      <c r="AHB20" s="6"/>
      <c r="AHC20" s="6"/>
      <c r="AHD20" s="6"/>
      <c r="AHE20" s="6"/>
      <c r="AHF20" s="6"/>
      <c r="AHG20" s="6"/>
      <c r="AHH20" s="6"/>
      <c r="AHI20" s="6"/>
      <c r="AHJ20" s="6"/>
      <c r="AHK20" s="6"/>
      <c r="AHL20" s="6"/>
      <c r="AHM20" s="6"/>
      <c r="AHN20" s="6"/>
      <c r="AHO20" s="6"/>
      <c r="AHP20" s="6"/>
      <c r="AHQ20" s="6"/>
      <c r="AHR20" s="6"/>
      <c r="AHS20" s="6"/>
      <c r="AHT20" s="6"/>
      <c r="AHU20" s="6"/>
      <c r="AHV20" s="6"/>
      <c r="AHW20" s="6"/>
      <c r="AHX20" s="6"/>
      <c r="AHY20" s="6"/>
      <c r="AHZ20" s="6"/>
      <c r="AIA20" s="6"/>
      <c r="AIB20" s="6"/>
      <c r="AIC20" s="6"/>
      <c r="AID20" s="6"/>
      <c r="AIE20" s="6"/>
      <c r="AIF20" s="6"/>
      <c r="AIG20" s="6"/>
      <c r="AIH20" s="6"/>
      <c r="AII20" s="6"/>
      <c r="AIJ20" s="6"/>
      <c r="AIK20" s="6"/>
      <c r="AIL20" s="6"/>
      <c r="AIM20" s="6"/>
      <c r="AIN20" s="6"/>
      <c r="AIO20" s="6"/>
      <c r="AIP20" s="6"/>
      <c r="AIQ20" s="6"/>
      <c r="AIR20" s="6"/>
      <c r="AIS20" s="6"/>
      <c r="AIT20" s="6"/>
      <c r="AIU20" s="6"/>
      <c r="AIV20" s="6"/>
      <c r="AIW20" s="6"/>
      <c r="AIX20" s="6"/>
      <c r="AIY20" s="6"/>
      <c r="AIZ20" s="6"/>
      <c r="AJA20" s="6"/>
      <c r="AJB20" s="6"/>
      <c r="AJC20" s="6"/>
      <c r="AJD20" s="6"/>
      <c r="AJE20" s="6"/>
      <c r="AJF20" s="6"/>
      <c r="AJG20" s="6"/>
      <c r="AJH20" s="6"/>
      <c r="AJI20" s="6"/>
      <c r="AJJ20" s="6"/>
      <c r="AJK20" s="6"/>
      <c r="AJL20" s="6"/>
      <c r="AJM20" s="6"/>
      <c r="AJN20" s="6"/>
      <c r="AJO20" s="6"/>
      <c r="AJP20" s="6"/>
      <c r="AJQ20" s="6"/>
      <c r="AJR20" s="6"/>
      <c r="AJS20" s="6"/>
      <c r="AJT20" s="6"/>
      <c r="AJU20" s="6"/>
      <c r="AJV20" s="6"/>
      <c r="AJW20" s="6"/>
      <c r="AJX20" s="6"/>
      <c r="AJY20" s="6"/>
      <c r="AJZ20" s="6"/>
      <c r="AKA20" s="6"/>
      <c r="AKB20" s="6"/>
      <c r="AKC20" s="6"/>
      <c r="AKD20" s="6"/>
      <c r="AKE20" s="6"/>
      <c r="AKF20" s="6"/>
      <c r="AKG20" s="6"/>
      <c r="AKH20" s="6"/>
      <c r="AKI20" s="6"/>
      <c r="AKJ20" s="6"/>
      <c r="AKK20" s="6"/>
      <c r="AKL20" s="6"/>
      <c r="AKM20" s="6"/>
      <c r="AKN20" s="6"/>
      <c r="AKO20" s="6"/>
      <c r="AKP20" s="6"/>
      <c r="AKQ20" s="6"/>
      <c r="AKR20" s="6"/>
      <c r="AKS20" s="6"/>
      <c r="AKT20" s="6"/>
      <c r="AKU20" s="6"/>
      <c r="AKV20" s="6"/>
      <c r="AKW20" s="6"/>
      <c r="AKX20" s="6"/>
      <c r="AKY20" s="6"/>
      <c r="AKZ20" s="6"/>
      <c r="ALA20" s="6"/>
      <c r="ALB20" s="6"/>
      <c r="ALC20" s="6"/>
      <c r="ALD20" s="6"/>
      <c r="ALE20" s="6"/>
      <c r="ALF20" s="6"/>
      <c r="ALG20" s="6"/>
      <c r="ALH20" s="6"/>
      <c r="ALI20" s="6"/>
      <c r="ALJ20" s="6"/>
      <c r="ALK20" s="6"/>
      <c r="ALL20" s="6"/>
      <c r="ALM20" s="6"/>
      <c r="ALN20" s="6"/>
      <c r="ALO20" s="6"/>
      <c r="ALP20" s="6"/>
      <c r="ALQ20" s="6"/>
      <c r="ALR20" s="6"/>
      <c r="ALS20" s="6"/>
      <c r="ALT20" s="6"/>
      <c r="ALU20" s="6"/>
      <c r="ALV20" s="6"/>
      <c r="ALW20" s="6"/>
      <c r="ALX20" s="6"/>
      <c r="ALY20" s="6"/>
      <c r="ALZ20" s="6"/>
      <c r="AMA20" s="6"/>
      <c r="AMB20" s="6"/>
      <c r="AMC20" s="6"/>
      <c r="AMD20" s="6"/>
      <c r="AME20" s="6"/>
      <c r="AMF20" s="6"/>
      <c r="AMG20" s="6"/>
      <c r="AMH20" s="6"/>
      <c r="AMI20" s="6"/>
      <c r="AMJ20" s="6"/>
    </row>
    <row r="21" spans="1:1024" customFormat="1" ht="24" customHeight="1">
      <c r="A21" s="25">
        <v>57</v>
      </c>
      <c r="B21" s="26" t="s">
        <v>37</v>
      </c>
      <c r="C21" s="60">
        <f>SUMIFS(Consolidation[Quantité],Consolidation[Réf.],__xlnm._FilterDatabase[[#This Row],[Référence]])</f>
        <v>0</v>
      </c>
      <c r="D21" s="27">
        <v>34.5</v>
      </c>
      <c r="E21" s="28">
        <f>__xlnm._FilterDatabase[[#This Row],[Prix Unitaire d''Achat TTC]]*1.05</f>
        <v>36.225000000000001</v>
      </c>
      <c r="F21" s="27">
        <f>__xlnm._FilterDatabase[[#This Row],[Prix Unitaire d''Achat TTC]]*__xlnm._FilterDatabase[[#This Row],[Quantité vendue]]</f>
        <v>0</v>
      </c>
      <c r="G21" s="28">
        <f>__xlnm._FilterDatabase[[#This Row],[Prix Unitaire de Vente TTC]]*__xlnm._FilterDatabase[[#This Row],[Quantité vendue]]</f>
        <v>0</v>
      </c>
      <c r="H21" s="29">
        <f>__xlnm._FilterDatabase[[#This Row],[Total Vente TTC]]-__xlnm._FilterDatabase[[#This Row],[Total Achat TTC]]</f>
        <v>0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  <c r="UX21" s="6"/>
      <c r="UY21" s="6"/>
      <c r="UZ21" s="6"/>
      <c r="VA21" s="6"/>
      <c r="VB21" s="6"/>
      <c r="VC21" s="6"/>
      <c r="VD21" s="6"/>
      <c r="VE21" s="6"/>
      <c r="VF21" s="6"/>
      <c r="VG21" s="6"/>
      <c r="VH21" s="6"/>
      <c r="VI21" s="6"/>
      <c r="VJ21" s="6"/>
      <c r="VK21" s="6"/>
      <c r="VL21" s="6"/>
      <c r="VM21" s="6"/>
      <c r="VN21" s="6"/>
      <c r="VO21" s="6"/>
      <c r="VP21" s="6"/>
      <c r="VQ21" s="6"/>
      <c r="VR21" s="6"/>
      <c r="VS21" s="6"/>
      <c r="VT21" s="6"/>
      <c r="VU21" s="6"/>
      <c r="VV21" s="6"/>
      <c r="VW21" s="6"/>
      <c r="VX21" s="6"/>
      <c r="VY21" s="6"/>
      <c r="VZ21" s="6"/>
      <c r="WA21" s="6"/>
      <c r="WB21" s="6"/>
      <c r="WC21" s="6"/>
      <c r="WD21" s="6"/>
      <c r="WE21" s="6"/>
      <c r="WF21" s="6"/>
      <c r="WG21" s="6"/>
      <c r="WH21" s="6"/>
      <c r="WI21" s="6"/>
      <c r="WJ21" s="6"/>
      <c r="WK21" s="6"/>
      <c r="WL21" s="6"/>
      <c r="WM21" s="6"/>
      <c r="WN21" s="6"/>
      <c r="WO21" s="6"/>
      <c r="WP21" s="6"/>
      <c r="WQ21" s="6"/>
      <c r="WR21" s="6"/>
      <c r="WS21" s="6"/>
      <c r="WT21" s="6"/>
      <c r="WU21" s="6"/>
      <c r="WV21" s="6"/>
      <c r="WW21" s="6"/>
      <c r="WX21" s="6"/>
      <c r="WY21" s="6"/>
      <c r="WZ21" s="6"/>
      <c r="XA21" s="6"/>
      <c r="XB21" s="6"/>
      <c r="XC21" s="6"/>
      <c r="XD21" s="6"/>
      <c r="XE21" s="6"/>
      <c r="XF21" s="6"/>
      <c r="XG21" s="6"/>
      <c r="XH21" s="6"/>
      <c r="XI21" s="6"/>
      <c r="XJ21" s="6"/>
      <c r="XK21" s="6"/>
      <c r="XL21" s="6"/>
      <c r="XM21" s="6"/>
      <c r="XN21" s="6"/>
      <c r="XO21" s="6"/>
      <c r="XP21" s="6"/>
      <c r="XQ21" s="6"/>
      <c r="XR21" s="6"/>
      <c r="XS21" s="6"/>
      <c r="XT21" s="6"/>
      <c r="XU21" s="6"/>
      <c r="XV21" s="6"/>
      <c r="XW21" s="6"/>
      <c r="XX21" s="6"/>
      <c r="XY21" s="6"/>
      <c r="XZ21" s="6"/>
      <c r="YA21" s="6"/>
      <c r="YB21" s="6"/>
      <c r="YC21" s="6"/>
      <c r="YD21" s="6"/>
      <c r="YE21" s="6"/>
      <c r="YF21" s="6"/>
      <c r="YG21" s="6"/>
      <c r="YH21" s="6"/>
      <c r="YI21" s="6"/>
      <c r="YJ21" s="6"/>
      <c r="YK21" s="6"/>
      <c r="YL21" s="6"/>
      <c r="YM21" s="6"/>
      <c r="YN21" s="6"/>
      <c r="YO21" s="6"/>
      <c r="YP21" s="6"/>
      <c r="YQ21" s="6"/>
      <c r="YR21" s="6"/>
      <c r="YS21" s="6"/>
      <c r="YT21" s="6"/>
      <c r="YU21" s="6"/>
      <c r="YV21" s="6"/>
      <c r="YW21" s="6"/>
      <c r="YX21" s="6"/>
      <c r="YY21" s="6"/>
      <c r="YZ21" s="6"/>
      <c r="ZA21" s="6"/>
      <c r="ZB21" s="6"/>
      <c r="ZC21" s="6"/>
      <c r="ZD21" s="6"/>
      <c r="ZE21" s="6"/>
      <c r="ZF21" s="6"/>
      <c r="ZG21" s="6"/>
      <c r="ZH21" s="6"/>
      <c r="ZI21" s="6"/>
      <c r="ZJ21" s="6"/>
      <c r="ZK21" s="6"/>
      <c r="ZL21" s="6"/>
      <c r="ZM21" s="6"/>
      <c r="ZN21" s="6"/>
      <c r="ZO21" s="6"/>
      <c r="ZP21" s="6"/>
      <c r="ZQ21" s="6"/>
      <c r="ZR21" s="6"/>
      <c r="ZS21" s="6"/>
      <c r="ZT21" s="6"/>
      <c r="ZU21" s="6"/>
      <c r="ZV21" s="6"/>
      <c r="ZW21" s="6"/>
      <c r="ZX21" s="6"/>
      <c r="ZY21" s="6"/>
      <c r="ZZ21" s="6"/>
      <c r="AAA21" s="6"/>
      <c r="AAB21" s="6"/>
      <c r="AAC21" s="6"/>
      <c r="AAD21" s="6"/>
      <c r="AAE21" s="6"/>
      <c r="AAF21" s="6"/>
      <c r="AAG21" s="6"/>
      <c r="AAH21" s="6"/>
      <c r="AAI21" s="6"/>
      <c r="AAJ21" s="6"/>
      <c r="AAK21" s="6"/>
      <c r="AAL21" s="6"/>
      <c r="AAM21" s="6"/>
      <c r="AAN21" s="6"/>
      <c r="AAO21" s="6"/>
      <c r="AAP21" s="6"/>
      <c r="AAQ21" s="6"/>
      <c r="AAR21" s="6"/>
      <c r="AAS21" s="6"/>
      <c r="AAT21" s="6"/>
      <c r="AAU21" s="6"/>
      <c r="AAV21" s="6"/>
      <c r="AAW21" s="6"/>
      <c r="AAX21" s="6"/>
      <c r="AAY21" s="6"/>
      <c r="AAZ21" s="6"/>
      <c r="ABA21" s="6"/>
      <c r="ABB21" s="6"/>
      <c r="ABC21" s="6"/>
      <c r="ABD21" s="6"/>
      <c r="ABE21" s="6"/>
      <c r="ABF21" s="6"/>
      <c r="ABG21" s="6"/>
      <c r="ABH21" s="6"/>
      <c r="ABI21" s="6"/>
      <c r="ABJ21" s="6"/>
      <c r="ABK21" s="6"/>
      <c r="ABL21" s="6"/>
      <c r="ABM21" s="6"/>
      <c r="ABN21" s="6"/>
      <c r="ABO21" s="6"/>
      <c r="ABP21" s="6"/>
      <c r="ABQ21" s="6"/>
      <c r="ABR21" s="6"/>
      <c r="ABS21" s="6"/>
      <c r="ABT21" s="6"/>
      <c r="ABU21" s="6"/>
      <c r="ABV21" s="6"/>
      <c r="ABW21" s="6"/>
      <c r="ABX21" s="6"/>
      <c r="ABY21" s="6"/>
      <c r="ABZ21" s="6"/>
      <c r="ACA21" s="6"/>
      <c r="ACB21" s="6"/>
      <c r="ACC21" s="6"/>
      <c r="ACD21" s="6"/>
      <c r="ACE21" s="6"/>
      <c r="ACF21" s="6"/>
      <c r="ACG21" s="6"/>
      <c r="ACH21" s="6"/>
      <c r="ACI21" s="6"/>
      <c r="ACJ21" s="6"/>
      <c r="ACK21" s="6"/>
      <c r="ACL21" s="6"/>
      <c r="ACM21" s="6"/>
      <c r="ACN21" s="6"/>
      <c r="ACO21" s="6"/>
      <c r="ACP21" s="6"/>
      <c r="ACQ21" s="6"/>
      <c r="ACR21" s="6"/>
      <c r="ACS21" s="6"/>
      <c r="ACT21" s="6"/>
      <c r="ACU21" s="6"/>
      <c r="ACV21" s="6"/>
      <c r="ACW21" s="6"/>
      <c r="ACX21" s="6"/>
      <c r="ACY21" s="6"/>
      <c r="ACZ21" s="6"/>
      <c r="ADA21" s="6"/>
      <c r="ADB21" s="6"/>
      <c r="ADC21" s="6"/>
      <c r="ADD21" s="6"/>
      <c r="ADE21" s="6"/>
      <c r="ADF21" s="6"/>
      <c r="ADG21" s="6"/>
      <c r="ADH21" s="6"/>
      <c r="ADI21" s="6"/>
      <c r="ADJ21" s="6"/>
      <c r="ADK21" s="6"/>
      <c r="ADL21" s="6"/>
      <c r="ADM21" s="6"/>
      <c r="ADN21" s="6"/>
      <c r="ADO21" s="6"/>
      <c r="ADP21" s="6"/>
      <c r="ADQ21" s="6"/>
      <c r="ADR21" s="6"/>
      <c r="ADS21" s="6"/>
      <c r="ADT21" s="6"/>
      <c r="ADU21" s="6"/>
      <c r="ADV21" s="6"/>
      <c r="ADW21" s="6"/>
      <c r="ADX21" s="6"/>
      <c r="ADY21" s="6"/>
      <c r="ADZ21" s="6"/>
      <c r="AEA21" s="6"/>
      <c r="AEB21" s="6"/>
      <c r="AEC21" s="6"/>
      <c r="AED21" s="6"/>
      <c r="AEE21" s="6"/>
      <c r="AEF21" s="6"/>
      <c r="AEG21" s="6"/>
      <c r="AEH21" s="6"/>
      <c r="AEI21" s="6"/>
      <c r="AEJ21" s="6"/>
      <c r="AEK21" s="6"/>
      <c r="AEL21" s="6"/>
      <c r="AEM21" s="6"/>
      <c r="AEN21" s="6"/>
      <c r="AEO21" s="6"/>
      <c r="AEP21" s="6"/>
      <c r="AEQ21" s="6"/>
      <c r="AER21" s="6"/>
      <c r="AES21" s="6"/>
      <c r="AET21" s="6"/>
      <c r="AEU21" s="6"/>
      <c r="AEV21" s="6"/>
      <c r="AEW21" s="6"/>
      <c r="AEX21" s="6"/>
      <c r="AEY21" s="6"/>
      <c r="AEZ21" s="6"/>
      <c r="AFA21" s="6"/>
      <c r="AFB21" s="6"/>
      <c r="AFC21" s="6"/>
      <c r="AFD21" s="6"/>
      <c r="AFE21" s="6"/>
      <c r="AFF21" s="6"/>
      <c r="AFG21" s="6"/>
      <c r="AFH21" s="6"/>
      <c r="AFI21" s="6"/>
      <c r="AFJ21" s="6"/>
      <c r="AFK21" s="6"/>
      <c r="AFL21" s="6"/>
      <c r="AFM21" s="6"/>
      <c r="AFN21" s="6"/>
      <c r="AFO21" s="6"/>
      <c r="AFP21" s="6"/>
      <c r="AFQ21" s="6"/>
      <c r="AFR21" s="6"/>
      <c r="AFS21" s="6"/>
      <c r="AFT21" s="6"/>
      <c r="AFU21" s="6"/>
      <c r="AFV21" s="6"/>
      <c r="AFW21" s="6"/>
      <c r="AFX21" s="6"/>
      <c r="AFY21" s="6"/>
      <c r="AFZ21" s="6"/>
      <c r="AGA21" s="6"/>
      <c r="AGB21" s="6"/>
      <c r="AGC21" s="6"/>
      <c r="AGD21" s="6"/>
      <c r="AGE21" s="6"/>
      <c r="AGF21" s="6"/>
      <c r="AGG21" s="6"/>
      <c r="AGH21" s="6"/>
      <c r="AGI21" s="6"/>
      <c r="AGJ21" s="6"/>
      <c r="AGK21" s="6"/>
      <c r="AGL21" s="6"/>
      <c r="AGM21" s="6"/>
      <c r="AGN21" s="6"/>
      <c r="AGO21" s="6"/>
      <c r="AGP21" s="6"/>
      <c r="AGQ21" s="6"/>
      <c r="AGR21" s="6"/>
      <c r="AGS21" s="6"/>
      <c r="AGT21" s="6"/>
      <c r="AGU21" s="6"/>
      <c r="AGV21" s="6"/>
      <c r="AGW21" s="6"/>
      <c r="AGX21" s="6"/>
      <c r="AGY21" s="6"/>
      <c r="AGZ21" s="6"/>
      <c r="AHA21" s="6"/>
      <c r="AHB21" s="6"/>
      <c r="AHC21" s="6"/>
      <c r="AHD21" s="6"/>
      <c r="AHE21" s="6"/>
      <c r="AHF21" s="6"/>
      <c r="AHG21" s="6"/>
      <c r="AHH21" s="6"/>
      <c r="AHI21" s="6"/>
      <c r="AHJ21" s="6"/>
      <c r="AHK21" s="6"/>
      <c r="AHL21" s="6"/>
      <c r="AHM21" s="6"/>
      <c r="AHN21" s="6"/>
      <c r="AHO21" s="6"/>
      <c r="AHP21" s="6"/>
      <c r="AHQ21" s="6"/>
      <c r="AHR21" s="6"/>
      <c r="AHS21" s="6"/>
      <c r="AHT21" s="6"/>
      <c r="AHU21" s="6"/>
      <c r="AHV21" s="6"/>
      <c r="AHW21" s="6"/>
      <c r="AHX21" s="6"/>
      <c r="AHY21" s="6"/>
      <c r="AHZ21" s="6"/>
      <c r="AIA21" s="6"/>
      <c r="AIB21" s="6"/>
      <c r="AIC21" s="6"/>
      <c r="AID21" s="6"/>
      <c r="AIE21" s="6"/>
      <c r="AIF21" s="6"/>
      <c r="AIG21" s="6"/>
      <c r="AIH21" s="6"/>
      <c r="AII21" s="6"/>
      <c r="AIJ21" s="6"/>
      <c r="AIK21" s="6"/>
      <c r="AIL21" s="6"/>
      <c r="AIM21" s="6"/>
      <c r="AIN21" s="6"/>
      <c r="AIO21" s="6"/>
      <c r="AIP21" s="6"/>
      <c r="AIQ21" s="6"/>
      <c r="AIR21" s="6"/>
      <c r="AIS21" s="6"/>
      <c r="AIT21" s="6"/>
      <c r="AIU21" s="6"/>
      <c r="AIV21" s="6"/>
      <c r="AIW21" s="6"/>
      <c r="AIX21" s="6"/>
      <c r="AIY21" s="6"/>
      <c r="AIZ21" s="6"/>
      <c r="AJA21" s="6"/>
      <c r="AJB21" s="6"/>
      <c r="AJC21" s="6"/>
      <c r="AJD21" s="6"/>
      <c r="AJE21" s="6"/>
      <c r="AJF21" s="6"/>
      <c r="AJG21" s="6"/>
      <c r="AJH21" s="6"/>
      <c r="AJI21" s="6"/>
      <c r="AJJ21" s="6"/>
      <c r="AJK21" s="6"/>
      <c r="AJL21" s="6"/>
      <c r="AJM21" s="6"/>
      <c r="AJN21" s="6"/>
      <c r="AJO21" s="6"/>
      <c r="AJP21" s="6"/>
      <c r="AJQ21" s="6"/>
      <c r="AJR21" s="6"/>
      <c r="AJS21" s="6"/>
      <c r="AJT21" s="6"/>
      <c r="AJU21" s="6"/>
      <c r="AJV21" s="6"/>
      <c r="AJW21" s="6"/>
      <c r="AJX21" s="6"/>
      <c r="AJY21" s="6"/>
      <c r="AJZ21" s="6"/>
      <c r="AKA21" s="6"/>
      <c r="AKB21" s="6"/>
      <c r="AKC21" s="6"/>
      <c r="AKD21" s="6"/>
      <c r="AKE21" s="6"/>
      <c r="AKF21" s="6"/>
      <c r="AKG21" s="6"/>
      <c r="AKH21" s="6"/>
      <c r="AKI21" s="6"/>
      <c r="AKJ21" s="6"/>
      <c r="AKK21" s="6"/>
      <c r="AKL21" s="6"/>
      <c r="AKM21" s="6"/>
      <c r="AKN21" s="6"/>
      <c r="AKO21" s="6"/>
      <c r="AKP21" s="6"/>
      <c r="AKQ21" s="6"/>
      <c r="AKR21" s="6"/>
      <c r="AKS21" s="6"/>
      <c r="AKT21" s="6"/>
      <c r="AKU21" s="6"/>
      <c r="AKV21" s="6"/>
      <c r="AKW21" s="6"/>
      <c r="AKX21" s="6"/>
      <c r="AKY21" s="6"/>
      <c r="AKZ21" s="6"/>
      <c r="ALA21" s="6"/>
      <c r="ALB21" s="6"/>
      <c r="ALC21" s="6"/>
      <c r="ALD21" s="6"/>
      <c r="ALE21" s="6"/>
      <c r="ALF21" s="6"/>
      <c r="ALG21" s="6"/>
      <c r="ALH21" s="6"/>
      <c r="ALI21" s="6"/>
      <c r="ALJ21" s="6"/>
      <c r="ALK21" s="6"/>
      <c r="ALL21" s="6"/>
      <c r="ALM21" s="6"/>
      <c r="ALN21" s="6"/>
      <c r="ALO21" s="6"/>
      <c r="ALP21" s="6"/>
      <c r="ALQ21" s="6"/>
      <c r="ALR21" s="6"/>
      <c r="ALS21" s="6"/>
      <c r="ALT21" s="6"/>
      <c r="ALU21" s="6"/>
      <c r="ALV21" s="6"/>
      <c r="ALW21" s="6"/>
      <c r="ALX21" s="6"/>
      <c r="ALY21" s="6"/>
      <c r="ALZ21" s="6"/>
      <c r="AMA21" s="6"/>
      <c r="AMB21" s="6"/>
      <c r="AMC21" s="6"/>
      <c r="AMD21" s="6"/>
      <c r="AME21" s="6"/>
      <c r="AMF21" s="6"/>
      <c r="AMG21" s="6"/>
      <c r="AMH21" s="6"/>
      <c r="AMI21" s="6"/>
      <c r="AMJ21" s="6"/>
    </row>
    <row r="22" spans="1:1024" customFormat="1" ht="24" customHeight="1">
      <c r="A22" s="25">
        <v>61</v>
      </c>
      <c r="B22" s="26" t="s">
        <v>38</v>
      </c>
      <c r="C22" s="60">
        <f>SUMIFS(Consolidation[Quantité],Consolidation[Réf.],__xlnm._FilterDatabase[[#This Row],[Référence]])</f>
        <v>0</v>
      </c>
      <c r="D22" s="27">
        <v>14.12</v>
      </c>
      <c r="E22" s="28">
        <f>__xlnm._FilterDatabase[[#This Row],[Prix Unitaire d''Achat TTC]]*1.05</f>
        <v>14.826000000000001</v>
      </c>
      <c r="F22" s="27">
        <f>__xlnm._FilterDatabase[[#This Row],[Prix Unitaire d''Achat TTC]]*__xlnm._FilterDatabase[[#This Row],[Quantité vendue]]</f>
        <v>0</v>
      </c>
      <c r="G22" s="28">
        <f>__xlnm._FilterDatabase[[#This Row],[Prix Unitaire de Vente TTC]]*__xlnm._FilterDatabase[[#This Row],[Quantité vendue]]</f>
        <v>0</v>
      </c>
      <c r="H22" s="29">
        <f>__xlnm._FilterDatabase[[#This Row],[Total Vente TTC]]-__xlnm._FilterDatabase[[#This Row],[Total Achat TTC]]</f>
        <v>0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  <c r="NJ22" s="6"/>
      <c r="NK22" s="6"/>
      <c r="NL22" s="6"/>
      <c r="NM22" s="6"/>
      <c r="NN22" s="6"/>
      <c r="NO22" s="6"/>
      <c r="NP22" s="6"/>
      <c r="NQ22" s="6"/>
      <c r="NR22" s="6"/>
      <c r="NS22" s="6"/>
      <c r="NT22" s="6"/>
      <c r="NU22" s="6"/>
      <c r="NV22" s="6"/>
      <c r="NW22" s="6"/>
      <c r="NX22" s="6"/>
      <c r="NY22" s="6"/>
      <c r="NZ22" s="6"/>
      <c r="OA22" s="6"/>
      <c r="OB22" s="6"/>
      <c r="OC22" s="6"/>
      <c r="OD22" s="6"/>
      <c r="OE22" s="6"/>
      <c r="OF22" s="6"/>
      <c r="OG22" s="6"/>
      <c r="OH22" s="6"/>
      <c r="OI22" s="6"/>
      <c r="OJ22" s="6"/>
      <c r="OK22" s="6"/>
      <c r="OL22" s="6"/>
      <c r="OM22" s="6"/>
      <c r="ON22" s="6"/>
      <c r="OO22" s="6"/>
      <c r="OP22" s="6"/>
      <c r="OQ22" s="6"/>
      <c r="OR22" s="6"/>
      <c r="OS22" s="6"/>
      <c r="OT22" s="6"/>
      <c r="OU22" s="6"/>
      <c r="OV22" s="6"/>
      <c r="OW22" s="6"/>
      <c r="OX22" s="6"/>
      <c r="OY22" s="6"/>
      <c r="OZ22" s="6"/>
      <c r="PA22" s="6"/>
      <c r="PB22" s="6"/>
      <c r="PC22" s="6"/>
      <c r="PD22" s="6"/>
      <c r="PE22" s="6"/>
      <c r="PF22" s="6"/>
      <c r="PG22" s="6"/>
      <c r="PH22" s="6"/>
      <c r="PI22" s="6"/>
      <c r="PJ22" s="6"/>
      <c r="PK22" s="6"/>
      <c r="PL22" s="6"/>
      <c r="PM22" s="6"/>
      <c r="PN22" s="6"/>
      <c r="PO22" s="6"/>
      <c r="PP22" s="6"/>
      <c r="PQ22" s="6"/>
      <c r="PR22" s="6"/>
      <c r="PS22" s="6"/>
      <c r="PT22" s="6"/>
      <c r="PU22" s="6"/>
      <c r="PV22" s="6"/>
      <c r="PW22" s="6"/>
      <c r="PX22" s="6"/>
      <c r="PY22" s="6"/>
      <c r="PZ22" s="6"/>
      <c r="QA22" s="6"/>
      <c r="QB22" s="6"/>
      <c r="QC22" s="6"/>
      <c r="QD22" s="6"/>
      <c r="QE22" s="6"/>
      <c r="QF22" s="6"/>
      <c r="QG22" s="6"/>
      <c r="QH22" s="6"/>
      <c r="QI22" s="6"/>
      <c r="QJ22" s="6"/>
      <c r="QK22" s="6"/>
      <c r="QL22" s="6"/>
      <c r="QM22" s="6"/>
      <c r="QN22" s="6"/>
      <c r="QO22" s="6"/>
      <c r="QP22" s="6"/>
      <c r="QQ22" s="6"/>
      <c r="QR22" s="6"/>
      <c r="QS22" s="6"/>
      <c r="QT22" s="6"/>
      <c r="QU22" s="6"/>
      <c r="QV22" s="6"/>
      <c r="QW22" s="6"/>
      <c r="QX22" s="6"/>
      <c r="QY22" s="6"/>
      <c r="QZ22" s="6"/>
      <c r="RA22" s="6"/>
      <c r="RB22" s="6"/>
      <c r="RC22" s="6"/>
      <c r="RD22" s="6"/>
      <c r="RE22" s="6"/>
      <c r="RF22" s="6"/>
      <c r="RG22" s="6"/>
      <c r="RH22" s="6"/>
      <c r="RI22" s="6"/>
      <c r="RJ22" s="6"/>
      <c r="RK22" s="6"/>
      <c r="RL22" s="6"/>
      <c r="RM22" s="6"/>
      <c r="RN22" s="6"/>
      <c r="RO22" s="6"/>
      <c r="RP22" s="6"/>
      <c r="RQ22" s="6"/>
      <c r="RR22" s="6"/>
      <c r="RS22" s="6"/>
      <c r="RT22" s="6"/>
      <c r="RU22" s="6"/>
      <c r="RV22" s="6"/>
      <c r="RW22" s="6"/>
      <c r="RX22" s="6"/>
      <c r="RY22" s="6"/>
      <c r="RZ22" s="6"/>
      <c r="SA22" s="6"/>
      <c r="SB22" s="6"/>
      <c r="SC22" s="6"/>
      <c r="SD22" s="6"/>
      <c r="SE22" s="6"/>
      <c r="SF22" s="6"/>
      <c r="SG22" s="6"/>
      <c r="SH22" s="6"/>
      <c r="SI22" s="6"/>
      <c r="SJ22" s="6"/>
      <c r="SK22" s="6"/>
      <c r="SL22" s="6"/>
      <c r="SM22" s="6"/>
      <c r="SN22" s="6"/>
      <c r="SO22" s="6"/>
      <c r="SP22" s="6"/>
      <c r="SQ22" s="6"/>
      <c r="SR22" s="6"/>
      <c r="SS22" s="6"/>
      <c r="ST22" s="6"/>
      <c r="SU22" s="6"/>
      <c r="SV22" s="6"/>
      <c r="SW22" s="6"/>
      <c r="SX22" s="6"/>
      <c r="SY22" s="6"/>
      <c r="SZ22" s="6"/>
      <c r="TA22" s="6"/>
      <c r="TB22" s="6"/>
      <c r="TC22" s="6"/>
      <c r="TD22" s="6"/>
      <c r="TE22" s="6"/>
      <c r="TF22" s="6"/>
      <c r="TG22" s="6"/>
      <c r="TH22" s="6"/>
      <c r="TI22" s="6"/>
      <c r="TJ22" s="6"/>
      <c r="TK22" s="6"/>
      <c r="TL22" s="6"/>
      <c r="TM22" s="6"/>
      <c r="TN22" s="6"/>
      <c r="TO22" s="6"/>
      <c r="TP22" s="6"/>
      <c r="TQ22" s="6"/>
      <c r="TR22" s="6"/>
      <c r="TS22" s="6"/>
      <c r="TT22" s="6"/>
      <c r="TU22" s="6"/>
      <c r="TV22" s="6"/>
      <c r="TW22" s="6"/>
      <c r="TX22" s="6"/>
      <c r="TY22" s="6"/>
      <c r="TZ22" s="6"/>
      <c r="UA22" s="6"/>
      <c r="UB22" s="6"/>
      <c r="UC22" s="6"/>
      <c r="UD22" s="6"/>
      <c r="UE22" s="6"/>
      <c r="UF22" s="6"/>
      <c r="UG22" s="6"/>
      <c r="UH22" s="6"/>
      <c r="UI22" s="6"/>
      <c r="UJ22" s="6"/>
      <c r="UK22" s="6"/>
      <c r="UL22" s="6"/>
      <c r="UM22" s="6"/>
      <c r="UN22" s="6"/>
      <c r="UO22" s="6"/>
      <c r="UP22" s="6"/>
      <c r="UQ22" s="6"/>
      <c r="UR22" s="6"/>
      <c r="US22" s="6"/>
      <c r="UT22" s="6"/>
      <c r="UU22" s="6"/>
      <c r="UV22" s="6"/>
      <c r="UW22" s="6"/>
      <c r="UX22" s="6"/>
      <c r="UY22" s="6"/>
      <c r="UZ22" s="6"/>
      <c r="VA22" s="6"/>
      <c r="VB22" s="6"/>
      <c r="VC22" s="6"/>
      <c r="VD22" s="6"/>
      <c r="VE22" s="6"/>
      <c r="VF22" s="6"/>
      <c r="VG22" s="6"/>
      <c r="VH22" s="6"/>
      <c r="VI22" s="6"/>
      <c r="VJ22" s="6"/>
      <c r="VK22" s="6"/>
      <c r="VL22" s="6"/>
      <c r="VM22" s="6"/>
      <c r="VN22" s="6"/>
      <c r="VO22" s="6"/>
      <c r="VP22" s="6"/>
      <c r="VQ22" s="6"/>
      <c r="VR22" s="6"/>
      <c r="VS22" s="6"/>
      <c r="VT22" s="6"/>
      <c r="VU22" s="6"/>
      <c r="VV22" s="6"/>
      <c r="VW22" s="6"/>
      <c r="VX22" s="6"/>
      <c r="VY22" s="6"/>
      <c r="VZ22" s="6"/>
      <c r="WA22" s="6"/>
      <c r="WB22" s="6"/>
      <c r="WC22" s="6"/>
      <c r="WD22" s="6"/>
      <c r="WE22" s="6"/>
      <c r="WF22" s="6"/>
      <c r="WG22" s="6"/>
      <c r="WH22" s="6"/>
      <c r="WI22" s="6"/>
      <c r="WJ22" s="6"/>
      <c r="WK22" s="6"/>
      <c r="WL22" s="6"/>
      <c r="WM22" s="6"/>
      <c r="WN22" s="6"/>
      <c r="WO22" s="6"/>
      <c r="WP22" s="6"/>
      <c r="WQ22" s="6"/>
      <c r="WR22" s="6"/>
      <c r="WS22" s="6"/>
      <c r="WT22" s="6"/>
      <c r="WU22" s="6"/>
      <c r="WV22" s="6"/>
      <c r="WW22" s="6"/>
      <c r="WX22" s="6"/>
      <c r="WY22" s="6"/>
      <c r="WZ22" s="6"/>
      <c r="XA22" s="6"/>
      <c r="XB22" s="6"/>
      <c r="XC22" s="6"/>
      <c r="XD22" s="6"/>
      <c r="XE22" s="6"/>
      <c r="XF22" s="6"/>
      <c r="XG22" s="6"/>
      <c r="XH22" s="6"/>
      <c r="XI22" s="6"/>
      <c r="XJ22" s="6"/>
      <c r="XK22" s="6"/>
      <c r="XL22" s="6"/>
      <c r="XM22" s="6"/>
      <c r="XN22" s="6"/>
      <c r="XO22" s="6"/>
      <c r="XP22" s="6"/>
      <c r="XQ22" s="6"/>
      <c r="XR22" s="6"/>
      <c r="XS22" s="6"/>
      <c r="XT22" s="6"/>
      <c r="XU22" s="6"/>
      <c r="XV22" s="6"/>
      <c r="XW22" s="6"/>
      <c r="XX22" s="6"/>
      <c r="XY22" s="6"/>
      <c r="XZ22" s="6"/>
      <c r="YA22" s="6"/>
      <c r="YB22" s="6"/>
      <c r="YC22" s="6"/>
      <c r="YD22" s="6"/>
      <c r="YE22" s="6"/>
      <c r="YF22" s="6"/>
      <c r="YG22" s="6"/>
      <c r="YH22" s="6"/>
      <c r="YI22" s="6"/>
      <c r="YJ22" s="6"/>
      <c r="YK22" s="6"/>
      <c r="YL22" s="6"/>
      <c r="YM22" s="6"/>
      <c r="YN22" s="6"/>
      <c r="YO22" s="6"/>
      <c r="YP22" s="6"/>
      <c r="YQ22" s="6"/>
      <c r="YR22" s="6"/>
      <c r="YS22" s="6"/>
      <c r="YT22" s="6"/>
      <c r="YU22" s="6"/>
      <c r="YV22" s="6"/>
      <c r="YW22" s="6"/>
      <c r="YX22" s="6"/>
      <c r="YY22" s="6"/>
      <c r="YZ22" s="6"/>
      <c r="ZA22" s="6"/>
      <c r="ZB22" s="6"/>
      <c r="ZC22" s="6"/>
      <c r="ZD22" s="6"/>
      <c r="ZE22" s="6"/>
      <c r="ZF22" s="6"/>
      <c r="ZG22" s="6"/>
      <c r="ZH22" s="6"/>
      <c r="ZI22" s="6"/>
      <c r="ZJ22" s="6"/>
      <c r="ZK22" s="6"/>
      <c r="ZL22" s="6"/>
      <c r="ZM22" s="6"/>
      <c r="ZN22" s="6"/>
      <c r="ZO22" s="6"/>
      <c r="ZP22" s="6"/>
      <c r="ZQ22" s="6"/>
      <c r="ZR22" s="6"/>
      <c r="ZS22" s="6"/>
      <c r="ZT22" s="6"/>
      <c r="ZU22" s="6"/>
      <c r="ZV22" s="6"/>
      <c r="ZW22" s="6"/>
      <c r="ZX22" s="6"/>
      <c r="ZY22" s="6"/>
      <c r="ZZ22" s="6"/>
      <c r="AAA22" s="6"/>
      <c r="AAB22" s="6"/>
      <c r="AAC22" s="6"/>
      <c r="AAD22" s="6"/>
      <c r="AAE22" s="6"/>
      <c r="AAF22" s="6"/>
      <c r="AAG22" s="6"/>
      <c r="AAH22" s="6"/>
      <c r="AAI22" s="6"/>
      <c r="AAJ22" s="6"/>
      <c r="AAK22" s="6"/>
      <c r="AAL22" s="6"/>
      <c r="AAM22" s="6"/>
      <c r="AAN22" s="6"/>
      <c r="AAO22" s="6"/>
      <c r="AAP22" s="6"/>
      <c r="AAQ22" s="6"/>
      <c r="AAR22" s="6"/>
      <c r="AAS22" s="6"/>
      <c r="AAT22" s="6"/>
      <c r="AAU22" s="6"/>
      <c r="AAV22" s="6"/>
      <c r="AAW22" s="6"/>
      <c r="AAX22" s="6"/>
      <c r="AAY22" s="6"/>
      <c r="AAZ22" s="6"/>
      <c r="ABA22" s="6"/>
      <c r="ABB22" s="6"/>
      <c r="ABC22" s="6"/>
      <c r="ABD22" s="6"/>
      <c r="ABE22" s="6"/>
      <c r="ABF22" s="6"/>
      <c r="ABG22" s="6"/>
      <c r="ABH22" s="6"/>
      <c r="ABI22" s="6"/>
      <c r="ABJ22" s="6"/>
      <c r="ABK22" s="6"/>
      <c r="ABL22" s="6"/>
      <c r="ABM22" s="6"/>
      <c r="ABN22" s="6"/>
      <c r="ABO22" s="6"/>
      <c r="ABP22" s="6"/>
      <c r="ABQ22" s="6"/>
      <c r="ABR22" s="6"/>
      <c r="ABS22" s="6"/>
      <c r="ABT22" s="6"/>
      <c r="ABU22" s="6"/>
      <c r="ABV22" s="6"/>
      <c r="ABW22" s="6"/>
      <c r="ABX22" s="6"/>
      <c r="ABY22" s="6"/>
      <c r="ABZ22" s="6"/>
      <c r="ACA22" s="6"/>
      <c r="ACB22" s="6"/>
      <c r="ACC22" s="6"/>
      <c r="ACD22" s="6"/>
      <c r="ACE22" s="6"/>
      <c r="ACF22" s="6"/>
      <c r="ACG22" s="6"/>
      <c r="ACH22" s="6"/>
      <c r="ACI22" s="6"/>
      <c r="ACJ22" s="6"/>
      <c r="ACK22" s="6"/>
      <c r="ACL22" s="6"/>
      <c r="ACM22" s="6"/>
      <c r="ACN22" s="6"/>
      <c r="ACO22" s="6"/>
      <c r="ACP22" s="6"/>
      <c r="ACQ22" s="6"/>
      <c r="ACR22" s="6"/>
      <c r="ACS22" s="6"/>
      <c r="ACT22" s="6"/>
      <c r="ACU22" s="6"/>
      <c r="ACV22" s="6"/>
      <c r="ACW22" s="6"/>
      <c r="ACX22" s="6"/>
      <c r="ACY22" s="6"/>
      <c r="ACZ22" s="6"/>
      <c r="ADA22" s="6"/>
      <c r="ADB22" s="6"/>
      <c r="ADC22" s="6"/>
      <c r="ADD22" s="6"/>
      <c r="ADE22" s="6"/>
      <c r="ADF22" s="6"/>
      <c r="ADG22" s="6"/>
      <c r="ADH22" s="6"/>
      <c r="ADI22" s="6"/>
      <c r="ADJ22" s="6"/>
      <c r="ADK22" s="6"/>
      <c r="ADL22" s="6"/>
      <c r="ADM22" s="6"/>
      <c r="ADN22" s="6"/>
      <c r="ADO22" s="6"/>
      <c r="ADP22" s="6"/>
      <c r="ADQ22" s="6"/>
      <c r="ADR22" s="6"/>
      <c r="ADS22" s="6"/>
      <c r="ADT22" s="6"/>
      <c r="ADU22" s="6"/>
      <c r="ADV22" s="6"/>
      <c r="ADW22" s="6"/>
      <c r="ADX22" s="6"/>
      <c r="ADY22" s="6"/>
      <c r="ADZ22" s="6"/>
      <c r="AEA22" s="6"/>
      <c r="AEB22" s="6"/>
      <c r="AEC22" s="6"/>
      <c r="AED22" s="6"/>
      <c r="AEE22" s="6"/>
      <c r="AEF22" s="6"/>
      <c r="AEG22" s="6"/>
      <c r="AEH22" s="6"/>
      <c r="AEI22" s="6"/>
      <c r="AEJ22" s="6"/>
      <c r="AEK22" s="6"/>
      <c r="AEL22" s="6"/>
      <c r="AEM22" s="6"/>
      <c r="AEN22" s="6"/>
      <c r="AEO22" s="6"/>
      <c r="AEP22" s="6"/>
      <c r="AEQ22" s="6"/>
      <c r="AER22" s="6"/>
      <c r="AES22" s="6"/>
      <c r="AET22" s="6"/>
      <c r="AEU22" s="6"/>
      <c r="AEV22" s="6"/>
      <c r="AEW22" s="6"/>
      <c r="AEX22" s="6"/>
      <c r="AEY22" s="6"/>
      <c r="AEZ22" s="6"/>
      <c r="AFA22" s="6"/>
      <c r="AFB22" s="6"/>
      <c r="AFC22" s="6"/>
      <c r="AFD22" s="6"/>
      <c r="AFE22" s="6"/>
      <c r="AFF22" s="6"/>
      <c r="AFG22" s="6"/>
      <c r="AFH22" s="6"/>
      <c r="AFI22" s="6"/>
      <c r="AFJ22" s="6"/>
      <c r="AFK22" s="6"/>
      <c r="AFL22" s="6"/>
      <c r="AFM22" s="6"/>
      <c r="AFN22" s="6"/>
      <c r="AFO22" s="6"/>
      <c r="AFP22" s="6"/>
      <c r="AFQ22" s="6"/>
      <c r="AFR22" s="6"/>
      <c r="AFS22" s="6"/>
      <c r="AFT22" s="6"/>
      <c r="AFU22" s="6"/>
      <c r="AFV22" s="6"/>
      <c r="AFW22" s="6"/>
      <c r="AFX22" s="6"/>
      <c r="AFY22" s="6"/>
      <c r="AFZ22" s="6"/>
      <c r="AGA22" s="6"/>
      <c r="AGB22" s="6"/>
      <c r="AGC22" s="6"/>
      <c r="AGD22" s="6"/>
      <c r="AGE22" s="6"/>
      <c r="AGF22" s="6"/>
      <c r="AGG22" s="6"/>
      <c r="AGH22" s="6"/>
      <c r="AGI22" s="6"/>
      <c r="AGJ22" s="6"/>
      <c r="AGK22" s="6"/>
      <c r="AGL22" s="6"/>
      <c r="AGM22" s="6"/>
      <c r="AGN22" s="6"/>
      <c r="AGO22" s="6"/>
      <c r="AGP22" s="6"/>
      <c r="AGQ22" s="6"/>
      <c r="AGR22" s="6"/>
      <c r="AGS22" s="6"/>
      <c r="AGT22" s="6"/>
      <c r="AGU22" s="6"/>
      <c r="AGV22" s="6"/>
      <c r="AGW22" s="6"/>
      <c r="AGX22" s="6"/>
      <c r="AGY22" s="6"/>
      <c r="AGZ22" s="6"/>
      <c r="AHA22" s="6"/>
      <c r="AHB22" s="6"/>
      <c r="AHC22" s="6"/>
      <c r="AHD22" s="6"/>
      <c r="AHE22" s="6"/>
      <c r="AHF22" s="6"/>
      <c r="AHG22" s="6"/>
      <c r="AHH22" s="6"/>
      <c r="AHI22" s="6"/>
      <c r="AHJ22" s="6"/>
      <c r="AHK22" s="6"/>
      <c r="AHL22" s="6"/>
      <c r="AHM22" s="6"/>
      <c r="AHN22" s="6"/>
      <c r="AHO22" s="6"/>
      <c r="AHP22" s="6"/>
      <c r="AHQ22" s="6"/>
      <c r="AHR22" s="6"/>
      <c r="AHS22" s="6"/>
      <c r="AHT22" s="6"/>
      <c r="AHU22" s="6"/>
      <c r="AHV22" s="6"/>
      <c r="AHW22" s="6"/>
      <c r="AHX22" s="6"/>
      <c r="AHY22" s="6"/>
      <c r="AHZ22" s="6"/>
      <c r="AIA22" s="6"/>
      <c r="AIB22" s="6"/>
      <c r="AIC22" s="6"/>
      <c r="AID22" s="6"/>
      <c r="AIE22" s="6"/>
      <c r="AIF22" s="6"/>
      <c r="AIG22" s="6"/>
      <c r="AIH22" s="6"/>
      <c r="AII22" s="6"/>
      <c r="AIJ22" s="6"/>
      <c r="AIK22" s="6"/>
      <c r="AIL22" s="6"/>
      <c r="AIM22" s="6"/>
      <c r="AIN22" s="6"/>
      <c r="AIO22" s="6"/>
      <c r="AIP22" s="6"/>
      <c r="AIQ22" s="6"/>
      <c r="AIR22" s="6"/>
      <c r="AIS22" s="6"/>
      <c r="AIT22" s="6"/>
      <c r="AIU22" s="6"/>
      <c r="AIV22" s="6"/>
      <c r="AIW22" s="6"/>
      <c r="AIX22" s="6"/>
      <c r="AIY22" s="6"/>
      <c r="AIZ22" s="6"/>
      <c r="AJA22" s="6"/>
      <c r="AJB22" s="6"/>
      <c r="AJC22" s="6"/>
      <c r="AJD22" s="6"/>
      <c r="AJE22" s="6"/>
      <c r="AJF22" s="6"/>
      <c r="AJG22" s="6"/>
      <c r="AJH22" s="6"/>
      <c r="AJI22" s="6"/>
      <c r="AJJ22" s="6"/>
      <c r="AJK22" s="6"/>
      <c r="AJL22" s="6"/>
      <c r="AJM22" s="6"/>
      <c r="AJN22" s="6"/>
      <c r="AJO22" s="6"/>
      <c r="AJP22" s="6"/>
      <c r="AJQ22" s="6"/>
      <c r="AJR22" s="6"/>
      <c r="AJS22" s="6"/>
      <c r="AJT22" s="6"/>
      <c r="AJU22" s="6"/>
      <c r="AJV22" s="6"/>
      <c r="AJW22" s="6"/>
      <c r="AJX22" s="6"/>
      <c r="AJY22" s="6"/>
      <c r="AJZ22" s="6"/>
      <c r="AKA22" s="6"/>
      <c r="AKB22" s="6"/>
      <c r="AKC22" s="6"/>
      <c r="AKD22" s="6"/>
      <c r="AKE22" s="6"/>
      <c r="AKF22" s="6"/>
      <c r="AKG22" s="6"/>
      <c r="AKH22" s="6"/>
      <c r="AKI22" s="6"/>
      <c r="AKJ22" s="6"/>
      <c r="AKK22" s="6"/>
      <c r="AKL22" s="6"/>
      <c r="AKM22" s="6"/>
      <c r="AKN22" s="6"/>
      <c r="AKO22" s="6"/>
      <c r="AKP22" s="6"/>
      <c r="AKQ22" s="6"/>
      <c r="AKR22" s="6"/>
      <c r="AKS22" s="6"/>
      <c r="AKT22" s="6"/>
      <c r="AKU22" s="6"/>
      <c r="AKV22" s="6"/>
      <c r="AKW22" s="6"/>
      <c r="AKX22" s="6"/>
      <c r="AKY22" s="6"/>
      <c r="AKZ22" s="6"/>
      <c r="ALA22" s="6"/>
      <c r="ALB22" s="6"/>
      <c r="ALC22" s="6"/>
      <c r="ALD22" s="6"/>
      <c r="ALE22" s="6"/>
      <c r="ALF22" s="6"/>
      <c r="ALG22" s="6"/>
      <c r="ALH22" s="6"/>
      <c r="ALI22" s="6"/>
      <c r="ALJ22" s="6"/>
      <c r="ALK22" s="6"/>
      <c r="ALL22" s="6"/>
      <c r="ALM22" s="6"/>
      <c r="ALN22" s="6"/>
      <c r="ALO22" s="6"/>
      <c r="ALP22" s="6"/>
      <c r="ALQ22" s="6"/>
      <c r="ALR22" s="6"/>
      <c r="ALS22" s="6"/>
      <c r="ALT22" s="6"/>
      <c r="ALU22" s="6"/>
      <c r="ALV22" s="6"/>
      <c r="ALW22" s="6"/>
      <c r="ALX22" s="6"/>
      <c r="ALY22" s="6"/>
      <c r="ALZ22" s="6"/>
      <c r="AMA22" s="6"/>
      <c r="AMB22" s="6"/>
      <c r="AMC22" s="6"/>
      <c r="AMD22" s="6"/>
      <c r="AME22" s="6"/>
      <c r="AMF22" s="6"/>
      <c r="AMG22" s="6"/>
      <c r="AMH22" s="6"/>
      <c r="AMI22" s="6"/>
      <c r="AMJ22" s="6"/>
    </row>
    <row r="23" spans="1:1024" customFormat="1" ht="24" customHeight="1">
      <c r="A23" s="25">
        <v>62</v>
      </c>
      <c r="B23" s="26" t="s">
        <v>39</v>
      </c>
      <c r="C23" s="60">
        <f>SUMIFS(Consolidation[Quantité],Consolidation[Réf.],__xlnm._FilterDatabase[[#This Row],[Référence]])</f>
        <v>0</v>
      </c>
      <c r="D23" s="27">
        <v>14.12</v>
      </c>
      <c r="E23" s="28">
        <f>__xlnm._FilterDatabase[[#This Row],[Prix Unitaire d''Achat TTC]]*1.05</f>
        <v>14.826000000000001</v>
      </c>
      <c r="F23" s="27">
        <f>__xlnm._FilterDatabase[[#This Row],[Prix Unitaire d''Achat TTC]]*__xlnm._FilterDatabase[[#This Row],[Quantité vendue]]</f>
        <v>0</v>
      </c>
      <c r="G23" s="28">
        <f>__xlnm._FilterDatabase[[#This Row],[Prix Unitaire de Vente TTC]]*__xlnm._FilterDatabase[[#This Row],[Quantité vendue]]</f>
        <v>0</v>
      </c>
      <c r="H23" s="29">
        <f>__xlnm._FilterDatabase[[#This Row],[Total Vente TTC]]-__xlnm._FilterDatabase[[#This Row],[Total Achat TTC]]</f>
        <v>0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 s="6"/>
      <c r="NM23" s="6"/>
      <c r="NN23" s="6"/>
      <c r="NO23" s="6"/>
      <c r="NP23" s="6"/>
      <c r="NQ23" s="6"/>
      <c r="NR23" s="6"/>
      <c r="NS23" s="6"/>
      <c r="NT23" s="6"/>
      <c r="NU23" s="6"/>
      <c r="NV23" s="6"/>
      <c r="NW23" s="6"/>
      <c r="NX23" s="6"/>
      <c r="NY23" s="6"/>
      <c r="NZ23" s="6"/>
      <c r="OA23" s="6"/>
      <c r="OB23" s="6"/>
      <c r="OC23" s="6"/>
      <c r="OD23" s="6"/>
      <c r="OE23" s="6"/>
      <c r="OF23" s="6"/>
      <c r="OG23" s="6"/>
      <c r="OH23" s="6"/>
      <c r="OI23" s="6"/>
      <c r="OJ23" s="6"/>
      <c r="OK23" s="6"/>
      <c r="OL23" s="6"/>
      <c r="OM23" s="6"/>
      <c r="ON23" s="6"/>
      <c r="OO23" s="6"/>
      <c r="OP23" s="6"/>
      <c r="OQ23" s="6"/>
      <c r="OR23" s="6"/>
      <c r="OS23" s="6"/>
      <c r="OT23" s="6"/>
      <c r="OU23" s="6"/>
      <c r="OV23" s="6"/>
      <c r="OW23" s="6"/>
      <c r="OX23" s="6"/>
      <c r="OY23" s="6"/>
      <c r="OZ23" s="6"/>
      <c r="PA23" s="6"/>
      <c r="PB23" s="6"/>
      <c r="PC23" s="6"/>
      <c r="PD23" s="6"/>
      <c r="PE23" s="6"/>
      <c r="PF23" s="6"/>
      <c r="PG23" s="6"/>
      <c r="PH23" s="6"/>
      <c r="PI23" s="6"/>
      <c r="PJ23" s="6"/>
      <c r="PK23" s="6"/>
      <c r="PL23" s="6"/>
      <c r="PM23" s="6"/>
      <c r="PN23" s="6"/>
      <c r="PO23" s="6"/>
      <c r="PP23" s="6"/>
      <c r="PQ23" s="6"/>
      <c r="PR23" s="6"/>
      <c r="PS23" s="6"/>
      <c r="PT23" s="6"/>
      <c r="PU23" s="6"/>
      <c r="PV23" s="6"/>
      <c r="PW23" s="6"/>
      <c r="PX23" s="6"/>
      <c r="PY23" s="6"/>
      <c r="PZ23" s="6"/>
      <c r="QA23" s="6"/>
      <c r="QB23" s="6"/>
      <c r="QC23" s="6"/>
      <c r="QD23" s="6"/>
      <c r="QE23" s="6"/>
      <c r="QF23" s="6"/>
      <c r="QG23" s="6"/>
      <c r="QH23" s="6"/>
      <c r="QI23" s="6"/>
      <c r="QJ23" s="6"/>
      <c r="QK23" s="6"/>
      <c r="QL23" s="6"/>
      <c r="QM23" s="6"/>
      <c r="QN23" s="6"/>
      <c r="QO23" s="6"/>
      <c r="QP23" s="6"/>
      <c r="QQ23" s="6"/>
      <c r="QR23" s="6"/>
      <c r="QS23" s="6"/>
      <c r="QT23" s="6"/>
      <c r="QU23" s="6"/>
      <c r="QV23" s="6"/>
      <c r="QW23" s="6"/>
      <c r="QX23" s="6"/>
      <c r="QY23" s="6"/>
      <c r="QZ23" s="6"/>
      <c r="RA23" s="6"/>
      <c r="RB23" s="6"/>
      <c r="RC23" s="6"/>
      <c r="RD23" s="6"/>
      <c r="RE23" s="6"/>
      <c r="RF23" s="6"/>
      <c r="RG23" s="6"/>
      <c r="RH23" s="6"/>
      <c r="RI23" s="6"/>
      <c r="RJ23" s="6"/>
      <c r="RK23" s="6"/>
      <c r="RL23" s="6"/>
      <c r="RM23" s="6"/>
      <c r="RN23" s="6"/>
      <c r="RO23" s="6"/>
      <c r="RP23" s="6"/>
      <c r="RQ23" s="6"/>
      <c r="RR23" s="6"/>
      <c r="RS23" s="6"/>
      <c r="RT23" s="6"/>
      <c r="RU23" s="6"/>
      <c r="RV23" s="6"/>
      <c r="RW23" s="6"/>
      <c r="RX23" s="6"/>
      <c r="RY23" s="6"/>
      <c r="RZ23" s="6"/>
      <c r="SA23" s="6"/>
      <c r="SB23" s="6"/>
      <c r="SC23" s="6"/>
      <c r="SD23" s="6"/>
      <c r="SE23" s="6"/>
      <c r="SF23" s="6"/>
      <c r="SG23" s="6"/>
      <c r="SH23" s="6"/>
      <c r="SI23" s="6"/>
      <c r="SJ23" s="6"/>
      <c r="SK23" s="6"/>
      <c r="SL23" s="6"/>
      <c r="SM23" s="6"/>
      <c r="SN23" s="6"/>
      <c r="SO23" s="6"/>
      <c r="SP23" s="6"/>
      <c r="SQ23" s="6"/>
      <c r="SR23" s="6"/>
      <c r="SS23" s="6"/>
      <c r="ST23" s="6"/>
      <c r="SU23" s="6"/>
      <c r="SV23" s="6"/>
      <c r="SW23" s="6"/>
      <c r="SX23" s="6"/>
      <c r="SY23" s="6"/>
      <c r="SZ23" s="6"/>
      <c r="TA23" s="6"/>
      <c r="TB23" s="6"/>
      <c r="TC23" s="6"/>
      <c r="TD23" s="6"/>
      <c r="TE23" s="6"/>
      <c r="TF23" s="6"/>
      <c r="TG23" s="6"/>
      <c r="TH23" s="6"/>
      <c r="TI23" s="6"/>
      <c r="TJ23" s="6"/>
      <c r="TK23" s="6"/>
      <c r="TL23" s="6"/>
      <c r="TM23" s="6"/>
      <c r="TN23" s="6"/>
      <c r="TO23" s="6"/>
      <c r="TP23" s="6"/>
      <c r="TQ23" s="6"/>
      <c r="TR23" s="6"/>
      <c r="TS23" s="6"/>
      <c r="TT23" s="6"/>
      <c r="TU23" s="6"/>
      <c r="TV23" s="6"/>
      <c r="TW23" s="6"/>
      <c r="TX23" s="6"/>
      <c r="TY23" s="6"/>
      <c r="TZ23" s="6"/>
      <c r="UA23" s="6"/>
      <c r="UB23" s="6"/>
      <c r="UC23" s="6"/>
      <c r="UD23" s="6"/>
      <c r="UE23" s="6"/>
      <c r="UF23" s="6"/>
      <c r="UG23" s="6"/>
      <c r="UH23" s="6"/>
      <c r="UI23" s="6"/>
      <c r="UJ23" s="6"/>
      <c r="UK23" s="6"/>
      <c r="UL23" s="6"/>
      <c r="UM23" s="6"/>
      <c r="UN23" s="6"/>
      <c r="UO23" s="6"/>
      <c r="UP23" s="6"/>
      <c r="UQ23" s="6"/>
      <c r="UR23" s="6"/>
      <c r="US23" s="6"/>
      <c r="UT23" s="6"/>
      <c r="UU23" s="6"/>
      <c r="UV23" s="6"/>
      <c r="UW23" s="6"/>
      <c r="UX23" s="6"/>
      <c r="UY23" s="6"/>
      <c r="UZ23" s="6"/>
      <c r="VA23" s="6"/>
      <c r="VB23" s="6"/>
      <c r="VC23" s="6"/>
      <c r="VD23" s="6"/>
      <c r="VE23" s="6"/>
      <c r="VF23" s="6"/>
      <c r="VG23" s="6"/>
      <c r="VH23" s="6"/>
      <c r="VI23" s="6"/>
      <c r="VJ23" s="6"/>
      <c r="VK23" s="6"/>
      <c r="VL23" s="6"/>
      <c r="VM23" s="6"/>
      <c r="VN23" s="6"/>
      <c r="VO23" s="6"/>
      <c r="VP23" s="6"/>
      <c r="VQ23" s="6"/>
      <c r="VR23" s="6"/>
      <c r="VS23" s="6"/>
      <c r="VT23" s="6"/>
      <c r="VU23" s="6"/>
      <c r="VV23" s="6"/>
      <c r="VW23" s="6"/>
      <c r="VX23" s="6"/>
      <c r="VY23" s="6"/>
      <c r="VZ23" s="6"/>
      <c r="WA23" s="6"/>
      <c r="WB23" s="6"/>
      <c r="WC23" s="6"/>
      <c r="WD23" s="6"/>
      <c r="WE23" s="6"/>
      <c r="WF23" s="6"/>
      <c r="WG23" s="6"/>
      <c r="WH23" s="6"/>
      <c r="WI23" s="6"/>
      <c r="WJ23" s="6"/>
      <c r="WK23" s="6"/>
      <c r="WL23" s="6"/>
      <c r="WM23" s="6"/>
      <c r="WN23" s="6"/>
      <c r="WO23" s="6"/>
      <c r="WP23" s="6"/>
      <c r="WQ23" s="6"/>
      <c r="WR23" s="6"/>
      <c r="WS23" s="6"/>
      <c r="WT23" s="6"/>
      <c r="WU23" s="6"/>
      <c r="WV23" s="6"/>
      <c r="WW23" s="6"/>
      <c r="WX23" s="6"/>
      <c r="WY23" s="6"/>
      <c r="WZ23" s="6"/>
      <c r="XA23" s="6"/>
      <c r="XB23" s="6"/>
      <c r="XC23" s="6"/>
      <c r="XD23" s="6"/>
      <c r="XE23" s="6"/>
      <c r="XF23" s="6"/>
      <c r="XG23" s="6"/>
      <c r="XH23" s="6"/>
      <c r="XI23" s="6"/>
      <c r="XJ23" s="6"/>
      <c r="XK23" s="6"/>
      <c r="XL23" s="6"/>
      <c r="XM23" s="6"/>
      <c r="XN23" s="6"/>
      <c r="XO23" s="6"/>
      <c r="XP23" s="6"/>
      <c r="XQ23" s="6"/>
      <c r="XR23" s="6"/>
      <c r="XS23" s="6"/>
      <c r="XT23" s="6"/>
      <c r="XU23" s="6"/>
      <c r="XV23" s="6"/>
      <c r="XW23" s="6"/>
      <c r="XX23" s="6"/>
      <c r="XY23" s="6"/>
      <c r="XZ23" s="6"/>
      <c r="YA23" s="6"/>
      <c r="YB23" s="6"/>
      <c r="YC23" s="6"/>
      <c r="YD23" s="6"/>
      <c r="YE23" s="6"/>
      <c r="YF23" s="6"/>
      <c r="YG23" s="6"/>
      <c r="YH23" s="6"/>
      <c r="YI23" s="6"/>
      <c r="YJ23" s="6"/>
      <c r="YK23" s="6"/>
      <c r="YL23" s="6"/>
      <c r="YM23" s="6"/>
      <c r="YN23" s="6"/>
      <c r="YO23" s="6"/>
      <c r="YP23" s="6"/>
      <c r="YQ23" s="6"/>
      <c r="YR23" s="6"/>
      <c r="YS23" s="6"/>
      <c r="YT23" s="6"/>
      <c r="YU23" s="6"/>
      <c r="YV23" s="6"/>
      <c r="YW23" s="6"/>
      <c r="YX23" s="6"/>
      <c r="YY23" s="6"/>
      <c r="YZ23" s="6"/>
      <c r="ZA23" s="6"/>
      <c r="ZB23" s="6"/>
      <c r="ZC23" s="6"/>
      <c r="ZD23" s="6"/>
      <c r="ZE23" s="6"/>
      <c r="ZF23" s="6"/>
      <c r="ZG23" s="6"/>
      <c r="ZH23" s="6"/>
      <c r="ZI23" s="6"/>
      <c r="ZJ23" s="6"/>
      <c r="ZK23" s="6"/>
      <c r="ZL23" s="6"/>
      <c r="ZM23" s="6"/>
      <c r="ZN23" s="6"/>
      <c r="ZO23" s="6"/>
      <c r="ZP23" s="6"/>
      <c r="ZQ23" s="6"/>
      <c r="ZR23" s="6"/>
      <c r="ZS23" s="6"/>
      <c r="ZT23" s="6"/>
      <c r="ZU23" s="6"/>
      <c r="ZV23" s="6"/>
      <c r="ZW23" s="6"/>
      <c r="ZX23" s="6"/>
      <c r="ZY23" s="6"/>
      <c r="ZZ23" s="6"/>
      <c r="AAA23" s="6"/>
      <c r="AAB23" s="6"/>
      <c r="AAC23" s="6"/>
      <c r="AAD23" s="6"/>
      <c r="AAE23" s="6"/>
      <c r="AAF23" s="6"/>
      <c r="AAG23" s="6"/>
      <c r="AAH23" s="6"/>
      <c r="AAI23" s="6"/>
      <c r="AAJ23" s="6"/>
      <c r="AAK23" s="6"/>
      <c r="AAL23" s="6"/>
      <c r="AAM23" s="6"/>
      <c r="AAN23" s="6"/>
      <c r="AAO23" s="6"/>
      <c r="AAP23" s="6"/>
      <c r="AAQ23" s="6"/>
      <c r="AAR23" s="6"/>
      <c r="AAS23" s="6"/>
      <c r="AAT23" s="6"/>
      <c r="AAU23" s="6"/>
      <c r="AAV23" s="6"/>
      <c r="AAW23" s="6"/>
      <c r="AAX23" s="6"/>
      <c r="AAY23" s="6"/>
      <c r="AAZ23" s="6"/>
      <c r="ABA23" s="6"/>
      <c r="ABB23" s="6"/>
      <c r="ABC23" s="6"/>
      <c r="ABD23" s="6"/>
      <c r="ABE23" s="6"/>
      <c r="ABF23" s="6"/>
      <c r="ABG23" s="6"/>
      <c r="ABH23" s="6"/>
      <c r="ABI23" s="6"/>
      <c r="ABJ23" s="6"/>
      <c r="ABK23" s="6"/>
      <c r="ABL23" s="6"/>
      <c r="ABM23" s="6"/>
      <c r="ABN23" s="6"/>
      <c r="ABO23" s="6"/>
      <c r="ABP23" s="6"/>
      <c r="ABQ23" s="6"/>
      <c r="ABR23" s="6"/>
      <c r="ABS23" s="6"/>
      <c r="ABT23" s="6"/>
      <c r="ABU23" s="6"/>
      <c r="ABV23" s="6"/>
      <c r="ABW23" s="6"/>
      <c r="ABX23" s="6"/>
      <c r="ABY23" s="6"/>
      <c r="ABZ23" s="6"/>
      <c r="ACA23" s="6"/>
      <c r="ACB23" s="6"/>
      <c r="ACC23" s="6"/>
      <c r="ACD23" s="6"/>
      <c r="ACE23" s="6"/>
      <c r="ACF23" s="6"/>
      <c r="ACG23" s="6"/>
      <c r="ACH23" s="6"/>
      <c r="ACI23" s="6"/>
      <c r="ACJ23" s="6"/>
      <c r="ACK23" s="6"/>
      <c r="ACL23" s="6"/>
      <c r="ACM23" s="6"/>
      <c r="ACN23" s="6"/>
      <c r="ACO23" s="6"/>
      <c r="ACP23" s="6"/>
      <c r="ACQ23" s="6"/>
      <c r="ACR23" s="6"/>
      <c r="ACS23" s="6"/>
      <c r="ACT23" s="6"/>
      <c r="ACU23" s="6"/>
      <c r="ACV23" s="6"/>
      <c r="ACW23" s="6"/>
      <c r="ACX23" s="6"/>
      <c r="ACY23" s="6"/>
      <c r="ACZ23" s="6"/>
      <c r="ADA23" s="6"/>
      <c r="ADB23" s="6"/>
      <c r="ADC23" s="6"/>
      <c r="ADD23" s="6"/>
      <c r="ADE23" s="6"/>
      <c r="ADF23" s="6"/>
      <c r="ADG23" s="6"/>
      <c r="ADH23" s="6"/>
      <c r="ADI23" s="6"/>
      <c r="ADJ23" s="6"/>
      <c r="ADK23" s="6"/>
      <c r="ADL23" s="6"/>
      <c r="ADM23" s="6"/>
      <c r="ADN23" s="6"/>
      <c r="ADO23" s="6"/>
      <c r="ADP23" s="6"/>
      <c r="ADQ23" s="6"/>
      <c r="ADR23" s="6"/>
      <c r="ADS23" s="6"/>
      <c r="ADT23" s="6"/>
      <c r="ADU23" s="6"/>
      <c r="ADV23" s="6"/>
      <c r="ADW23" s="6"/>
      <c r="ADX23" s="6"/>
      <c r="ADY23" s="6"/>
      <c r="ADZ23" s="6"/>
      <c r="AEA23" s="6"/>
      <c r="AEB23" s="6"/>
      <c r="AEC23" s="6"/>
      <c r="AED23" s="6"/>
      <c r="AEE23" s="6"/>
      <c r="AEF23" s="6"/>
      <c r="AEG23" s="6"/>
      <c r="AEH23" s="6"/>
      <c r="AEI23" s="6"/>
      <c r="AEJ23" s="6"/>
      <c r="AEK23" s="6"/>
      <c r="AEL23" s="6"/>
      <c r="AEM23" s="6"/>
      <c r="AEN23" s="6"/>
      <c r="AEO23" s="6"/>
      <c r="AEP23" s="6"/>
      <c r="AEQ23" s="6"/>
      <c r="AER23" s="6"/>
      <c r="AES23" s="6"/>
      <c r="AET23" s="6"/>
      <c r="AEU23" s="6"/>
      <c r="AEV23" s="6"/>
      <c r="AEW23" s="6"/>
      <c r="AEX23" s="6"/>
      <c r="AEY23" s="6"/>
      <c r="AEZ23" s="6"/>
      <c r="AFA23" s="6"/>
      <c r="AFB23" s="6"/>
      <c r="AFC23" s="6"/>
      <c r="AFD23" s="6"/>
      <c r="AFE23" s="6"/>
      <c r="AFF23" s="6"/>
      <c r="AFG23" s="6"/>
      <c r="AFH23" s="6"/>
      <c r="AFI23" s="6"/>
      <c r="AFJ23" s="6"/>
      <c r="AFK23" s="6"/>
      <c r="AFL23" s="6"/>
      <c r="AFM23" s="6"/>
      <c r="AFN23" s="6"/>
      <c r="AFO23" s="6"/>
      <c r="AFP23" s="6"/>
      <c r="AFQ23" s="6"/>
      <c r="AFR23" s="6"/>
      <c r="AFS23" s="6"/>
      <c r="AFT23" s="6"/>
      <c r="AFU23" s="6"/>
      <c r="AFV23" s="6"/>
      <c r="AFW23" s="6"/>
      <c r="AFX23" s="6"/>
      <c r="AFY23" s="6"/>
      <c r="AFZ23" s="6"/>
      <c r="AGA23" s="6"/>
      <c r="AGB23" s="6"/>
      <c r="AGC23" s="6"/>
      <c r="AGD23" s="6"/>
      <c r="AGE23" s="6"/>
      <c r="AGF23" s="6"/>
      <c r="AGG23" s="6"/>
      <c r="AGH23" s="6"/>
      <c r="AGI23" s="6"/>
      <c r="AGJ23" s="6"/>
      <c r="AGK23" s="6"/>
      <c r="AGL23" s="6"/>
      <c r="AGM23" s="6"/>
      <c r="AGN23" s="6"/>
      <c r="AGO23" s="6"/>
      <c r="AGP23" s="6"/>
      <c r="AGQ23" s="6"/>
      <c r="AGR23" s="6"/>
      <c r="AGS23" s="6"/>
      <c r="AGT23" s="6"/>
      <c r="AGU23" s="6"/>
      <c r="AGV23" s="6"/>
      <c r="AGW23" s="6"/>
      <c r="AGX23" s="6"/>
      <c r="AGY23" s="6"/>
      <c r="AGZ23" s="6"/>
      <c r="AHA23" s="6"/>
      <c r="AHB23" s="6"/>
      <c r="AHC23" s="6"/>
      <c r="AHD23" s="6"/>
      <c r="AHE23" s="6"/>
      <c r="AHF23" s="6"/>
      <c r="AHG23" s="6"/>
      <c r="AHH23" s="6"/>
      <c r="AHI23" s="6"/>
      <c r="AHJ23" s="6"/>
      <c r="AHK23" s="6"/>
      <c r="AHL23" s="6"/>
      <c r="AHM23" s="6"/>
      <c r="AHN23" s="6"/>
      <c r="AHO23" s="6"/>
      <c r="AHP23" s="6"/>
      <c r="AHQ23" s="6"/>
      <c r="AHR23" s="6"/>
      <c r="AHS23" s="6"/>
      <c r="AHT23" s="6"/>
      <c r="AHU23" s="6"/>
      <c r="AHV23" s="6"/>
      <c r="AHW23" s="6"/>
      <c r="AHX23" s="6"/>
      <c r="AHY23" s="6"/>
      <c r="AHZ23" s="6"/>
      <c r="AIA23" s="6"/>
      <c r="AIB23" s="6"/>
      <c r="AIC23" s="6"/>
      <c r="AID23" s="6"/>
      <c r="AIE23" s="6"/>
      <c r="AIF23" s="6"/>
      <c r="AIG23" s="6"/>
      <c r="AIH23" s="6"/>
      <c r="AII23" s="6"/>
      <c r="AIJ23" s="6"/>
      <c r="AIK23" s="6"/>
      <c r="AIL23" s="6"/>
      <c r="AIM23" s="6"/>
      <c r="AIN23" s="6"/>
      <c r="AIO23" s="6"/>
      <c r="AIP23" s="6"/>
      <c r="AIQ23" s="6"/>
      <c r="AIR23" s="6"/>
      <c r="AIS23" s="6"/>
      <c r="AIT23" s="6"/>
      <c r="AIU23" s="6"/>
      <c r="AIV23" s="6"/>
      <c r="AIW23" s="6"/>
      <c r="AIX23" s="6"/>
      <c r="AIY23" s="6"/>
      <c r="AIZ23" s="6"/>
      <c r="AJA23" s="6"/>
      <c r="AJB23" s="6"/>
      <c r="AJC23" s="6"/>
      <c r="AJD23" s="6"/>
      <c r="AJE23" s="6"/>
      <c r="AJF23" s="6"/>
      <c r="AJG23" s="6"/>
      <c r="AJH23" s="6"/>
      <c r="AJI23" s="6"/>
      <c r="AJJ23" s="6"/>
      <c r="AJK23" s="6"/>
      <c r="AJL23" s="6"/>
      <c r="AJM23" s="6"/>
      <c r="AJN23" s="6"/>
      <c r="AJO23" s="6"/>
      <c r="AJP23" s="6"/>
      <c r="AJQ23" s="6"/>
      <c r="AJR23" s="6"/>
      <c r="AJS23" s="6"/>
      <c r="AJT23" s="6"/>
      <c r="AJU23" s="6"/>
      <c r="AJV23" s="6"/>
      <c r="AJW23" s="6"/>
      <c r="AJX23" s="6"/>
      <c r="AJY23" s="6"/>
      <c r="AJZ23" s="6"/>
      <c r="AKA23" s="6"/>
      <c r="AKB23" s="6"/>
      <c r="AKC23" s="6"/>
      <c r="AKD23" s="6"/>
      <c r="AKE23" s="6"/>
      <c r="AKF23" s="6"/>
      <c r="AKG23" s="6"/>
      <c r="AKH23" s="6"/>
      <c r="AKI23" s="6"/>
      <c r="AKJ23" s="6"/>
      <c r="AKK23" s="6"/>
      <c r="AKL23" s="6"/>
      <c r="AKM23" s="6"/>
      <c r="AKN23" s="6"/>
      <c r="AKO23" s="6"/>
      <c r="AKP23" s="6"/>
      <c r="AKQ23" s="6"/>
      <c r="AKR23" s="6"/>
      <c r="AKS23" s="6"/>
      <c r="AKT23" s="6"/>
      <c r="AKU23" s="6"/>
      <c r="AKV23" s="6"/>
      <c r="AKW23" s="6"/>
      <c r="AKX23" s="6"/>
      <c r="AKY23" s="6"/>
      <c r="AKZ23" s="6"/>
      <c r="ALA23" s="6"/>
      <c r="ALB23" s="6"/>
      <c r="ALC23" s="6"/>
      <c r="ALD23" s="6"/>
      <c r="ALE23" s="6"/>
      <c r="ALF23" s="6"/>
      <c r="ALG23" s="6"/>
      <c r="ALH23" s="6"/>
      <c r="ALI23" s="6"/>
      <c r="ALJ23" s="6"/>
      <c r="ALK23" s="6"/>
      <c r="ALL23" s="6"/>
      <c r="ALM23" s="6"/>
      <c r="ALN23" s="6"/>
      <c r="ALO23" s="6"/>
      <c r="ALP23" s="6"/>
      <c r="ALQ23" s="6"/>
      <c r="ALR23" s="6"/>
      <c r="ALS23" s="6"/>
      <c r="ALT23" s="6"/>
      <c r="ALU23" s="6"/>
      <c r="ALV23" s="6"/>
      <c r="ALW23" s="6"/>
      <c r="ALX23" s="6"/>
      <c r="ALY23" s="6"/>
      <c r="ALZ23" s="6"/>
      <c r="AMA23" s="6"/>
      <c r="AMB23" s="6"/>
      <c r="AMC23" s="6"/>
      <c r="AMD23" s="6"/>
      <c r="AME23" s="6"/>
      <c r="AMF23" s="6"/>
      <c r="AMG23" s="6"/>
      <c r="AMH23" s="6"/>
      <c r="AMI23" s="6"/>
      <c r="AMJ23" s="6"/>
    </row>
    <row r="24" spans="1:1024" customFormat="1" ht="24" customHeight="1">
      <c r="A24" s="25">
        <v>63</v>
      </c>
      <c r="B24" s="26" t="s">
        <v>40</v>
      </c>
      <c r="C24" s="60">
        <f>SUMIFS(Consolidation[Quantité],Consolidation[Réf.],__xlnm._FilterDatabase[[#This Row],[Référence]])</f>
        <v>0</v>
      </c>
      <c r="D24" s="27">
        <v>14.12</v>
      </c>
      <c r="E24" s="28">
        <f>__xlnm._FilterDatabase[[#This Row],[Prix Unitaire d''Achat TTC]]*1.05</f>
        <v>14.826000000000001</v>
      </c>
      <c r="F24" s="27">
        <f>__xlnm._FilterDatabase[[#This Row],[Prix Unitaire d''Achat TTC]]*__xlnm._FilterDatabase[[#This Row],[Quantité vendue]]</f>
        <v>0</v>
      </c>
      <c r="G24" s="28">
        <f>__xlnm._FilterDatabase[[#This Row],[Prix Unitaire de Vente TTC]]*__xlnm._FilterDatabase[[#This Row],[Quantité vendue]]</f>
        <v>0</v>
      </c>
      <c r="H24" s="29">
        <f>__xlnm._FilterDatabase[[#This Row],[Total Vente TTC]]-__xlnm._FilterDatabase[[#This Row],[Total Achat TTC]]</f>
        <v>0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  <c r="UX24" s="6"/>
      <c r="UY24" s="6"/>
      <c r="UZ24" s="6"/>
      <c r="VA24" s="6"/>
      <c r="VB24" s="6"/>
      <c r="VC24" s="6"/>
      <c r="VD24" s="6"/>
      <c r="VE24" s="6"/>
      <c r="VF24" s="6"/>
      <c r="VG24" s="6"/>
      <c r="VH24" s="6"/>
      <c r="VI24" s="6"/>
      <c r="VJ24" s="6"/>
      <c r="VK24" s="6"/>
      <c r="VL24" s="6"/>
      <c r="VM24" s="6"/>
      <c r="VN24" s="6"/>
      <c r="VO24" s="6"/>
      <c r="VP24" s="6"/>
      <c r="VQ24" s="6"/>
      <c r="VR24" s="6"/>
      <c r="VS24" s="6"/>
      <c r="VT24" s="6"/>
      <c r="VU24" s="6"/>
      <c r="VV24" s="6"/>
      <c r="VW24" s="6"/>
      <c r="VX24" s="6"/>
      <c r="VY24" s="6"/>
      <c r="VZ24" s="6"/>
      <c r="WA24" s="6"/>
      <c r="WB24" s="6"/>
      <c r="WC24" s="6"/>
      <c r="WD24" s="6"/>
      <c r="WE24" s="6"/>
      <c r="WF24" s="6"/>
      <c r="WG24" s="6"/>
      <c r="WH24" s="6"/>
      <c r="WI24" s="6"/>
      <c r="WJ24" s="6"/>
      <c r="WK24" s="6"/>
      <c r="WL24" s="6"/>
      <c r="WM24" s="6"/>
      <c r="WN24" s="6"/>
      <c r="WO24" s="6"/>
      <c r="WP24" s="6"/>
      <c r="WQ24" s="6"/>
      <c r="WR24" s="6"/>
      <c r="WS24" s="6"/>
      <c r="WT24" s="6"/>
      <c r="WU24" s="6"/>
      <c r="WV24" s="6"/>
      <c r="WW24" s="6"/>
      <c r="WX24" s="6"/>
      <c r="WY24" s="6"/>
      <c r="WZ24" s="6"/>
      <c r="XA24" s="6"/>
      <c r="XB24" s="6"/>
      <c r="XC24" s="6"/>
      <c r="XD24" s="6"/>
      <c r="XE24" s="6"/>
      <c r="XF24" s="6"/>
      <c r="XG24" s="6"/>
      <c r="XH24" s="6"/>
      <c r="XI24" s="6"/>
      <c r="XJ24" s="6"/>
      <c r="XK24" s="6"/>
      <c r="XL24" s="6"/>
      <c r="XM24" s="6"/>
      <c r="XN24" s="6"/>
      <c r="XO24" s="6"/>
      <c r="XP24" s="6"/>
      <c r="XQ24" s="6"/>
      <c r="XR24" s="6"/>
      <c r="XS24" s="6"/>
      <c r="XT24" s="6"/>
      <c r="XU24" s="6"/>
      <c r="XV24" s="6"/>
      <c r="XW24" s="6"/>
      <c r="XX24" s="6"/>
      <c r="XY24" s="6"/>
      <c r="XZ24" s="6"/>
      <c r="YA24" s="6"/>
      <c r="YB24" s="6"/>
      <c r="YC24" s="6"/>
      <c r="YD24" s="6"/>
      <c r="YE24" s="6"/>
      <c r="YF24" s="6"/>
      <c r="YG24" s="6"/>
      <c r="YH24" s="6"/>
      <c r="YI24" s="6"/>
      <c r="YJ24" s="6"/>
      <c r="YK24" s="6"/>
      <c r="YL24" s="6"/>
      <c r="YM24" s="6"/>
      <c r="YN24" s="6"/>
      <c r="YO24" s="6"/>
      <c r="YP24" s="6"/>
      <c r="YQ24" s="6"/>
      <c r="YR24" s="6"/>
      <c r="YS24" s="6"/>
      <c r="YT24" s="6"/>
      <c r="YU24" s="6"/>
      <c r="YV24" s="6"/>
      <c r="YW24" s="6"/>
      <c r="YX24" s="6"/>
      <c r="YY24" s="6"/>
      <c r="YZ24" s="6"/>
      <c r="ZA24" s="6"/>
      <c r="ZB24" s="6"/>
      <c r="ZC24" s="6"/>
      <c r="ZD24" s="6"/>
      <c r="ZE24" s="6"/>
      <c r="ZF24" s="6"/>
      <c r="ZG24" s="6"/>
      <c r="ZH24" s="6"/>
      <c r="ZI24" s="6"/>
      <c r="ZJ24" s="6"/>
      <c r="ZK24" s="6"/>
      <c r="ZL24" s="6"/>
      <c r="ZM24" s="6"/>
      <c r="ZN24" s="6"/>
      <c r="ZO24" s="6"/>
      <c r="ZP24" s="6"/>
      <c r="ZQ24" s="6"/>
      <c r="ZR24" s="6"/>
      <c r="ZS24" s="6"/>
      <c r="ZT24" s="6"/>
      <c r="ZU24" s="6"/>
      <c r="ZV24" s="6"/>
      <c r="ZW24" s="6"/>
      <c r="ZX24" s="6"/>
      <c r="ZY24" s="6"/>
      <c r="ZZ24" s="6"/>
      <c r="AAA24" s="6"/>
      <c r="AAB24" s="6"/>
      <c r="AAC24" s="6"/>
      <c r="AAD24" s="6"/>
      <c r="AAE24" s="6"/>
      <c r="AAF24" s="6"/>
      <c r="AAG24" s="6"/>
      <c r="AAH24" s="6"/>
      <c r="AAI24" s="6"/>
      <c r="AAJ24" s="6"/>
      <c r="AAK24" s="6"/>
      <c r="AAL24" s="6"/>
      <c r="AAM24" s="6"/>
      <c r="AAN24" s="6"/>
      <c r="AAO24" s="6"/>
      <c r="AAP24" s="6"/>
      <c r="AAQ24" s="6"/>
      <c r="AAR24" s="6"/>
      <c r="AAS24" s="6"/>
      <c r="AAT24" s="6"/>
      <c r="AAU24" s="6"/>
      <c r="AAV24" s="6"/>
      <c r="AAW24" s="6"/>
      <c r="AAX24" s="6"/>
      <c r="AAY24" s="6"/>
      <c r="AAZ24" s="6"/>
      <c r="ABA24" s="6"/>
      <c r="ABB24" s="6"/>
      <c r="ABC24" s="6"/>
      <c r="ABD24" s="6"/>
      <c r="ABE24" s="6"/>
      <c r="ABF24" s="6"/>
      <c r="ABG24" s="6"/>
      <c r="ABH24" s="6"/>
      <c r="ABI24" s="6"/>
      <c r="ABJ24" s="6"/>
      <c r="ABK24" s="6"/>
      <c r="ABL24" s="6"/>
      <c r="ABM24" s="6"/>
      <c r="ABN24" s="6"/>
      <c r="ABO24" s="6"/>
      <c r="ABP24" s="6"/>
      <c r="ABQ24" s="6"/>
      <c r="ABR24" s="6"/>
      <c r="ABS24" s="6"/>
      <c r="ABT24" s="6"/>
      <c r="ABU24" s="6"/>
      <c r="ABV24" s="6"/>
      <c r="ABW24" s="6"/>
      <c r="ABX24" s="6"/>
      <c r="ABY24" s="6"/>
      <c r="ABZ24" s="6"/>
      <c r="ACA24" s="6"/>
      <c r="ACB24" s="6"/>
      <c r="ACC24" s="6"/>
      <c r="ACD24" s="6"/>
      <c r="ACE24" s="6"/>
      <c r="ACF24" s="6"/>
      <c r="ACG24" s="6"/>
      <c r="ACH24" s="6"/>
      <c r="ACI24" s="6"/>
      <c r="ACJ24" s="6"/>
      <c r="ACK24" s="6"/>
      <c r="ACL24" s="6"/>
      <c r="ACM24" s="6"/>
      <c r="ACN24" s="6"/>
      <c r="ACO24" s="6"/>
      <c r="ACP24" s="6"/>
      <c r="ACQ24" s="6"/>
      <c r="ACR24" s="6"/>
      <c r="ACS24" s="6"/>
      <c r="ACT24" s="6"/>
      <c r="ACU24" s="6"/>
      <c r="ACV24" s="6"/>
      <c r="ACW24" s="6"/>
      <c r="ACX24" s="6"/>
      <c r="ACY24" s="6"/>
      <c r="ACZ24" s="6"/>
      <c r="ADA24" s="6"/>
      <c r="ADB24" s="6"/>
      <c r="ADC24" s="6"/>
      <c r="ADD24" s="6"/>
      <c r="ADE24" s="6"/>
      <c r="ADF24" s="6"/>
      <c r="ADG24" s="6"/>
      <c r="ADH24" s="6"/>
      <c r="ADI24" s="6"/>
      <c r="ADJ24" s="6"/>
      <c r="ADK24" s="6"/>
      <c r="ADL24" s="6"/>
      <c r="ADM24" s="6"/>
      <c r="ADN24" s="6"/>
      <c r="ADO24" s="6"/>
      <c r="ADP24" s="6"/>
      <c r="ADQ24" s="6"/>
      <c r="ADR24" s="6"/>
      <c r="ADS24" s="6"/>
      <c r="ADT24" s="6"/>
      <c r="ADU24" s="6"/>
      <c r="ADV24" s="6"/>
      <c r="ADW24" s="6"/>
      <c r="ADX24" s="6"/>
      <c r="ADY24" s="6"/>
      <c r="ADZ24" s="6"/>
      <c r="AEA24" s="6"/>
      <c r="AEB24" s="6"/>
      <c r="AEC24" s="6"/>
      <c r="AED24" s="6"/>
      <c r="AEE24" s="6"/>
      <c r="AEF24" s="6"/>
      <c r="AEG24" s="6"/>
      <c r="AEH24" s="6"/>
      <c r="AEI24" s="6"/>
      <c r="AEJ24" s="6"/>
      <c r="AEK24" s="6"/>
      <c r="AEL24" s="6"/>
      <c r="AEM24" s="6"/>
      <c r="AEN24" s="6"/>
      <c r="AEO24" s="6"/>
      <c r="AEP24" s="6"/>
      <c r="AEQ24" s="6"/>
      <c r="AER24" s="6"/>
      <c r="AES24" s="6"/>
      <c r="AET24" s="6"/>
      <c r="AEU24" s="6"/>
      <c r="AEV24" s="6"/>
      <c r="AEW24" s="6"/>
      <c r="AEX24" s="6"/>
      <c r="AEY24" s="6"/>
      <c r="AEZ24" s="6"/>
      <c r="AFA24" s="6"/>
      <c r="AFB24" s="6"/>
      <c r="AFC24" s="6"/>
      <c r="AFD24" s="6"/>
      <c r="AFE24" s="6"/>
      <c r="AFF24" s="6"/>
      <c r="AFG24" s="6"/>
      <c r="AFH24" s="6"/>
      <c r="AFI24" s="6"/>
      <c r="AFJ24" s="6"/>
      <c r="AFK24" s="6"/>
      <c r="AFL24" s="6"/>
      <c r="AFM24" s="6"/>
      <c r="AFN24" s="6"/>
      <c r="AFO24" s="6"/>
      <c r="AFP24" s="6"/>
      <c r="AFQ24" s="6"/>
      <c r="AFR24" s="6"/>
      <c r="AFS24" s="6"/>
      <c r="AFT24" s="6"/>
      <c r="AFU24" s="6"/>
      <c r="AFV24" s="6"/>
      <c r="AFW24" s="6"/>
      <c r="AFX24" s="6"/>
      <c r="AFY24" s="6"/>
      <c r="AFZ24" s="6"/>
      <c r="AGA24" s="6"/>
      <c r="AGB24" s="6"/>
      <c r="AGC24" s="6"/>
      <c r="AGD24" s="6"/>
      <c r="AGE24" s="6"/>
      <c r="AGF24" s="6"/>
      <c r="AGG24" s="6"/>
      <c r="AGH24" s="6"/>
      <c r="AGI24" s="6"/>
      <c r="AGJ24" s="6"/>
      <c r="AGK24" s="6"/>
      <c r="AGL24" s="6"/>
      <c r="AGM24" s="6"/>
      <c r="AGN24" s="6"/>
      <c r="AGO24" s="6"/>
      <c r="AGP24" s="6"/>
      <c r="AGQ24" s="6"/>
      <c r="AGR24" s="6"/>
      <c r="AGS24" s="6"/>
      <c r="AGT24" s="6"/>
      <c r="AGU24" s="6"/>
      <c r="AGV24" s="6"/>
      <c r="AGW24" s="6"/>
      <c r="AGX24" s="6"/>
      <c r="AGY24" s="6"/>
      <c r="AGZ24" s="6"/>
      <c r="AHA24" s="6"/>
      <c r="AHB24" s="6"/>
      <c r="AHC24" s="6"/>
      <c r="AHD24" s="6"/>
      <c r="AHE24" s="6"/>
      <c r="AHF24" s="6"/>
      <c r="AHG24" s="6"/>
      <c r="AHH24" s="6"/>
      <c r="AHI24" s="6"/>
      <c r="AHJ24" s="6"/>
      <c r="AHK24" s="6"/>
      <c r="AHL24" s="6"/>
      <c r="AHM24" s="6"/>
      <c r="AHN24" s="6"/>
      <c r="AHO24" s="6"/>
      <c r="AHP24" s="6"/>
      <c r="AHQ24" s="6"/>
      <c r="AHR24" s="6"/>
      <c r="AHS24" s="6"/>
      <c r="AHT24" s="6"/>
      <c r="AHU24" s="6"/>
      <c r="AHV24" s="6"/>
      <c r="AHW24" s="6"/>
      <c r="AHX24" s="6"/>
      <c r="AHY24" s="6"/>
      <c r="AHZ24" s="6"/>
      <c r="AIA24" s="6"/>
      <c r="AIB24" s="6"/>
      <c r="AIC24" s="6"/>
      <c r="AID24" s="6"/>
      <c r="AIE24" s="6"/>
      <c r="AIF24" s="6"/>
      <c r="AIG24" s="6"/>
      <c r="AIH24" s="6"/>
      <c r="AII24" s="6"/>
      <c r="AIJ24" s="6"/>
      <c r="AIK24" s="6"/>
      <c r="AIL24" s="6"/>
      <c r="AIM24" s="6"/>
      <c r="AIN24" s="6"/>
      <c r="AIO24" s="6"/>
      <c r="AIP24" s="6"/>
      <c r="AIQ24" s="6"/>
      <c r="AIR24" s="6"/>
      <c r="AIS24" s="6"/>
      <c r="AIT24" s="6"/>
      <c r="AIU24" s="6"/>
      <c r="AIV24" s="6"/>
      <c r="AIW24" s="6"/>
      <c r="AIX24" s="6"/>
      <c r="AIY24" s="6"/>
      <c r="AIZ24" s="6"/>
      <c r="AJA24" s="6"/>
      <c r="AJB24" s="6"/>
      <c r="AJC24" s="6"/>
      <c r="AJD24" s="6"/>
      <c r="AJE24" s="6"/>
      <c r="AJF24" s="6"/>
      <c r="AJG24" s="6"/>
      <c r="AJH24" s="6"/>
      <c r="AJI24" s="6"/>
      <c r="AJJ24" s="6"/>
      <c r="AJK24" s="6"/>
      <c r="AJL24" s="6"/>
      <c r="AJM24" s="6"/>
      <c r="AJN24" s="6"/>
      <c r="AJO24" s="6"/>
      <c r="AJP24" s="6"/>
      <c r="AJQ24" s="6"/>
      <c r="AJR24" s="6"/>
      <c r="AJS24" s="6"/>
      <c r="AJT24" s="6"/>
      <c r="AJU24" s="6"/>
      <c r="AJV24" s="6"/>
      <c r="AJW24" s="6"/>
      <c r="AJX24" s="6"/>
      <c r="AJY24" s="6"/>
      <c r="AJZ24" s="6"/>
      <c r="AKA24" s="6"/>
      <c r="AKB24" s="6"/>
      <c r="AKC24" s="6"/>
      <c r="AKD24" s="6"/>
      <c r="AKE24" s="6"/>
      <c r="AKF24" s="6"/>
      <c r="AKG24" s="6"/>
      <c r="AKH24" s="6"/>
      <c r="AKI24" s="6"/>
      <c r="AKJ24" s="6"/>
      <c r="AKK24" s="6"/>
      <c r="AKL24" s="6"/>
      <c r="AKM24" s="6"/>
      <c r="AKN24" s="6"/>
      <c r="AKO24" s="6"/>
      <c r="AKP24" s="6"/>
      <c r="AKQ24" s="6"/>
      <c r="AKR24" s="6"/>
      <c r="AKS24" s="6"/>
      <c r="AKT24" s="6"/>
      <c r="AKU24" s="6"/>
      <c r="AKV24" s="6"/>
      <c r="AKW24" s="6"/>
      <c r="AKX24" s="6"/>
      <c r="AKY24" s="6"/>
      <c r="AKZ24" s="6"/>
      <c r="ALA24" s="6"/>
      <c r="ALB24" s="6"/>
      <c r="ALC24" s="6"/>
      <c r="ALD24" s="6"/>
      <c r="ALE24" s="6"/>
      <c r="ALF24" s="6"/>
      <c r="ALG24" s="6"/>
      <c r="ALH24" s="6"/>
      <c r="ALI24" s="6"/>
      <c r="ALJ24" s="6"/>
      <c r="ALK24" s="6"/>
      <c r="ALL24" s="6"/>
      <c r="ALM24" s="6"/>
      <c r="ALN24" s="6"/>
      <c r="ALO24" s="6"/>
      <c r="ALP24" s="6"/>
      <c r="ALQ24" s="6"/>
      <c r="ALR24" s="6"/>
      <c r="ALS24" s="6"/>
      <c r="ALT24" s="6"/>
      <c r="ALU24" s="6"/>
      <c r="ALV24" s="6"/>
      <c r="ALW24" s="6"/>
      <c r="ALX24" s="6"/>
      <c r="ALY24" s="6"/>
      <c r="ALZ24" s="6"/>
      <c r="AMA24" s="6"/>
      <c r="AMB24" s="6"/>
      <c r="AMC24" s="6"/>
      <c r="AMD24" s="6"/>
      <c r="AME24" s="6"/>
      <c r="AMF24" s="6"/>
      <c r="AMG24" s="6"/>
      <c r="AMH24" s="6"/>
      <c r="AMI24" s="6"/>
      <c r="AMJ24" s="6"/>
    </row>
    <row r="25" spans="1:1024" customFormat="1" ht="24" customHeight="1">
      <c r="A25" s="25">
        <v>64</v>
      </c>
      <c r="B25" s="26" t="s">
        <v>41</v>
      </c>
      <c r="C25" s="60">
        <f>SUMIFS(Consolidation[Quantité],Consolidation[Réf.],__xlnm._FilterDatabase[[#This Row],[Référence]])</f>
        <v>0</v>
      </c>
      <c r="D25" s="27">
        <v>14.12</v>
      </c>
      <c r="E25" s="28">
        <f>__xlnm._FilterDatabase[[#This Row],[Prix Unitaire d''Achat TTC]]*1.05</f>
        <v>14.826000000000001</v>
      </c>
      <c r="F25" s="27">
        <f>__xlnm._FilterDatabase[[#This Row],[Prix Unitaire d''Achat TTC]]*__xlnm._FilterDatabase[[#This Row],[Quantité vendue]]</f>
        <v>0</v>
      </c>
      <c r="G25" s="28">
        <f>__xlnm._FilterDatabase[[#This Row],[Prix Unitaire de Vente TTC]]*__xlnm._FilterDatabase[[#This Row],[Quantité vendue]]</f>
        <v>0</v>
      </c>
      <c r="H25" s="29">
        <f>__xlnm._FilterDatabase[[#This Row],[Total Vente TTC]]-__xlnm._FilterDatabase[[#This Row],[Total Achat TTC]]</f>
        <v>0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  <c r="ABW25" s="6"/>
      <c r="ABX25" s="6"/>
      <c r="ABY25" s="6"/>
      <c r="ABZ25" s="6"/>
      <c r="ACA25" s="6"/>
      <c r="ACB25" s="6"/>
      <c r="ACC25" s="6"/>
      <c r="ACD25" s="6"/>
      <c r="ACE25" s="6"/>
      <c r="ACF25" s="6"/>
      <c r="ACG25" s="6"/>
      <c r="ACH25" s="6"/>
      <c r="ACI25" s="6"/>
      <c r="ACJ25" s="6"/>
      <c r="ACK25" s="6"/>
      <c r="ACL25" s="6"/>
      <c r="ACM25" s="6"/>
      <c r="ACN25" s="6"/>
      <c r="ACO25" s="6"/>
      <c r="ACP25" s="6"/>
      <c r="ACQ25" s="6"/>
      <c r="ACR25" s="6"/>
      <c r="ACS25" s="6"/>
      <c r="ACT25" s="6"/>
      <c r="ACU25" s="6"/>
      <c r="ACV25" s="6"/>
      <c r="ACW25" s="6"/>
      <c r="ACX25" s="6"/>
      <c r="ACY25" s="6"/>
      <c r="ACZ25" s="6"/>
      <c r="ADA25" s="6"/>
      <c r="ADB25" s="6"/>
      <c r="ADC25" s="6"/>
      <c r="ADD25" s="6"/>
      <c r="ADE25" s="6"/>
      <c r="ADF25" s="6"/>
      <c r="ADG25" s="6"/>
      <c r="ADH25" s="6"/>
      <c r="ADI25" s="6"/>
      <c r="ADJ25" s="6"/>
      <c r="ADK25" s="6"/>
      <c r="ADL25" s="6"/>
      <c r="ADM25" s="6"/>
      <c r="ADN25" s="6"/>
      <c r="ADO25" s="6"/>
      <c r="ADP25" s="6"/>
      <c r="ADQ25" s="6"/>
      <c r="ADR25" s="6"/>
      <c r="ADS25" s="6"/>
      <c r="ADT25" s="6"/>
      <c r="ADU25" s="6"/>
      <c r="ADV25" s="6"/>
      <c r="ADW25" s="6"/>
      <c r="ADX25" s="6"/>
      <c r="ADY25" s="6"/>
      <c r="ADZ25" s="6"/>
      <c r="AEA25" s="6"/>
      <c r="AEB25" s="6"/>
      <c r="AEC25" s="6"/>
      <c r="AED25" s="6"/>
      <c r="AEE25" s="6"/>
      <c r="AEF25" s="6"/>
      <c r="AEG25" s="6"/>
      <c r="AEH25" s="6"/>
      <c r="AEI25" s="6"/>
      <c r="AEJ25" s="6"/>
      <c r="AEK25" s="6"/>
      <c r="AEL25" s="6"/>
      <c r="AEM25" s="6"/>
      <c r="AEN25" s="6"/>
      <c r="AEO25" s="6"/>
      <c r="AEP25" s="6"/>
      <c r="AEQ25" s="6"/>
      <c r="AER25" s="6"/>
      <c r="AES25" s="6"/>
      <c r="AET25" s="6"/>
      <c r="AEU25" s="6"/>
      <c r="AEV25" s="6"/>
      <c r="AEW25" s="6"/>
      <c r="AEX25" s="6"/>
      <c r="AEY25" s="6"/>
      <c r="AEZ25" s="6"/>
      <c r="AFA25" s="6"/>
      <c r="AFB25" s="6"/>
      <c r="AFC25" s="6"/>
      <c r="AFD25" s="6"/>
      <c r="AFE25" s="6"/>
      <c r="AFF25" s="6"/>
      <c r="AFG25" s="6"/>
      <c r="AFH25" s="6"/>
      <c r="AFI25" s="6"/>
      <c r="AFJ25" s="6"/>
      <c r="AFK25" s="6"/>
      <c r="AFL25" s="6"/>
      <c r="AFM25" s="6"/>
      <c r="AFN25" s="6"/>
      <c r="AFO25" s="6"/>
      <c r="AFP25" s="6"/>
      <c r="AFQ25" s="6"/>
      <c r="AFR25" s="6"/>
      <c r="AFS25" s="6"/>
      <c r="AFT25" s="6"/>
      <c r="AFU25" s="6"/>
      <c r="AFV25" s="6"/>
      <c r="AFW25" s="6"/>
      <c r="AFX25" s="6"/>
      <c r="AFY25" s="6"/>
      <c r="AFZ25" s="6"/>
      <c r="AGA25" s="6"/>
      <c r="AGB25" s="6"/>
      <c r="AGC25" s="6"/>
      <c r="AGD25" s="6"/>
      <c r="AGE25" s="6"/>
      <c r="AGF25" s="6"/>
      <c r="AGG25" s="6"/>
      <c r="AGH25" s="6"/>
      <c r="AGI25" s="6"/>
      <c r="AGJ25" s="6"/>
      <c r="AGK25" s="6"/>
      <c r="AGL25" s="6"/>
      <c r="AGM25" s="6"/>
      <c r="AGN25" s="6"/>
      <c r="AGO25" s="6"/>
      <c r="AGP25" s="6"/>
      <c r="AGQ25" s="6"/>
      <c r="AGR25" s="6"/>
      <c r="AGS25" s="6"/>
      <c r="AGT25" s="6"/>
      <c r="AGU25" s="6"/>
      <c r="AGV25" s="6"/>
      <c r="AGW25" s="6"/>
      <c r="AGX25" s="6"/>
      <c r="AGY25" s="6"/>
      <c r="AGZ25" s="6"/>
      <c r="AHA25" s="6"/>
      <c r="AHB25" s="6"/>
      <c r="AHC25" s="6"/>
      <c r="AHD25" s="6"/>
      <c r="AHE25" s="6"/>
      <c r="AHF25" s="6"/>
      <c r="AHG25" s="6"/>
      <c r="AHH25" s="6"/>
      <c r="AHI25" s="6"/>
      <c r="AHJ25" s="6"/>
      <c r="AHK25" s="6"/>
      <c r="AHL25" s="6"/>
      <c r="AHM25" s="6"/>
      <c r="AHN25" s="6"/>
      <c r="AHO25" s="6"/>
      <c r="AHP25" s="6"/>
      <c r="AHQ25" s="6"/>
      <c r="AHR25" s="6"/>
      <c r="AHS25" s="6"/>
      <c r="AHT25" s="6"/>
      <c r="AHU25" s="6"/>
      <c r="AHV25" s="6"/>
      <c r="AHW25" s="6"/>
      <c r="AHX25" s="6"/>
      <c r="AHY25" s="6"/>
      <c r="AHZ25" s="6"/>
      <c r="AIA25" s="6"/>
      <c r="AIB25" s="6"/>
      <c r="AIC25" s="6"/>
      <c r="AID25" s="6"/>
      <c r="AIE25" s="6"/>
      <c r="AIF25" s="6"/>
      <c r="AIG25" s="6"/>
      <c r="AIH25" s="6"/>
      <c r="AII25" s="6"/>
      <c r="AIJ25" s="6"/>
      <c r="AIK25" s="6"/>
      <c r="AIL25" s="6"/>
      <c r="AIM25" s="6"/>
      <c r="AIN25" s="6"/>
      <c r="AIO25" s="6"/>
      <c r="AIP25" s="6"/>
      <c r="AIQ25" s="6"/>
      <c r="AIR25" s="6"/>
      <c r="AIS25" s="6"/>
      <c r="AIT25" s="6"/>
      <c r="AIU25" s="6"/>
      <c r="AIV25" s="6"/>
      <c r="AIW25" s="6"/>
      <c r="AIX25" s="6"/>
      <c r="AIY25" s="6"/>
      <c r="AIZ25" s="6"/>
      <c r="AJA25" s="6"/>
      <c r="AJB25" s="6"/>
      <c r="AJC25" s="6"/>
      <c r="AJD25" s="6"/>
      <c r="AJE25" s="6"/>
      <c r="AJF25" s="6"/>
      <c r="AJG25" s="6"/>
      <c r="AJH25" s="6"/>
      <c r="AJI25" s="6"/>
      <c r="AJJ25" s="6"/>
      <c r="AJK25" s="6"/>
      <c r="AJL25" s="6"/>
      <c r="AJM25" s="6"/>
      <c r="AJN25" s="6"/>
      <c r="AJO25" s="6"/>
      <c r="AJP25" s="6"/>
      <c r="AJQ25" s="6"/>
      <c r="AJR25" s="6"/>
      <c r="AJS25" s="6"/>
      <c r="AJT25" s="6"/>
      <c r="AJU25" s="6"/>
      <c r="AJV25" s="6"/>
      <c r="AJW25" s="6"/>
      <c r="AJX25" s="6"/>
      <c r="AJY25" s="6"/>
      <c r="AJZ25" s="6"/>
      <c r="AKA25" s="6"/>
      <c r="AKB25" s="6"/>
      <c r="AKC25" s="6"/>
      <c r="AKD25" s="6"/>
      <c r="AKE25" s="6"/>
      <c r="AKF25" s="6"/>
      <c r="AKG25" s="6"/>
      <c r="AKH25" s="6"/>
      <c r="AKI25" s="6"/>
      <c r="AKJ25" s="6"/>
      <c r="AKK25" s="6"/>
      <c r="AKL25" s="6"/>
      <c r="AKM25" s="6"/>
      <c r="AKN25" s="6"/>
      <c r="AKO25" s="6"/>
      <c r="AKP25" s="6"/>
      <c r="AKQ25" s="6"/>
      <c r="AKR25" s="6"/>
      <c r="AKS25" s="6"/>
      <c r="AKT25" s="6"/>
      <c r="AKU25" s="6"/>
      <c r="AKV25" s="6"/>
      <c r="AKW25" s="6"/>
      <c r="AKX25" s="6"/>
      <c r="AKY25" s="6"/>
      <c r="AKZ25" s="6"/>
      <c r="ALA25" s="6"/>
      <c r="ALB25" s="6"/>
      <c r="ALC25" s="6"/>
      <c r="ALD25" s="6"/>
      <c r="ALE25" s="6"/>
      <c r="ALF25" s="6"/>
      <c r="ALG25" s="6"/>
      <c r="ALH25" s="6"/>
      <c r="ALI25" s="6"/>
      <c r="ALJ25" s="6"/>
      <c r="ALK25" s="6"/>
      <c r="ALL25" s="6"/>
      <c r="ALM25" s="6"/>
      <c r="ALN25" s="6"/>
      <c r="ALO25" s="6"/>
      <c r="ALP25" s="6"/>
      <c r="ALQ25" s="6"/>
      <c r="ALR25" s="6"/>
      <c r="ALS25" s="6"/>
      <c r="ALT25" s="6"/>
      <c r="ALU25" s="6"/>
      <c r="ALV25" s="6"/>
      <c r="ALW25" s="6"/>
      <c r="ALX25" s="6"/>
      <c r="ALY25" s="6"/>
      <c r="ALZ25" s="6"/>
      <c r="AMA25" s="6"/>
      <c r="AMB25" s="6"/>
      <c r="AMC25" s="6"/>
      <c r="AMD25" s="6"/>
      <c r="AME25" s="6"/>
      <c r="AMF25" s="6"/>
      <c r="AMG25" s="6"/>
      <c r="AMH25" s="6"/>
      <c r="AMI25" s="6"/>
      <c r="AMJ25" s="6"/>
    </row>
    <row r="26" spans="1:1024" customFormat="1" ht="24" customHeight="1">
      <c r="A26" s="25">
        <v>65</v>
      </c>
      <c r="B26" s="26" t="s">
        <v>42</v>
      </c>
      <c r="C26" s="60">
        <f>SUMIFS(Consolidation[Quantité],Consolidation[Réf.],__xlnm._FilterDatabase[[#This Row],[Référence]])</f>
        <v>0</v>
      </c>
      <c r="D26" s="27">
        <v>15.18</v>
      </c>
      <c r="E26" s="28">
        <f>__xlnm._FilterDatabase[[#This Row],[Prix Unitaire d''Achat TTC]]*1.05</f>
        <v>15.939</v>
      </c>
      <c r="F26" s="27">
        <f>__xlnm._FilterDatabase[[#This Row],[Prix Unitaire d''Achat TTC]]*__xlnm._FilterDatabase[[#This Row],[Quantité vendue]]</f>
        <v>0</v>
      </c>
      <c r="G26" s="28">
        <f>__xlnm._FilterDatabase[[#This Row],[Prix Unitaire de Vente TTC]]*__xlnm._FilterDatabase[[#This Row],[Quantité vendue]]</f>
        <v>0</v>
      </c>
      <c r="H26" s="29">
        <f>__xlnm._FilterDatabase[[#This Row],[Total Vente TTC]]-__xlnm._FilterDatabase[[#This Row],[Total Achat TTC]]</f>
        <v>0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 s="6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6"/>
      <c r="OP26" s="6"/>
      <c r="OQ26" s="6"/>
      <c r="OR26" s="6"/>
      <c r="OS26" s="6"/>
      <c r="OT26" s="6"/>
      <c r="OU26" s="6"/>
      <c r="OV26" s="6"/>
      <c r="OW26" s="6"/>
      <c r="OX26" s="6"/>
      <c r="OY26" s="6"/>
      <c r="OZ26" s="6"/>
      <c r="PA26" s="6"/>
      <c r="PB26" s="6"/>
      <c r="PC26" s="6"/>
      <c r="PD26" s="6"/>
      <c r="PE26" s="6"/>
      <c r="PF26" s="6"/>
      <c r="PG26" s="6"/>
      <c r="PH26" s="6"/>
      <c r="PI26" s="6"/>
      <c r="PJ26" s="6"/>
      <c r="PK26" s="6"/>
      <c r="PL26" s="6"/>
      <c r="PM26" s="6"/>
      <c r="PN26" s="6"/>
      <c r="PO26" s="6"/>
      <c r="PP26" s="6"/>
      <c r="PQ26" s="6"/>
      <c r="PR26" s="6"/>
      <c r="PS26" s="6"/>
      <c r="PT26" s="6"/>
      <c r="PU26" s="6"/>
      <c r="PV26" s="6"/>
      <c r="PW26" s="6"/>
      <c r="PX26" s="6"/>
      <c r="PY26" s="6"/>
      <c r="PZ26" s="6"/>
      <c r="QA26" s="6"/>
      <c r="QB26" s="6"/>
      <c r="QC26" s="6"/>
      <c r="QD26" s="6"/>
      <c r="QE26" s="6"/>
      <c r="QF26" s="6"/>
      <c r="QG26" s="6"/>
      <c r="QH26" s="6"/>
      <c r="QI26" s="6"/>
      <c r="QJ26" s="6"/>
      <c r="QK26" s="6"/>
      <c r="QL26" s="6"/>
      <c r="QM26" s="6"/>
      <c r="QN26" s="6"/>
      <c r="QO26" s="6"/>
      <c r="QP26" s="6"/>
      <c r="QQ26" s="6"/>
      <c r="QR26" s="6"/>
      <c r="QS26" s="6"/>
      <c r="QT26" s="6"/>
      <c r="QU26" s="6"/>
      <c r="QV26" s="6"/>
      <c r="QW26" s="6"/>
      <c r="QX26" s="6"/>
      <c r="QY26" s="6"/>
      <c r="QZ26" s="6"/>
      <c r="RA26" s="6"/>
      <c r="RB26" s="6"/>
      <c r="RC26" s="6"/>
      <c r="RD26" s="6"/>
      <c r="RE26" s="6"/>
      <c r="RF26" s="6"/>
      <c r="RG26" s="6"/>
      <c r="RH26" s="6"/>
      <c r="RI26" s="6"/>
      <c r="RJ26" s="6"/>
      <c r="RK26" s="6"/>
      <c r="RL26" s="6"/>
      <c r="RM26" s="6"/>
      <c r="RN26" s="6"/>
      <c r="RO26" s="6"/>
      <c r="RP26" s="6"/>
      <c r="RQ26" s="6"/>
      <c r="RR26" s="6"/>
      <c r="RS26" s="6"/>
      <c r="RT26" s="6"/>
      <c r="RU26" s="6"/>
      <c r="RV26" s="6"/>
      <c r="RW26" s="6"/>
      <c r="RX26" s="6"/>
      <c r="RY26" s="6"/>
      <c r="RZ26" s="6"/>
      <c r="SA26" s="6"/>
      <c r="SB26" s="6"/>
      <c r="SC26" s="6"/>
      <c r="SD26" s="6"/>
      <c r="SE26" s="6"/>
      <c r="SF26" s="6"/>
      <c r="SG26" s="6"/>
      <c r="SH26" s="6"/>
      <c r="SI26" s="6"/>
      <c r="SJ26" s="6"/>
      <c r="SK26" s="6"/>
      <c r="SL26" s="6"/>
      <c r="SM26" s="6"/>
      <c r="SN26" s="6"/>
      <c r="SO26" s="6"/>
      <c r="SP26" s="6"/>
      <c r="SQ26" s="6"/>
      <c r="SR26" s="6"/>
      <c r="SS26" s="6"/>
      <c r="ST26" s="6"/>
      <c r="SU26" s="6"/>
      <c r="SV26" s="6"/>
      <c r="SW26" s="6"/>
      <c r="SX26" s="6"/>
      <c r="SY26" s="6"/>
      <c r="SZ26" s="6"/>
      <c r="TA26" s="6"/>
      <c r="TB26" s="6"/>
      <c r="TC26" s="6"/>
      <c r="TD26" s="6"/>
      <c r="TE26" s="6"/>
      <c r="TF26" s="6"/>
      <c r="TG26" s="6"/>
      <c r="TH26" s="6"/>
      <c r="TI26" s="6"/>
      <c r="TJ26" s="6"/>
      <c r="TK26" s="6"/>
      <c r="TL26" s="6"/>
      <c r="TM26" s="6"/>
      <c r="TN26" s="6"/>
      <c r="TO26" s="6"/>
      <c r="TP26" s="6"/>
      <c r="TQ26" s="6"/>
      <c r="TR26" s="6"/>
      <c r="TS26" s="6"/>
      <c r="TT26" s="6"/>
      <c r="TU26" s="6"/>
      <c r="TV26" s="6"/>
      <c r="TW26" s="6"/>
      <c r="TX26" s="6"/>
      <c r="TY26" s="6"/>
      <c r="TZ26" s="6"/>
      <c r="UA26" s="6"/>
      <c r="UB26" s="6"/>
      <c r="UC26" s="6"/>
      <c r="UD26" s="6"/>
      <c r="UE26" s="6"/>
      <c r="UF26" s="6"/>
      <c r="UG26" s="6"/>
      <c r="UH26" s="6"/>
      <c r="UI26" s="6"/>
      <c r="UJ26" s="6"/>
      <c r="UK26" s="6"/>
      <c r="UL26" s="6"/>
      <c r="UM26" s="6"/>
      <c r="UN26" s="6"/>
      <c r="UO26" s="6"/>
      <c r="UP26" s="6"/>
      <c r="UQ26" s="6"/>
      <c r="UR26" s="6"/>
      <c r="US26" s="6"/>
      <c r="UT26" s="6"/>
      <c r="UU26" s="6"/>
      <c r="UV26" s="6"/>
      <c r="UW26" s="6"/>
      <c r="UX26" s="6"/>
      <c r="UY26" s="6"/>
      <c r="UZ26" s="6"/>
      <c r="VA26" s="6"/>
      <c r="VB26" s="6"/>
      <c r="VC26" s="6"/>
      <c r="VD26" s="6"/>
      <c r="VE26" s="6"/>
      <c r="VF26" s="6"/>
      <c r="VG26" s="6"/>
      <c r="VH26" s="6"/>
      <c r="VI26" s="6"/>
      <c r="VJ26" s="6"/>
      <c r="VK26" s="6"/>
      <c r="VL26" s="6"/>
      <c r="VM26" s="6"/>
      <c r="VN26" s="6"/>
      <c r="VO26" s="6"/>
      <c r="VP26" s="6"/>
      <c r="VQ26" s="6"/>
      <c r="VR26" s="6"/>
      <c r="VS26" s="6"/>
      <c r="VT26" s="6"/>
      <c r="VU26" s="6"/>
      <c r="VV26" s="6"/>
      <c r="VW26" s="6"/>
      <c r="VX26" s="6"/>
      <c r="VY26" s="6"/>
      <c r="VZ26" s="6"/>
      <c r="WA26" s="6"/>
      <c r="WB26" s="6"/>
      <c r="WC26" s="6"/>
      <c r="WD26" s="6"/>
      <c r="WE26" s="6"/>
      <c r="WF26" s="6"/>
      <c r="WG26" s="6"/>
      <c r="WH26" s="6"/>
      <c r="WI26" s="6"/>
      <c r="WJ26" s="6"/>
      <c r="WK26" s="6"/>
      <c r="WL26" s="6"/>
      <c r="WM26" s="6"/>
      <c r="WN26" s="6"/>
      <c r="WO26" s="6"/>
      <c r="WP26" s="6"/>
      <c r="WQ26" s="6"/>
      <c r="WR26" s="6"/>
      <c r="WS26" s="6"/>
      <c r="WT26" s="6"/>
      <c r="WU26" s="6"/>
      <c r="WV26" s="6"/>
      <c r="WW26" s="6"/>
      <c r="WX26" s="6"/>
      <c r="WY26" s="6"/>
      <c r="WZ26" s="6"/>
      <c r="XA26" s="6"/>
      <c r="XB26" s="6"/>
      <c r="XC26" s="6"/>
      <c r="XD26" s="6"/>
      <c r="XE26" s="6"/>
      <c r="XF26" s="6"/>
      <c r="XG26" s="6"/>
      <c r="XH26" s="6"/>
      <c r="XI26" s="6"/>
      <c r="XJ26" s="6"/>
      <c r="XK26" s="6"/>
      <c r="XL26" s="6"/>
      <c r="XM26" s="6"/>
      <c r="XN26" s="6"/>
      <c r="XO26" s="6"/>
      <c r="XP26" s="6"/>
      <c r="XQ26" s="6"/>
      <c r="XR26" s="6"/>
      <c r="XS26" s="6"/>
      <c r="XT26" s="6"/>
      <c r="XU26" s="6"/>
      <c r="XV26" s="6"/>
      <c r="XW26" s="6"/>
      <c r="XX26" s="6"/>
      <c r="XY26" s="6"/>
      <c r="XZ26" s="6"/>
      <c r="YA26" s="6"/>
      <c r="YB26" s="6"/>
      <c r="YC26" s="6"/>
      <c r="YD26" s="6"/>
      <c r="YE26" s="6"/>
      <c r="YF26" s="6"/>
      <c r="YG26" s="6"/>
      <c r="YH26" s="6"/>
      <c r="YI26" s="6"/>
      <c r="YJ26" s="6"/>
      <c r="YK26" s="6"/>
      <c r="YL26" s="6"/>
      <c r="YM26" s="6"/>
      <c r="YN26" s="6"/>
      <c r="YO26" s="6"/>
      <c r="YP26" s="6"/>
      <c r="YQ26" s="6"/>
      <c r="YR26" s="6"/>
      <c r="YS26" s="6"/>
      <c r="YT26" s="6"/>
      <c r="YU26" s="6"/>
      <c r="YV26" s="6"/>
      <c r="YW26" s="6"/>
      <c r="YX26" s="6"/>
      <c r="YY26" s="6"/>
      <c r="YZ26" s="6"/>
      <c r="ZA26" s="6"/>
      <c r="ZB26" s="6"/>
      <c r="ZC26" s="6"/>
      <c r="ZD26" s="6"/>
      <c r="ZE26" s="6"/>
      <c r="ZF26" s="6"/>
      <c r="ZG26" s="6"/>
      <c r="ZH26" s="6"/>
      <c r="ZI26" s="6"/>
      <c r="ZJ26" s="6"/>
      <c r="ZK26" s="6"/>
      <c r="ZL26" s="6"/>
      <c r="ZM26" s="6"/>
      <c r="ZN26" s="6"/>
      <c r="ZO26" s="6"/>
      <c r="ZP26" s="6"/>
      <c r="ZQ26" s="6"/>
      <c r="ZR26" s="6"/>
      <c r="ZS26" s="6"/>
      <c r="ZT26" s="6"/>
      <c r="ZU26" s="6"/>
      <c r="ZV26" s="6"/>
      <c r="ZW26" s="6"/>
      <c r="ZX26" s="6"/>
      <c r="ZY26" s="6"/>
      <c r="ZZ26" s="6"/>
      <c r="AAA26" s="6"/>
      <c r="AAB26" s="6"/>
      <c r="AAC26" s="6"/>
      <c r="AAD26" s="6"/>
      <c r="AAE26" s="6"/>
      <c r="AAF26" s="6"/>
      <c r="AAG26" s="6"/>
      <c r="AAH26" s="6"/>
      <c r="AAI26" s="6"/>
      <c r="AAJ26" s="6"/>
      <c r="AAK26" s="6"/>
      <c r="AAL26" s="6"/>
      <c r="AAM26" s="6"/>
      <c r="AAN26" s="6"/>
      <c r="AAO26" s="6"/>
      <c r="AAP26" s="6"/>
      <c r="AAQ26" s="6"/>
      <c r="AAR26" s="6"/>
      <c r="AAS26" s="6"/>
      <c r="AAT26" s="6"/>
      <c r="AAU26" s="6"/>
      <c r="AAV26" s="6"/>
      <c r="AAW26" s="6"/>
      <c r="AAX26" s="6"/>
      <c r="AAY26" s="6"/>
      <c r="AAZ26" s="6"/>
      <c r="ABA26" s="6"/>
      <c r="ABB26" s="6"/>
      <c r="ABC26" s="6"/>
      <c r="ABD26" s="6"/>
      <c r="ABE26" s="6"/>
      <c r="ABF26" s="6"/>
      <c r="ABG26" s="6"/>
      <c r="ABH26" s="6"/>
      <c r="ABI26" s="6"/>
      <c r="ABJ26" s="6"/>
      <c r="ABK26" s="6"/>
      <c r="ABL26" s="6"/>
      <c r="ABM26" s="6"/>
      <c r="ABN26" s="6"/>
      <c r="ABO26" s="6"/>
      <c r="ABP26" s="6"/>
      <c r="ABQ26" s="6"/>
      <c r="ABR26" s="6"/>
      <c r="ABS26" s="6"/>
      <c r="ABT26" s="6"/>
      <c r="ABU26" s="6"/>
      <c r="ABV26" s="6"/>
      <c r="ABW26" s="6"/>
      <c r="ABX26" s="6"/>
      <c r="ABY26" s="6"/>
      <c r="ABZ26" s="6"/>
      <c r="ACA26" s="6"/>
      <c r="ACB26" s="6"/>
      <c r="ACC26" s="6"/>
      <c r="ACD26" s="6"/>
      <c r="ACE26" s="6"/>
      <c r="ACF26" s="6"/>
      <c r="ACG26" s="6"/>
      <c r="ACH26" s="6"/>
      <c r="ACI26" s="6"/>
      <c r="ACJ26" s="6"/>
      <c r="ACK26" s="6"/>
      <c r="ACL26" s="6"/>
      <c r="ACM26" s="6"/>
      <c r="ACN26" s="6"/>
      <c r="ACO26" s="6"/>
      <c r="ACP26" s="6"/>
      <c r="ACQ26" s="6"/>
      <c r="ACR26" s="6"/>
      <c r="ACS26" s="6"/>
      <c r="ACT26" s="6"/>
      <c r="ACU26" s="6"/>
      <c r="ACV26" s="6"/>
      <c r="ACW26" s="6"/>
      <c r="ACX26" s="6"/>
      <c r="ACY26" s="6"/>
      <c r="ACZ26" s="6"/>
      <c r="ADA26" s="6"/>
      <c r="ADB26" s="6"/>
      <c r="ADC26" s="6"/>
      <c r="ADD26" s="6"/>
      <c r="ADE26" s="6"/>
      <c r="ADF26" s="6"/>
      <c r="ADG26" s="6"/>
      <c r="ADH26" s="6"/>
      <c r="ADI26" s="6"/>
      <c r="ADJ26" s="6"/>
      <c r="ADK26" s="6"/>
      <c r="ADL26" s="6"/>
      <c r="ADM26" s="6"/>
      <c r="ADN26" s="6"/>
      <c r="ADO26" s="6"/>
      <c r="ADP26" s="6"/>
      <c r="ADQ26" s="6"/>
      <c r="ADR26" s="6"/>
      <c r="ADS26" s="6"/>
      <c r="ADT26" s="6"/>
      <c r="ADU26" s="6"/>
      <c r="ADV26" s="6"/>
      <c r="ADW26" s="6"/>
      <c r="ADX26" s="6"/>
      <c r="ADY26" s="6"/>
      <c r="ADZ26" s="6"/>
      <c r="AEA26" s="6"/>
      <c r="AEB26" s="6"/>
      <c r="AEC26" s="6"/>
      <c r="AED26" s="6"/>
      <c r="AEE26" s="6"/>
      <c r="AEF26" s="6"/>
      <c r="AEG26" s="6"/>
      <c r="AEH26" s="6"/>
      <c r="AEI26" s="6"/>
      <c r="AEJ26" s="6"/>
      <c r="AEK26" s="6"/>
      <c r="AEL26" s="6"/>
      <c r="AEM26" s="6"/>
      <c r="AEN26" s="6"/>
      <c r="AEO26" s="6"/>
      <c r="AEP26" s="6"/>
      <c r="AEQ26" s="6"/>
      <c r="AER26" s="6"/>
      <c r="AES26" s="6"/>
      <c r="AET26" s="6"/>
      <c r="AEU26" s="6"/>
      <c r="AEV26" s="6"/>
      <c r="AEW26" s="6"/>
      <c r="AEX26" s="6"/>
      <c r="AEY26" s="6"/>
      <c r="AEZ26" s="6"/>
      <c r="AFA26" s="6"/>
      <c r="AFB26" s="6"/>
      <c r="AFC26" s="6"/>
      <c r="AFD26" s="6"/>
      <c r="AFE26" s="6"/>
      <c r="AFF26" s="6"/>
      <c r="AFG26" s="6"/>
      <c r="AFH26" s="6"/>
      <c r="AFI26" s="6"/>
      <c r="AFJ26" s="6"/>
      <c r="AFK26" s="6"/>
      <c r="AFL26" s="6"/>
      <c r="AFM26" s="6"/>
      <c r="AFN26" s="6"/>
      <c r="AFO26" s="6"/>
      <c r="AFP26" s="6"/>
      <c r="AFQ26" s="6"/>
      <c r="AFR26" s="6"/>
      <c r="AFS26" s="6"/>
      <c r="AFT26" s="6"/>
      <c r="AFU26" s="6"/>
      <c r="AFV26" s="6"/>
      <c r="AFW26" s="6"/>
      <c r="AFX26" s="6"/>
      <c r="AFY26" s="6"/>
      <c r="AFZ26" s="6"/>
      <c r="AGA26" s="6"/>
      <c r="AGB26" s="6"/>
      <c r="AGC26" s="6"/>
      <c r="AGD26" s="6"/>
      <c r="AGE26" s="6"/>
      <c r="AGF26" s="6"/>
      <c r="AGG26" s="6"/>
      <c r="AGH26" s="6"/>
      <c r="AGI26" s="6"/>
      <c r="AGJ26" s="6"/>
      <c r="AGK26" s="6"/>
      <c r="AGL26" s="6"/>
      <c r="AGM26" s="6"/>
      <c r="AGN26" s="6"/>
      <c r="AGO26" s="6"/>
      <c r="AGP26" s="6"/>
      <c r="AGQ26" s="6"/>
      <c r="AGR26" s="6"/>
      <c r="AGS26" s="6"/>
      <c r="AGT26" s="6"/>
      <c r="AGU26" s="6"/>
      <c r="AGV26" s="6"/>
      <c r="AGW26" s="6"/>
      <c r="AGX26" s="6"/>
      <c r="AGY26" s="6"/>
      <c r="AGZ26" s="6"/>
      <c r="AHA26" s="6"/>
      <c r="AHB26" s="6"/>
      <c r="AHC26" s="6"/>
      <c r="AHD26" s="6"/>
      <c r="AHE26" s="6"/>
      <c r="AHF26" s="6"/>
      <c r="AHG26" s="6"/>
      <c r="AHH26" s="6"/>
      <c r="AHI26" s="6"/>
      <c r="AHJ26" s="6"/>
      <c r="AHK26" s="6"/>
      <c r="AHL26" s="6"/>
      <c r="AHM26" s="6"/>
      <c r="AHN26" s="6"/>
      <c r="AHO26" s="6"/>
      <c r="AHP26" s="6"/>
      <c r="AHQ26" s="6"/>
      <c r="AHR26" s="6"/>
      <c r="AHS26" s="6"/>
      <c r="AHT26" s="6"/>
      <c r="AHU26" s="6"/>
      <c r="AHV26" s="6"/>
      <c r="AHW26" s="6"/>
      <c r="AHX26" s="6"/>
      <c r="AHY26" s="6"/>
      <c r="AHZ26" s="6"/>
      <c r="AIA26" s="6"/>
      <c r="AIB26" s="6"/>
      <c r="AIC26" s="6"/>
      <c r="AID26" s="6"/>
      <c r="AIE26" s="6"/>
      <c r="AIF26" s="6"/>
      <c r="AIG26" s="6"/>
      <c r="AIH26" s="6"/>
      <c r="AII26" s="6"/>
      <c r="AIJ26" s="6"/>
      <c r="AIK26" s="6"/>
      <c r="AIL26" s="6"/>
      <c r="AIM26" s="6"/>
      <c r="AIN26" s="6"/>
      <c r="AIO26" s="6"/>
      <c r="AIP26" s="6"/>
      <c r="AIQ26" s="6"/>
      <c r="AIR26" s="6"/>
      <c r="AIS26" s="6"/>
      <c r="AIT26" s="6"/>
      <c r="AIU26" s="6"/>
      <c r="AIV26" s="6"/>
      <c r="AIW26" s="6"/>
      <c r="AIX26" s="6"/>
      <c r="AIY26" s="6"/>
      <c r="AIZ26" s="6"/>
      <c r="AJA26" s="6"/>
      <c r="AJB26" s="6"/>
      <c r="AJC26" s="6"/>
      <c r="AJD26" s="6"/>
      <c r="AJE26" s="6"/>
      <c r="AJF26" s="6"/>
      <c r="AJG26" s="6"/>
      <c r="AJH26" s="6"/>
      <c r="AJI26" s="6"/>
      <c r="AJJ26" s="6"/>
      <c r="AJK26" s="6"/>
      <c r="AJL26" s="6"/>
      <c r="AJM26" s="6"/>
      <c r="AJN26" s="6"/>
      <c r="AJO26" s="6"/>
      <c r="AJP26" s="6"/>
      <c r="AJQ26" s="6"/>
      <c r="AJR26" s="6"/>
      <c r="AJS26" s="6"/>
      <c r="AJT26" s="6"/>
      <c r="AJU26" s="6"/>
      <c r="AJV26" s="6"/>
      <c r="AJW26" s="6"/>
      <c r="AJX26" s="6"/>
      <c r="AJY26" s="6"/>
      <c r="AJZ26" s="6"/>
      <c r="AKA26" s="6"/>
      <c r="AKB26" s="6"/>
      <c r="AKC26" s="6"/>
      <c r="AKD26" s="6"/>
      <c r="AKE26" s="6"/>
      <c r="AKF26" s="6"/>
      <c r="AKG26" s="6"/>
      <c r="AKH26" s="6"/>
      <c r="AKI26" s="6"/>
      <c r="AKJ26" s="6"/>
      <c r="AKK26" s="6"/>
      <c r="AKL26" s="6"/>
      <c r="AKM26" s="6"/>
      <c r="AKN26" s="6"/>
      <c r="AKO26" s="6"/>
      <c r="AKP26" s="6"/>
      <c r="AKQ26" s="6"/>
      <c r="AKR26" s="6"/>
      <c r="AKS26" s="6"/>
      <c r="AKT26" s="6"/>
      <c r="AKU26" s="6"/>
      <c r="AKV26" s="6"/>
      <c r="AKW26" s="6"/>
      <c r="AKX26" s="6"/>
      <c r="AKY26" s="6"/>
      <c r="AKZ26" s="6"/>
      <c r="ALA26" s="6"/>
      <c r="ALB26" s="6"/>
      <c r="ALC26" s="6"/>
      <c r="ALD26" s="6"/>
      <c r="ALE26" s="6"/>
      <c r="ALF26" s="6"/>
      <c r="ALG26" s="6"/>
      <c r="ALH26" s="6"/>
      <c r="ALI26" s="6"/>
      <c r="ALJ26" s="6"/>
      <c r="ALK26" s="6"/>
      <c r="ALL26" s="6"/>
      <c r="ALM26" s="6"/>
      <c r="ALN26" s="6"/>
      <c r="ALO26" s="6"/>
      <c r="ALP26" s="6"/>
      <c r="ALQ26" s="6"/>
      <c r="ALR26" s="6"/>
      <c r="ALS26" s="6"/>
      <c r="ALT26" s="6"/>
      <c r="ALU26" s="6"/>
      <c r="ALV26" s="6"/>
      <c r="ALW26" s="6"/>
      <c r="ALX26" s="6"/>
      <c r="ALY26" s="6"/>
      <c r="ALZ26" s="6"/>
      <c r="AMA26" s="6"/>
      <c r="AMB26" s="6"/>
      <c r="AMC26" s="6"/>
      <c r="AMD26" s="6"/>
      <c r="AME26" s="6"/>
      <c r="AMF26" s="6"/>
      <c r="AMG26" s="6"/>
      <c r="AMH26" s="6"/>
      <c r="AMI26" s="6"/>
      <c r="AMJ26" s="6"/>
    </row>
    <row r="27" spans="1:1024" customFormat="1" ht="24" customHeight="1">
      <c r="A27" s="25">
        <v>67</v>
      </c>
      <c r="B27" s="26" t="s">
        <v>43</v>
      </c>
      <c r="C27" s="60">
        <f>SUMIFS(Consolidation[Quantité],Consolidation[Réf.],__xlnm._FilterDatabase[[#This Row],[Référence]])</f>
        <v>0</v>
      </c>
      <c r="D27" s="27">
        <v>6.83</v>
      </c>
      <c r="E27" s="28">
        <f>__xlnm._FilterDatabase[[#This Row],[Prix Unitaire d''Achat TTC]]*1.05</f>
        <v>7.1715</v>
      </c>
      <c r="F27" s="27">
        <f>__xlnm._FilterDatabase[[#This Row],[Prix Unitaire d''Achat TTC]]*__xlnm._FilterDatabase[[#This Row],[Quantité vendue]]</f>
        <v>0</v>
      </c>
      <c r="G27" s="28">
        <f>__xlnm._FilterDatabase[[#This Row],[Prix Unitaire de Vente TTC]]*__xlnm._FilterDatabase[[#This Row],[Quantité vendue]]</f>
        <v>0</v>
      </c>
      <c r="H27" s="29">
        <f>__xlnm._FilterDatabase[[#This Row],[Total Vente TTC]]-__xlnm._FilterDatabase[[#This Row],[Total Achat TTC]]</f>
        <v>0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 s="6"/>
      <c r="NM27" s="6"/>
      <c r="NN27" s="6"/>
      <c r="NO27" s="6"/>
      <c r="NP27" s="6"/>
      <c r="NQ27" s="6"/>
      <c r="NR27" s="6"/>
      <c r="NS27" s="6"/>
      <c r="NT27" s="6"/>
      <c r="NU27" s="6"/>
      <c r="NV27" s="6"/>
      <c r="NW27" s="6"/>
      <c r="NX27" s="6"/>
      <c r="NY27" s="6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6"/>
      <c r="PD27" s="6"/>
      <c r="PE27" s="6"/>
      <c r="PF27" s="6"/>
      <c r="PG27" s="6"/>
      <c r="PH27" s="6"/>
      <c r="PI27" s="6"/>
      <c r="PJ27" s="6"/>
      <c r="PK27" s="6"/>
      <c r="PL27" s="6"/>
      <c r="PM27" s="6"/>
      <c r="PN27" s="6"/>
      <c r="PO27" s="6"/>
      <c r="PP27" s="6"/>
      <c r="PQ27" s="6"/>
      <c r="PR27" s="6"/>
      <c r="PS27" s="6"/>
      <c r="PT27" s="6"/>
      <c r="PU27" s="6"/>
      <c r="PV27" s="6"/>
      <c r="PW27" s="6"/>
      <c r="PX27" s="6"/>
      <c r="PY27" s="6"/>
      <c r="PZ27" s="6"/>
      <c r="QA27" s="6"/>
      <c r="QB27" s="6"/>
      <c r="QC27" s="6"/>
      <c r="QD27" s="6"/>
      <c r="QE27" s="6"/>
      <c r="QF27" s="6"/>
      <c r="QG27" s="6"/>
      <c r="QH27" s="6"/>
      <c r="QI27" s="6"/>
      <c r="QJ27" s="6"/>
      <c r="QK27" s="6"/>
      <c r="QL27" s="6"/>
      <c r="QM27" s="6"/>
      <c r="QN27" s="6"/>
      <c r="QO27" s="6"/>
      <c r="QP27" s="6"/>
      <c r="QQ27" s="6"/>
      <c r="QR27" s="6"/>
      <c r="QS27" s="6"/>
      <c r="QT27" s="6"/>
      <c r="QU27" s="6"/>
      <c r="QV27" s="6"/>
      <c r="QW27" s="6"/>
      <c r="QX27" s="6"/>
      <c r="QY27" s="6"/>
      <c r="QZ27" s="6"/>
      <c r="RA27" s="6"/>
      <c r="RB27" s="6"/>
      <c r="RC27" s="6"/>
      <c r="RD27" s="6"/>
      <c r="RE27" s="6"/>
      <c r="RF27" s="6"/>
      <c r="RG27" s="6"/>
      <c r="RH27" s="6"/>
      <c r="RI27" s="6"/>
      <c r="RJ27" s="6"/>
      <c r="RK27" s="6"/>
      <c r="RL27" s="6"/>
      <c r="RM27" s="6"/>
      <c r="RN27" s="6"/>
      <c r="RO27" s="6"/>
      <c r="RP27" s="6"/>
      <c r="RQ27" s="6"/>
      <c r="RR27" s="6"/>
      <c r="RS27" s="6"/>
      <c r="RT27" s="6"/>
      <c r="RU27" s="6"/>
      <c r="RV27" s="6"/>
      <c r="RW27" s="6"/>
      <c r="RX27" s="6"/>
      <c r="RY27" s="6"/>
      <c r="RZ27" s="6"/>
      <c r="SA27" s="6"/>
      <c r="SB27" s="6"/>
      <c r="SC27" s="6"/>
      <c r="SD27" s="6"/>
      <c r="SE27" s="6"/>
      <c r="SF27" s="6"/>
      <c r="SG27" s="6"/>
      <c r="SH27" s="6"/>
      <c r="SI27" s="6"/>
      <c r="SJ27" s="6"/>
      <c r="SK27" s="6"/>
      <c r="SL27" s="6"/>
      <c r="SM27" s="6"/>
      <c r="SN27" s="6"/>
      <c r="SO27" s="6"/>
      <c r="SP27" s="6"/>
      <c r="SQ27" s="6"/>
      <c r="SR27" s="6"/>
      <c r="SS27" s="6"/>
      <c r="ST27" s="6"/>
      <c r="SU27" s="6"/>
      <c r="SV27" s="6"/>
      <c r="SW27" s="6"/>
      <c r="SX27" s="6"/>
      <c r="SY27" s="6"/>
      <c r="SZ27" s="6"/>
      <c r="TA27" s="6"/>
      <c r="TB27" s="6"/>
      <c r="TC27" s="6"/>
      <c r="TD27" s="6"/>
      <c r="TE27" s="6"/>
      <c r="TF27" s="6"/>
      <c r="TG27" s="6"/>
      <c r="TH27" s="6"/>
      <c r="TI27" s="6"/>
      <c r="TJ27" s="6"/>
      <c r="TK27" s="6"/>
      <c r="TL27" s="6"/>
      <c r="TM27" s="6"/>
      <c r="TN27" s="6"/>
      <c r="TO27" s="6"/>
      <c r="TP27" s="6"/>
      <c r="TQ27" s="6"/>
      <c r="TR27" s="6"/>
      <c r="TS27" s="6"/>
      <c r="TT27" s="6"/>
      <c r="TU27" s="6"/>
      <c r="TV27" s="6"/>
      <c r="TW27" s="6"/>
      <c r="TX27" s="6"/>
      <c r="TY27" s="6"/>
      <c r="TZ27" s="6"/>
      <c r="UA27" s="6"/>
      <c r="UB27" s="6"/>
      <c r="UC27" s="6"/>
      <c r="UD27" s="6"/>
      <c r="UE27" s="6"/>
      <c r="UF27" s="6"/>
      <c r="UG27" s="6"/>
      <c r="UH27" s="6"/>
      <c r="UI27" s="6"/>
      <c r="UJ27" s="6"/>
      <c r="UK27" s="6"/>
      <c r="UL27" s="6"/>
      <c r="UM27" s="6"/>
      <c r="UN27" s="6"/>
      <c r="UO27" s="6"/>
      <c r="UP27" s="6"/>
      <c r="UQ27" s="6"/>
      <c r="UR27" s="6"/>
      <c r="US27" s="6"/>
      <c r="UT27" s="6"/>
      <c r="UU27" s="6"/>
      <c r="UV27" s="6"/>
      <c r="UW27" s="6"/>
      <c r="UX27" s="6"/>
      <c r="UY27" s="6"/>
      <c r="UZ27" s="6"/>
      <c r="VA27" s="6"/>
      <c r="VB27" s="6"/>
      <c r="VC27" s="6"/>
      <c r="VD27" s="6"/>
      <c r="VE27" s="6"/>
      <c r="VF27" s="6"/>
      <c r="VG27" s="6"/>
      <c r="VH27" s="6"/>
      <c r="VI27" s="6"/>
      <c r="VJ27" s="6"/>
      <c r="VK27" s="6"/>
      <c r="VL27" s="6"/>
      <c r="VM27" s="6"/>
      <c r="VN27" s="6"/>
      <c r="VO27" s="6"/>
      <c r="VP27" s="6"/>
      <c r="VQ27" s="6"/>
      <c r="VR27" s="6"/>
      <c r="VS27" s="6"/>
      <c r="VT27" s="6"/>
      <c r="VU27" s="6"/>
      <c r="VV27" s="6"/>
      <c r="VW27" s="6"/>
      <c r="VX27" s="6"/>
      <c r="VY27" s="6"/>
      <c r="VZ27" s="6"/>
      <c r="WA27" s="6"/>
      <c r="WB27" s="6"/>
      <c r="WC27" s="6"/>
      <c r="WD27" s="6"/>
      <c r="WE27" s="6"/>
      <c r="WF27" s="6"/>
      <c r="WG27" s="6"/>
      <c r="WH27" s="6"/>
      <c r="WI27" s="6"/>
      <c r="WJ27" s="6"/>
      <c r="WK27" s="6"/>
      <c r="WL27" s="6"/>
      <c r="WM27" s="6"/>
      <c r="WN27" s="6"/>
      <c r="WO27" s="6"/>
      <c r="WP27" s="6"/>
      <c r="WQ27" s="6"/>
      <c r="WR27" s="6"/>
      <c r="WS27" s="6"/>
      <c r="WT27" s="6"/>
      <c r="WU27" s="6"/>
      <c r="WV27" s="6"/>
      <c r="WW27" s="6"/>
      <c r="WX27" s="6"/>
      <c r="WY27" s="6"/>
      <c r="WZ27" s="6"/>
      <c r="XA27" s="6"/>
      <c r="XB27" s="6"/>
      <c r="XC27" s="6"/>
      <c r="XD27" s="6"/>
      <c r="XE27" s="6"/>
      <c r="XF27" s="6"/>
      <c r="XG27" s="6"/>
      <c r="XH27" s="6"/>
      <c r="XI27" s="6"/>
      <c r="XJ27" s="6"/>
      <c r="XK27" s="6"/>
      <c r="XL27" s="6"/>
      <c r="XM27" s="6"/>
      <c r="XN27" s="6"/>
      <c r="XO27" s="6"/>
      <c r="XP27" s="6"/>
      <c r="XQ27" s="6"/>
      <c r="XR27" s="6"/>
      <c r="XS27" s="6"/>
      <c r="XT27" s="6"/>
      <c r="XU27" s="6"/>
      <c r="XV27" s="6"/>
      <c r="XW27" s="6"/>
      <c r="XX27" s="6"/>
      <c r="XY27" s="6"/>
      <c r="XZ27" s="6"/>
      <c r="YA27" s="6"/>
      <c r="YB27" s="6"/>
      <c r="YC27" s="6"/>
      <c r="YD27" s="6"/>
      <c r="YE27" s="6"/>
      <c r="YF27" s="6"/>
      <c r="YG27" s="6"/>
      <c r="YH27" s="6"/>
      <c r="YI27" s="6"/>
      <c r="YJ27" s="6"/>
      <c r="YK27" s="6"/>
      <c r="YL27" s="6"/>
      <c r="YM27" s="6"/>
      <c r="YN27" s="6"/>
      <c r="YO27" s="6"/>
      <c r="YP27" s="6"/>
      <c r="YQ27" s="6"/>
      <c r="YR27" s="6"/>
      <c r="YS27" s="6"/>
      <c r="YT27" s="6"/>
      <c r="YU27" s="6"/>
      <c r="YV27" s="6"/>
      <c r="YW27" s="6"/>
      <c r="YX27" s="6"/>
      <c r="YY27" s="6"/>
      <c r="YZ27" s="6"/>
      <c r="ZA27" s="6"/>
      <c r="ZB27" s="6"/>
      <c r="ZC27" s="6"/>
      <c r="ZD27" s="6"/>
      <c r="ZE27" s="6"/>
      <c r="ZF27" s="6"/>
      <c r="ZG27" s="6"/>
      <c r="ZH27" s="6"/>
      <c r="ZI27" s="6"/>
      <c r="ZJ27" s="6"/>
      <c r="ZK27" s="6"/>
      <c r="ZL27" s="6"/>
      <c r="ZM27" s="6"/>
      <c r="ZN27" s="6"/>
      <c r="ZO27" s="6"/>
      <c r="ZP27" s="6"/>
      <c r="ZQ27" s="6"/>
      <c r="ZR27" s="6"/>
      <c r="ZS27" s="6"/>
      <c r="ZT27" s="6"/>
      <c r="ZU27" s="6"/>
      <c r="ZV27" s="6"/>
      <c r="ZW27" s="6"/>
      <c r="ZX27" s="6"/>
      <c r="ZY27" s="6"/>
      <c r="ZZ27" s="6"/>
      <c r="AAA27" s="6"/>
      <c r="AAB27" s="6"/>
      <c r="AAC27" s="6"/>
      <c r="AAD27" s="6"/>
      <c r="AAE27" s="6"/>
      <c r="AAF27" s="6"/>
      <c r="AAG27" s="6"/>
      <c r="AAH27" s="6"/>
      <c r="AAI27" s="6"/>
      <c r="AAJ27" s="6"/>
      <c r="AAK27" s="6"/>
      <c r="AAL27" s="6"/>
      <c r="AAM27" s="6"/>
      <c r="AAN27" s="6"/>
      <c r="AAO27" s="6"/>
      <c r="AAP27" s="6"/>
      <c r="AAQ27" s="6"/>
      <c r="AAR27" s="6"/>
      <c r="AAS27" s="6"/>
      <c r="AAT27" s="6"/>
      <c r="AAU27" s="6"/>
      <c r="AAV27" s="6"/>
      <c r="AAW27" s="6"/>
      <c r="AAX27" s="6"/>
      <c r="AAY27" s="6"/>
      <c r="AAZ27" s="6"/>
      <c r="ABA27" s="6"/>
      <c r="ABB27" s="6"/>
      <c r="ABC27" s="6"/>
      <c r="ABD27" s="6"/>
      <c r="ABE27" s="6"/>
      <c r="ABF27" s="6"/>
      <c r="ABG27" s="6"/>
      <c r="ABH27" s="6"/>
      <c r="ABI27" s="6"/>
      <c r="ABJ27" s="6"/>
      <c r="ABK27" s="6"/>
      <c r="ABL27" s="6"/>
      <c r="ABM27" s="6"/>
      <c r="ABN27" s="6"/>
      <c r="ABO27" s="6"/>
      <c r="ABP27" s="6"/>
      <c r="ABQ27" s="6"/>
      <c r="ABR27" s="6"/>
      <c r="ABS27" s="6"/>
      <c r="ABT27" s="6"/>
      <c r="ABU27" s="6"/>
      <c r="ABV27" s="6"/>
      <c r="ABW27" s="6"/>
      <c r="ABX27" s="6"/>
      <c r="ABY27" s="6"/>
      <c r="ABZ27" s="6"/>
      <c r="ACA27" s="6"/>
      <c r="ACB27" s="6"/>
      <c r="ACC27" s="6"/>
      <c r="ACD27" s="6"/>
      <c r="ACE27" s="6"/>
      <c r="ACF27" s="6"/>
      <c r="ACG27" s="6"/>
      <c r="ACH27" s="6"/>
      <c r="ACI27" s="6"/>
      <c r="ACJ27" s="6"/>
      <c r="ACK27" s="6"/>
      <c r="ACL27" s="6"/>
      <c r="ACM27" s="6"/>
      <c r="ACN27" s="6"/>
      <c r="ACO27" s="6"/>
      <c r="ACP27" s="6"/>
      <c r="ACQ27" s="6"/>
      <c r="ACR27" s="6"/>
      <c r="ACS27" s="6"/>
      <c r="ACT27" s="6"/>
      <c r="ACU27" s="6"/>
      <c r="ACV27" s="6"/>
      <c r="ACW27" s="6"/>
      <c r="ACX27" s="6"/>
      <c r="ACY27" s="6"/>
      <c r="ACZ27" s="6"/>
      <c r="ADA27" s="6"/>
      <c r="ADB27" s="6"/>
      <c r="ADC27" s="6"/>
      <c r="ADD27" s="6"/>
      <c r="ADE27" s="6"/>
      <c r="ADF27" s="6"/>
      <c r="ADG27" s="6"/>
      <c r="ADH27" s="6"/>
      <c r="ADI27" s="6"/>
      <c r="ADJ27" s="6"/>
      <c r="ADK27" s="6"/>
      <c r="ADL27" s="6"/>
      <c r="ADM27" s="6"/>
      <c r="ADN27" s="6"/>
      <c r="ADO27" s="6"/>
      <c r="ADP27" s="6"/>
      <c r="ADQ27" s="6"/>
      <c r="ADR27" s="6"/>
      <c r="ADS27" s="6"/>
      <c r="ADT27" s="6"/>
      <c r="ADU27" s="6"/>
      <c r="ADV27" s="6"/>
      <c r="ADW27" s="6"/>
      <c r="ADX27" s="6"/>
      <c r="ADY27" s="6"/>
      <c r="ADZ27" s="6"/>
      <c r="AEA27" s="6"/>
      <c r="AEB27" s="6"/>
      <c r="AEC27" s="6"/>
      <c r="AED27" s="6"/>
      <c r="AEE27" s="6"/>
      <c r="AEF27" s="6"/>
      <c r="AEG27" s="6"/>
      <c r="AEH27" s="6"/>
      <c r="AEI27" s="6"/>
      <c r="AEJ27" s="6"/>
      <c r="AEK27" s="6"/>
      <c r="AEL27" s="6"/>
      <c r="AEM27" s="6"/>
      <c r="AEN27" s="6"/>
      <c r="AEO27" s="6"/>
      <c r="AEP27" s="6"/>
      <c r="AEQ27" s="6"/>
      <c r="AER27" s="6"/>
      <c r="AES27" s="6"/>
      <c r="AET27" s="6"/>
      <c r="AEU27" s="6"/>
      <c r="AEV27" s="6"/>
      <c r="AEW27" s="6"/>
      <c r="AEX27" s="6"/>
      <c r="AEY27" s="6"/>
      <c r="AEZ27" s="6"/>
      <c r="AFA27" s="6"/>
      <c r="AFB27" s="6"/>
      <c r="AFC27" s="6"/>
      <c r="AFD27" s="6"/>
      <c r="AFE27" s="6"/>
      <c r="AFF27" s="6"/>
      <c r="AFG27" s="6"/>
      <c r="AFH27" s="6"/>
      <c r="AFI27" s="6"/>
      <c r="AFJ27" s="6"/>
      <c r="AFK27" s="6"/>
      <c r="AFL27" s="6"/>
      <c r="AFM27" s="6"/>
      <c r="AFN27" s="6"/>
      <c r="AFO27" s="6"/>
      <c r="AFP27" s="6"/>
      <c r="AFQ27" s="6"/>
      <c r="AFR27" s="6"/>
      <c r="AFS27" s="6"/>
      <c r="AFT27" s="6"/>
      <c r="AFU27" s="6"/>
      <c r="AFV27" s="6"/>
      <c r="AFW27" s="6"/>
      <c r="AFX27" s="6"/>
      <c r="AFY27" s="6"/>
      <c r="AFZ27" s="6"/>
      <c r="AGA27" s="6"/>
      <c r="AGB27" s="6"/>
      <c r="AGC27" s="6"/>
      <c r="AGD27" s="6"/>
      <c r="AGE27" s="6"/>
      <c r="AGF27" s="6"/>
      <c r="AGG27" s="6"/>
      <c r="AGH27" s="6"/>
      <c r="AGI27" s="6"/>
      <c r="AGJ27" s="6"/>
      <c r="AGK27" s="6"/>
      <c r="AGL27" s="6"/>
      <c r="AGM27" s="6"/>
      <c r="AGN27" s="6"/>
      <c r="AGO27" s="6"/>
      <c r="AGP27" s="6"/>
      <c r="AGQ27" s="6"/>
      <c r="AGR27" s="6"/>
      <c r="AGS27" s="6"/>
      <c r="AGT27" s="6"/>
      <c r="AGU27" s="6"/>
      <c r="AGV27" s="6"/>
      <c r="AGW27" s="6"/>
      <c r="AGX27" s="6"/>
      <c r="AGY27" s="6"/>
      <c r="AGZ27" s="6"/>
      <c r="AHA27" s="6"/>
      <c r="AHB27" s="6"/>
      <c r="AHC27" s="6"/>
      <c r="AHD27" s="6"/>
      <c r="AHE27" s="6"/>
      <c r="AHF27" s="6"/>
      <c r="AHG27" s="6"/>
      <c r="AHH27" s="6"/>
      <c r="AHI27" s="6"/>
      <c r="AHJ27" s="6"/>
      <c r="AHK27" s="6"/>
      <c r="AHL27" s="6"/>
      <c r="AHM27" s="6"/>
      <c r="AHN27" s="6"/>
      <c r="AHO27" s="6"/>
      <c r="AHP27" s="6"/>
      <c r="AHQ27" s="6"/>
      <c r="AHR27" s="6"/>
      <c r="AHS27" s="6"/>
      <c r="AHT27" s="6"/>
      <c r="AHU27" s="6"/>
      <c r="AHV27" s="6"/>
      <c r="AHW27" s="6"/>
      <c r="AHX27" s="6"/>
      <c r="AHY27" s="6"/>
      <c r="AHZ27" s="6"/>
      <c r="AIA27" s="6"/>
      <c r="AIB27" s="6"/>
      <c r="AIC27" s="6"/>
      <c r="AID27" s="6"/>
      <c r="AIE27" s="6"/>
      <c r="AIF27" s="6"/>
      <c r="AIG27" s="6"/>
      <c r="AIH27" s="6"/>
      <c r="AII27" s="6"/>
      <c r="AIJ27" s="6"/>
      <c r="AIK27" s="6"/>
      <c r="AIL27" s="6"/>
      <c r="AIM27" s="6"/>
      <c r="AIN27" s="6"/>
      <c r="AIO27" s="6"/>
      <c r="AIP27" s="6"/>
      <c r="AIQ27" s="6"/>
      <c r="AIR27" s="6"/>
      <c r="AIS27" s="6"/>
      <c r="AIT27" s="6"/>
      <c r="AIU27" s="6"/>
      <c r="AIV27" s="6"/>
      <c r="AIW27" s="6"/>
      <c r="AIX27" s="6"/>
      <c r="AIY27" s="6"/>
      <c r="AIZ27" s="6"/>
      <c r="AJA27" s="6"/>
      <c r="AJB27" s="6"/>
      <c r="AJC27" s="6"/>
      <c r="AJD27" s="6"/>
      <c r="AJE27" s="6"/>
      <c r="AJF27" s="6"/>
      <c r="AJG27" s="6"/>
      <c r="AJH27" s="6"/>
      <c r="AJI27" s="6"/>
      <c r="AJJ27" s="6"/>
      <c r="AJK27" s="6"/>
      <c r="AJL27" s="6"/>
      <c r="AJM27" s="6"/>
      <c r="AJN27" s="6"/>
      <c r="AJO27" s="6"/>
      <c r="AJP27" s="6"/>
      <c r="AJQ27" s="6"/>
      <c r="AJR27" s="6"/>
      <c r="AJS27" s="6"/>
      <c r="AJT27" s="6"/>
      <c r="AJU27" s="6"/>
      <c r="AJV27" s="6"/>
      <c r="AJW27" s="6"/>
      <c r="AJX27" s="6"/>
      <c r="AJY27" s="6"/>
      <c r="AJZ27" s="6"/>
      <c r="AKA27" s="6"/>
      <c r="AKB27" s="6"/>
      <c r="AKC27" s="6"/>
      <c r="AKD27" s="6"/>
      <c r="AKE27" s="6"/>
      <c r="AKF27" s="6"/>
      <c r="AKG27" s="6"/>
      <c r="AKH27" s="6"/>
      <c r="AKI27" s="6"/>
      <c r="AKJ27" s="6"/>
      <c r="AKK27" s="6"/>
      <c r="AKL27" s="6"/>
      <c r="AKM27" s="6"/>
      <c r="AKN27" s="6"/>
      <c r="AKO27" s="6"/>
      <c r="AKP27" s="6"/>
      <c r="AKQ27" s="6"/>
      <c r="AKR27" s="6"/>
      <c r="AKS27" s="6"/>
      <c r="AKT27" s="6"/>
      <c r="AKU27" s="6"/>
      <c r="AKV27" s="6"/>
      <c r="AKW27" s="6"/>
      <c r="AKX27" s="6"/>
      <c r="AKY27" s="6"/>
      <c r="AKZ27" s="6"/>
      <c r="ALA27" s="6"/>
      <c r="ALB27" s="6"/>
      <c r="ALC27" s="6"/>
      <c r="ALD27" s="6"/>
      <c r="ALE27" s="6"/>
      <c r="ALF27" s="6"/>
      <c r="ALG27" s="6"/>
      <c r="ALH27" s="6"/>
      <c r="ALI27" s="6"/>
      <c r="ALJ27" s="6"/>
      <c r="ALK27" s="6"/>
      <c r="ALL27" s="6"/>
      <c r="ALM27" s="6"/>
      <c r="ALN27" s="6"/>
      <c r="ALO27" s="6"/>
      <c r="ALP27" s="6"/>
      <c r="ALQ27" s="6"/>
      <c r="ALR27" s="6"/>
      <c r="ALS27" s="6"/>
      <c r="ALT27" s="6"/>
      <c r="ALU27" s="6"/>
      <c r="ALV27" s="6"/>
      <c r="ALW27" s="6"/>
      <c r="ALX27" s="6"/>
      <c r="ALY27" s="6"/>
      <c r="ALZ27" s="6"/>
      <c r="AMA27" s="6"/>
      <c r="AMB27" s="6"/>
      <c r="AMC27" s="6"/>
      <c r="AMD27" s="6"/>
      <c r="AME27" s="6"/>
      <c r="AMF27" s="6"/>
      <c r="AMG27" s="6"/>
      <c r="AMH27" s="6"/>
      <c r="AMI27" s="6"/>
      <c r="AMJ27" s="6"/>
    </row>
    <row r="28" spans="1:1024" customFormat="1" ht="24" customHeight="1">
      <c r="A28" s="25">
        <v>68</v>
      </c>
      <c r="B28" s="26" t="s">
        <v>44</v>
      </c>
      <c r="C28" s="60">
        <f>SUMIFS(Consolidation[Quantité],Consolidation[Réf.],__xlnm._FilterDatabase[[#This Row],[Référence]])</f>
        <v>0</v>
      </c>
      <c r="D28" s="27">
        <v>10.08</v>
      </c>
      <c r="E28" s="28">
        <f>__xlnm._FilterDatabase[[#This Row],[Prix Unitaire d''Achat TTC]]*1.05</f>
        <v>10.584000000000001</v>
      </c>
      <c r="F28" s="27">
        <f>__xlnm._FilterDatabase[[#This Row],[Prix Unitaire d''Achat TTC]]*__xlnm._FilterDatabase[[#This Row],[Quantité vendue]]</f>
        <v>0</v>
      </c>
      <c r="G28" s="28">
        <f>__xlnm._FilterDatabase[[#This Row],[Prix Unitaire de Vente TTC]]*__xlnm._FilterDatabase[[#This Row],[Quantité vendue]]</f>
        <v>0</v>
      </c>
      <c r="H28" s="29">
        <f>__xlnm._FilterDatabase[[#This Row],[Total Vente TTC]]-__xlnm._FilterDatabase[[#This Row],[Total Achat TTC]]</f>
        <v>0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 s="6"/>
      <c r="NM28" s="6"/>
      <c r="NN28" s="6"/>
      <c r="NO28" s="6"/>
      <c r="NP28" s="6"/>
      <c r="NQ28" s="6"/>
      <c r="NR28" s="6"/>
      <c r="NS28" s="6"/>
      <c r="NT28" s="6"/>
      <c r="NU28" s="6"/>
      <c r="NV28" s="6"/>
      <c r="NW28" s="6"/>
      <c r="NX28" s="6"/>
      <c r="NY28" s="6"/>
      <c r="NZ28" s="6"/>
      <c r="OA28" s="6"/>
      <c r="OB28" s="6"/>
      <c r="OC28" s="6"/>
      <c r="OD28" s="6"/>
      <c r="OE28" s="6"/>
      <c r="OF28" s="6"/>
      <c r="OG28" s="6"/>
      <c r="OH28" s="6"/>
      <c r="OI28" s="6"/>
      <c r="OJ28" s="6"/>
      <c r="OK28" s="6"/>
      <c r="OL28" s="6"/>
      <c r="OM28" s="6"/>
      <c r="ON28" s="6"/>
      <c r="OO28" s="6"/>
      <c r="OP28" s="6"/>
      <c r="OQ28" s="6"/>
      <c r="OR28" s="6"/>
      <c r="OS28" s="6"/>
      <c r="OT28" s="6"/>
      <c r="OU28" s="6"/>
      <c r="OV28" s="6"/>
      <c r="OW28" s="6"/>
      <c r="OX28" s="6"/>
      <c r="OY28" s="6"/>
      <c r="OZ28" s="6"/>
      <c r="PA28" s="6"/>
      <c r="PB28" s="6"/>
      <c r="PC28" s="6"/>
      <c r="PD28" s="6"/>
      <c r="PE28" s="6"/>
      <c r="PF28" s="6"/>
      <c r="PG28" s="6"/>
      <c r="PH28" s="6"/>
      <c r="PI28" s="6"/>
      <c r="PJ28" s="6"/>
      <c r="PK28" s="6"/>
      <c r="PL28" s="6"/>
      <c r="PM28" s="6"/>
      <c r="PN28" s="6"/>
      <c r="PO28" s="6"/>
      <c r="PP28" s="6"/>
      <c r="PQ28" s="6"/>
      <c r="PR28" s="6"/>
      <c r="PS28" s="6"/>
      <c r="PT28" s="6"/>
      <c r="PU28" s="6"/>
      <c r="PV28" s="6"/>
      <c r="PW28" s="6"/>
      <c r="PX28" s="6"/>
      <c r="PY28" s="6"/>
      <c r="PZ28" s="6"/>
      <c r="QA28" s="6"/>
      <c r="QB28" s="6"/>
      <c r="QC28" s="6"/>
      <c r="QD28" s="6"/>
      <c r="QE28" s="6"/>
      <c r="QF28" s="6"/>
      <c r="QG28" s="6"/>
      <c r="QH28" s="6"/>
      <c r="QI28" s="6"/>
      <c r="QJ28" s="6"/>
      <c r="QK28" s="6"/>
      <c r="QL28" s="6"/>
      <c r="QM28" s="6"/>
      <c r="QN28" s="6"/>
      <c r="QO28" s="6"/>
      <c r="QP28" s="6"/>
      <c r="QQ28" s="6"/>
      <c r="QR28" s="6"/>
      <c r="QS28" s="6"/>
      <c r="QT28" s="6"/>
      <c r="QU28" s="6"/>
      <c r="QV28" s="6"/>
      <c r="QW28" s="6"/>
      <c r="QX28" s="6"/>
      <c r="QY28" s="6"/>
      <c r="QZ28" s="6"/>
      <c r="RA28" s="6"/>
      <c r="RB28" s="6"/>
      <c r="RC28" s="6"/>
      <c r="RD28" s="6"/>
      <c r="RE28" s="6"/>
      <c r="RF28" s="6"/>
      <c r="RG28" s="6"/>
      <c r="RH28" s="6"/>
      <c r="RI28" s="6"/>
      <c r="RJ28" s="6"/>
      <c r="RK28" s="6"/>
      <c r="RL28" s="6"/>
      <c r="RM28" s="6"/>
      <c r="RN28" s="6"/>
      <c r="RO28" s="6"/>
      <c r="RP28" s="6"/>
      <c r="RQ28" s="6"/>
      <c r="RR28" s="6"/>
      <c r="RS28" s="6"/>
      <c r="RT28" s="6"/>
      <c r="RU28" s="6"/>
      <c r="RV28" s="6"/>
      <c r="RW28" s="6"/>
      <c r="RX28" s="6"/>
      <c r="RY28" s="6"/>
      <c r="RZ28" s="6"/>
      <c r="SA28" s="6"/>
      <c r="SB28" s="6"/>
      <c r="SC28" s="6"/>
      <c r="SD28" s="6"/>
      <c r="SE28" s="6"/>
      <c r="SF28" s="6"/>
      <c r="SG28" s="6"/>
      <c r="SH28" s="6"/>
      <c r="SI28" s="6"/>
      <c r="SJ28" s="6"/>
      <c r="SK28" s="6"/>
      <c r="SL28" s="6"/>
      <c r="SM28" s="6"/>
      <c r="SN28" s="6"/>
      <c r="SO28" s="6"/>
      <c r="SP28" s="6"/>
      <c r="SQ28" s="6"/>
      <c r="SR28" s="6"/>
      <c r="SS28" s="6"/>
      <c r="ST28" s="6"/>
      <c r="SU28" s="6"/>
      <c r="SV28" s="6"/>
      <c r="SW28" s="6"/>
      <c r="SX28" s="6"/>
      <c r="SY28" s="6"/>
      <c r="SZ28" s="6"/>
      <c r="TA28" s="6"/>
      <c r="TB28" s="6"/>
      <c r="TC28" s="6"/>
      <c r="TD28" s="6"/>
      <c r="TE28" s="6"/>
      <c r="TF28" s="6"/>
      <c r="TG28" s="6"/>
      <c r="TH28" s="6"/>
      <c r="TI28" s="6"/>
      <c r="TJ28" s="6"/>
      <c r="TK28" s="6"/>
      <c r="TL28" s="6"/>
      <c r="TM28" s="6"/>
      <c r="TN28" s="6"/>
      <c r="TO28" s="6"/>
      <c r="TP28" s="6"/>
      <c r="TQ28" s="6"/>
      <c r="TR28" s="6"/>
      <c r="TS28" s="6"/>
      <c r="TT28" s="6"/>
      <c r="TU28" s="6"/>
      <c r="TV28" s="6"/>
      <c r="TW28" s="6"/>
      <c r="TX28" s="6"/>
      <c r="TY28" s="6"/>
      <c r="TZ28" s="6"/>
      <c r="UA28" s="6"/>
      <c r="UB28" s="6"/>
      <c r="UC28" s="6"/>
      <c r="UD28" s="6"/>
      <c r="UE28" s="6"/>
      <c r="UF28" s="6"/>
      <c r="UG28" s="6"/>
      <c r="UH28" s="6"/>
      <c r="UI28" s="6"/>
      <c r="UJ28" s="6"/>
      <c r="UK28" s="6"/>
      <c r="UL28" s="6"/>
      <c r="UM28" s="6"/>
      <c r="UN28" s="6"/>
      <c r="UO28" s="6"/>
      <c r="UP28" s="6"/>
      <c r="UQ28" s="6"/>
      <c r="UR28" s="6"/>
      <c r="US28" s="6"/>
      <c r="UT28" s="6"/>
      <c r="UU28" s="6"/>
      <c r="UV28" s="6"/>
      <c r="UW28" s="6"/>
      <c r="UX28" s="6"/>
      <c r="UY28" s="6"/>
      <c r="UZ28" s="6"/>
      <c r="VA28" s="6"/>
      <c r="VB28" s="6"/>
      <c r="VC28" s="6"/>
      <c r="VD28" s="6"/>
      <c r="VE28" s="6"/>
      <c r="VF28" s="6"/>
      <c r="VG28" s="6"/>
      <c r="VH28" s="6"/>
      <c r="VI28" s="6"/>
      <c r="VJ28" s="6"/>
      <c r="VK28" s="6"/>
      <c r="VL28" s="6"/>
      <c r="VM28" s="6"/>
      <c r="VN28" s="6"/>
      <c r="VO28" s="6"/>
      <c r="VP28" s="6"/>
      <c r="VQ28" s="6"/>
      <c r="VR28" s="6"/>
      <c r="VS28" s="6"/>
      <c r="VT28" s="6"/>
      <c r="VU28" s="6"/>
      <c r="VV28" s="6"/>
      <c r="VW28" s="6"/>
      <c r="VX28" s="6"/>
      <c r="VY28" s="6"/>
      <c r="VZ28" s="6"/>
      <c r="WA28" s="6"/>
      <c r="WB28" s="6"/>
      <c r="WC28" s="6"/>
      <c r="WD28" s="6"/>
      <c r="WE28" s="6"/>
      <c r="WF28" s="6"/>
      <c r="WG28" s="6"/>
      <c r="WH28" s="6"/>
      <c r="WI28" s="6"/>
      <c r="WJ28" s="6"/>
      <c r="WK28" s="6"/>
      <c r="WL28" s="6"/>
      <c r="WM28" s="6"/>
      <c r="WN28" s="6"/>
      <c r="WO28" s="6"/>
      <c r="WP28" s="6"/>
      <c r="WQ28" s="6"/>
      <c r="WR28" s="6"/>
      <c r="WS28" s="6"/>
      <c r="WT28" s="6"/>
      <c r="WU28" s="6"/>
      <c r="WV28" s="6"/>
      <c r="WW28" s="6"/>
      <c r="WX28" s="6"/>
      <c r="WY28" s="6"/>
      <c r="WZ28" s="6"/>
      <c r="XA28" s="6"/>
      <c r="XB28" s="6"/>
      <c r="XC28" s="6"/>
      <c r="XD28" s="6"/>
      <c r="XE28" s="6"/>
      <c r="XF28" s="6"/>
      <c r="XG28" s="6"/>
      <c r="XH28" s="6"/>
      <c r="XI28" s="6"/>
      <c r="XJ28" s="6"/>
      <c r="XK28" s="6"/>
      <c r="XL28" s="6"/>
      <c r="XM28" s="6"/>
      <c r="XN28" s="6"/>
      <c r="XO28" s="6"/>
      <c r="XP28" s="6"/>
      <c r="XQ28" s="6"/>
      <c r="XR28" s="6"/>
      <c r="XS28" s="6"/>
      <c r="XT28" s="6"/>
      <c r="XU28" s="6"/>
      <c r="XV28" s="6"/>
      <c r="XW28" s="6"/>
      <c r="XX28" s="6"/>
      <c r="XY28" s="6"/>
      <c r="XZ28" s="6"/>
      <c r="YA28" s="6"/>
      <c r="YB28" s="6"/>
      <c r="YC28" s="6"/>
      <c r="YD28" s="6"/>
      <c r="YE28" s="6"/>
      <c r="YF28" s="6"/>
      <c r="YG28" s="6"/>
      <c r="YH28" s="6"/>
      <c r="YI28" s="6"/>
      <c r="YJ28" s="6"/>
      <c r="YK28" s="6"/>
      <c r="YL28" s="6"/>
      <c r="YM28" s="6"/>
      <c r="YN28" s="6"/>
      <c r="YO28" s="6"/>
      <c r="YP28" s="6"/>
      <c r="YQ28" s="6"/>
      <c r="YR28" s="6"/>
      <c r="YS28" s="6"/>
      <c r="YT28" s="6"/>
      <c r="YU28" s="6"/>
      <c r="YV28" s="6"/>
      <c r="YW28" s="6"/>
      <c r="YX28" s="6"/>
      <c r="YY28" s="6"/>
      <c r="YZ28" s="6"/>
      <c r="ZA28" s="6"/>
      <c r="ZB28" s="6"/>
      <c r="ZC28" s="6"/>
      <c r="ZD28" s="6"/>
      <c r="ZE28" s="6"/>
      <c r="ZF28" s="6"/>
      <c r="ZG28" s="6"/>
      <c r="ZH28" s="6"/>
      <c r="ZI28" s="6"/>
      <c r="ZJ28" s="6"/>
      <c r="ZK28" s="6"/>
      <c r="ZL28" s="6"/>
      <c r="ZM28" s="6"/>
      <c r="ZN28" s="6"/>
      <c r="ZO28" s="6"/>
      <c r="ZP28" s="6"/>
      <c r="ZQ28" s="6"/>
      <c r="ZR28" s="6"/>
      <c r="ZS28" s="6"/>
      <c r="ZT28" s="6"/>
      <c r="ZU28" s="6"/>
      <c r="ZV28" s="6"/>
      <c r="ZW28" s="6"/>
      <c r="ZX28" s="6"/>
      <c r="ZY28" s="6"/>
      <c r="ZZ28" s="6"/>
      <c r="AAA28" s="6"/>
      <c r="AAB28" s="6"/>
      <c r="AAC28" s="6"/>
      <c r="AAD28" s="6"/>
      <c r="AAE28" s="6"/>
      <c r="AAF28" s="6"/>
      <c r="AAG28" s="6"/>
      <c r="AAH28" s="6"/>
      <c r="AAI28" s="6"/>
      <c r="AAJ28" s="6"/>
      <c r="AAK28" s="6"/>
      <c r="AAL28" s="6"/>
      <c r="AAM28" s="6"/>
      <c r="AAN28" s="6"/>
      <c r="AAO28" s="6"/>
      <c r="AAP28" s="6"/>
      <c r="AAQ28" s="6"/>
      <c r="AAR28" s="6"/>
      <c r="AAS28" s="6"/>
      <c r="AAT28" s="6"/>
      <c r="AAU28" s="6"/>
      <c r="AAV28" s="6"/>
      <c r="AAW28" s="6"/>
      <c r="AAX28" s="6"/>
      <c r="AAY28" s="6"/>
      <c r="AAZ28" s="6"/>
      <c r="ABA28" s="6"/>
      <c r="ABB28" s="6"/>
      <c r="ABC28" s="6"/>
      <c r="ABD28" s="6"/>
      <c r="ABE28" s="6"/>
      <c r="ABF28" s="6"/>
      <c r="ABG28" s="6"/>
      <c r="ABH28" s="6"/>
      <c r="ABI28" s="6"/>
      <c r="ABJ28" s="6"/>
      <c r="ABK28" s="6"/>
      <c r="ABL28" s="6"/>
      <c r="ABM28" s="6"/>
      <c r="ABN28" s="6"/>
      <c r="ABO28" s="6"/>
      <c r="ABP28" s="6"/>
      <c r="ABQ28" s="6"/>
      <c r="ABR28" s="6"/>
      <c r="ABS28" s="6"/>
      <c r="ABT28" s="6"/>
      <c r="ABU28" s="6"/>
      <c r="ABV28" s="6"/>
      <c r="ABW28" s="6"/>
      <c r="ABX28" s="6"/>
      <c r="ABY28" s="6"/>
      <c r="ABZ28" s="6"/>
      <c r="ACA28" s="6"/>
      <c r="ACB28" s="6"/>
      <c r="ACC28" s="6"/>
      <c r="ACD28" s="6"/>
      <c r="ACE28" s="6"/>
      <c r="ACF28" s="6"/>
      <c r="ACG28" s="6"/>
      <c r="ACH28" s="6"/>
      <c r="ACI28" s="6"/>
      <c r="ACJ28" s="6"/>
      <c r="ACK28" s="6"/>
      <c r="ACL28" s="6"/>
      <c r="ACM28" s="6"/>
      <c r="ACN28" s="6"/>
      <c r="ACO28" s="6"/>
      <c r="ACP28" s="6"/>
      <c r="ACQ28" s="6"/>
      <c r="ACR28" s="6"/>
      <c r="ACS28" s="6"/>
      <c r="ACT28" s="6"/>
      <c r="ACU28" s="6"/>
      <c r="ACV28" s="6"/>
      <c r="ACW28" s="6"/>
      <c r="ACX28" s="6"/>
      <c r="ACY28" s="6"/>
      <c r="ACZ28" s="6"/>
      <c r="ADA28" s="6"/>
      <c r="ADB28" s="6"/>
      <c r="ADC28" s="6"/>
      <c r="ADD28" s="6"/>
      <c r="ADE28" s="6"/>
      <c r="ADF28" s="6"/>
      <c r="ADG28" s="6"/>
      <c r="ADH28" s="6"/>
      <c r="ADI28" s="6"/>
      <c r="ADJ28" s="6"/>
      <c r="ADK28" s="6"/>
      <c r="ADL28" s="6"/>
      <c r="ADM28" s="6"/>
      <c r="ADN28" s="6"/>
      <c r="ADO28" s="6"/>
      <c r="ADP28" s="6"/>
      <c r="ADQ28" s="6"/>
      <c r="ADR28" s="6"/>
      <c r="ADS28" s="6"/>
      <c r="ADT28" s="6"/>
      <c r="ADU28" s="6"/>
      <c r="ADV28" s="6"/>
      <c r="ADW28" s="6"/>
      <c r="ADX28" s="6"/>
      <c r="ADY28" s="6"/>
      <c r="ADZ28" s="6"/>
      <c r="AEA28" s="6"/>
      <c r="AEB28" s="6"/>
      <c r="AEC28" s="6"/>
      <c r="AED28" s="6"/>
      <c r="AEE28" s="6"/>
      <c r="AEF28" s="6"/>
      <c r="AEG28" s="6"/>
      <c r="AEH28" s="6"/>
      <c r="AEI28" s="6"/>
      <c r="AEJ28" s="6"/>
      <c r="AEK28" s="6"/>
      <c r="AEL28" s="6"/>
      <c r="AEM28" s="6"/>
      <c r="AEN28" s="6"/>
      <c r="AEO28" s="6"/>
      <c r="AEP28" s="6"/>
      <c r="AEQ28" s="6"/>
      <c r="AER28" s="6"/>
      <c r="AES28" s="6"/>
      <c r="AET28" s="6"/>
      <c r="AEU28" s="6"/>
      <c r="AEV28" s="6"/>
      <c r="AEW28" s="6"/>
      <c r="AEX28" s="6"/>
      <c r="AEY28" s="6"/>
      <c r="AEZ28" s="6"/>
      <c r="AFA28" s="6"/>
      <c r="AFB28" s="6"/>
      <c r="AFC28" s="6"/>
      <c r="AFD28" s="6"/>
      <c r="AFE28" s="6"/>
      <c r="AFF28" s="6"/>
      <c r="AFG28" s="6"/>
      <c r="AFH28" s="6"/>
      <c r="AFI28" s="6"/>
      <c r="AFJ28" s="6"/>
      <c r="AFK28" s="6"/>
      <c r="AFL28" s="6"/>
      <c r="AFM28" s="6"/>
      <c r="AFN28" s="6"/>
      <c r="AFO28" s="6"/>
      <c r="AFP28" s="6"/>
      <c r="AFQ28" s="6"/>
      <c r="AFR28" s="6"/>
      <c r="AFS28" s="6"/>
      <c r="AFT28" s="6"/>
      <c r="AFU28" s="6"/>
      <c r="AFV28" s="6"/>
      <c r="AFW28" s="6"/>
      <c r="AFX28" s="6"/>
      <c r="AFY28" s="6"/>
      <c r="AFZ28" s="6"/>
      <c r="AGA28" s="6"/>
      <c r="AGB28" s="6"/>
      <c r="AGC28" s="6"/>
      <c r="AGD28" s="6"/>
      <c r="AGE28" s="6"/>
      <c r="AGF28" s="6"/>
      <c r="AGG28" s="6"/>
      <c r="AGH28" s="6"/>
      <c r="AGI28" s="6"/>
      <c r="AGJ28" s="6"/>
      <c r="AGK28" s="6"/>
      <c r="AGL28" s="6"/>
      <c r="AGM28" s="6"/>
      <c r="AGN28" s="6"/>
      <c r="AGO28" s="6"/>
      <c r="AGP28" s="6"/>
      <c r="AGQ28" s="6"/>
      <c r="AGR28" s="6"/>
      <c r="AGS28" s="6"/>
      <c r="AGT28" s="6"/>
      <c r="AGU28" s="6"/>
      <c r="AGV28" s="6"/>
      <c r="AGW28" s="6"/>
      <c r="AGX28" s="6"/>
      <c r="AGY28" s="6"/>
      <c r="AGZ28" s="6"/>
      <c r="AHA28" s="6"/>
      <c r="AHB28" s="6"/>
      <c r="AHC28" s="6"/>
      <c r="AHD28" s="6"/>
      <c r="AHE28" s="6"/>
      <c r="AHF28" s="6"/>
      <c r="AHG28" s="6"/>
      <c r="AHH28" s="6"/>
      <c r="AHI28" s="6"/>
      <c r="AHJ28" s="6"/>
      <c r="AHK28" s="6"/>
      <c r="AHL28" s="6"/>
      <c r="AHM28" s="6"/>
      <c r="AHN28" s="6"/>
      <c r="AHO28" s="6"/>
      <c r="AHP28" s="6"/>
      <c r="AHQ28" s="6"/>
      <c r="AHR28" s="6"/>
      <c r="AHS28" s="6"/>
      <c r="AHT28" s="6"/>
      <c r="AHU28" s="6"/>
      <c r="AHV28" s="6"/>
      <c r="AHW28" s="6"/>
      <c r="AHX28" s="6"/>
      <c r="AHY28" s="6"/>
      <c r="AHZ28" s="6"/>
      <c r="AIA28" s="6"/>
      <c r="AIB28" s="6"/>
      <c r="AIC28" s="6"/>
      <c r="AID28" s="6"/>
      <c r="AIE28" s="6"/>
      <c r="AIF28" s="6"/>
      <c r="AIG28" s="6"/>
      <c r="AIH28" s="6"/>
      <c r="AII28" s="6"/>
      <c r="AIJ28" s="6"/>
      <c r="AIK28" s="6"/>
      <c r="AIL28" s="6"/>
      <c r="AIM28" s="6"/>
      <c r="AIN28" s="6"/>
      <c r="AIO28" s="6"/>
      <c r="AIP28" s="6"/>
      <c r="AIQ28" s="6"/>
      <c r="AIR28" s="6"/>
      <c r="AIS28" s="6"/>
      <c r="AIT28" s="6"/>
      <c r="AIU28" s="6"/>
      <c r="AIV28" s="6"/>
      <c r="AIW28" s="6"/>
      <c r="AIX28" s="6"/>
      <c r="AIY28" s="6"/>
      <c r="AIZ28" s="6"/>
      <c r="AJA28" s="6"/>
      <c r="AJB28" s="6"/>
      <c r="AJC28" s="6"/>
      <c r="AJD28" s="6"/>
      <c r="AJE28" s="6"/>
      <c r="AJF28" s="6"/>
      <c r="AJG28" s="6"/>
      <c r="AJH28" s="6"/>
      <c r="AJI28" s="6"/>
      <c r="AJJ28" s="6"/>
      <c r="AJK28" s="6"/>
      <c r="AJL28" s="6"/>
      <c r="AJM28" s="6"/>
      <c r="AJN28" s="6"/>
      <c r="AJO28" s="6"/>
      <c r="AJP28" s="6"/>
      <c r="AJQ28" s="6"/>
      <c r="AJR28" s="6"/>
      <c r="AJS28" s="6"/>
      <c r="AJT28" s="6"/>
      <c r="AJU28" s="6"/>
      <c r="AJV28" s="6"/>
      <c r="AJW28" s="6"/>
      <c r="AJX28" s="6"/>
      <c r="AJY28" s="6"/>
      <c r="AJZ28" s="6"/>
      <c r="AKA28" s="6"/>
      <c r="AKB28" s="6"/>
      <c r="AKC28" s="6"/>
      <c r="AKD28" s="6"/>
      <c r="AKE28" s="6"/>
      <c r="AKF28" s="6"/>
      <c r="AKG28" s="6"/>
      <c r="AKH28" s="6"/>
      <c r="AKI28" s="6"/>
      <c r="AKJ28" s="6"/>
      <c r="AKK28" s="6"/>
      <c r="AKL28" s="6"/>
      <c r="AKM28" s="6"/>
      <c r="AKN28" s="6"/>
      <c r="AKO28" s="6"/>
      <c r="AKP28" s="6"/>
      <c r="AKQ28" s="6"/>
      <c r="AKR28" s="6"/>
      <c r="AKS28" s="6"/>
      <c r="AKT28" s="6"/>
      <c r="AKU28" s="6"/>
      <c r="AKV28" s="6"/>
      <c r="AKW28" s="6"/>
      <c r="AKX28" s="6"/>
      <c r="AKY28" s="6"/>
      <c r="AKZ28" s="6"/>
      <c r="ALA28" s="6"/>
      <c r="ALB28" s="6"/>
      <c r="ALC28" s="6"/>
      <c r="ALD28" s="6"/>
      <c r="ALE28" s="6"/>
      <c r="ALF28" s="6"/>
      <c r="ALG28" s="6"/>
      <c r="ALH28" s="6"/>
      <c r="ALI28" s="6"/>
      <c r="ALJ28" s="6"/>
      <c r="ALK28" s="6"/>
      <c r="ALL28" s="6"/>
      <c r="ALM28" s="6"/>
      <c r="ALN28" s="6"/>
      <c r="ALO28" s="6"/>
      <c r="ALP28" s="6"/>
      <c r="ALQ28" s="6"/>
      <c r="ALR28" s="6"/>
      <c r="ALS28" s="6"/>
      <c r="ALT28" s="6"/>
      <c r="ALU28" s="6"/>
      <c r="ALV28" s="6"/>
      <c r="ALW28" s="6"/>
      <c r="ALX28" s="6"/>
      <c r="ALY28" s="6"/>
      <c r="ALZ28" s="6"/>
      <c r="AMA28" s="6"/>
      <c r="AMB28" s="6"/>
      <c r="AMC28" s="6"/>
      <c r="AMD28" s="6"/>
      <c r="AME28" s="6"/>
      <c r="AMF28" s="6"/>
      <c r="AMG28" s="6"/>
      <c r="AMH28" s="6"/>
      <c r="AMI28" s="6"/>
      <c r="AMJ28" s="6"/>
    </row>
    <row r="29" spans="1:1024" customFormat="1" ht="24" customHeight="1">
      <c r="A29" s="25">
        <v>69</v>
      </c>
      <c r="B29" s="26" t="s">
        <v>45</v>
      </c>
      <c r="C29" s="60">
        <f>SUMIFS(Consolidation[Quantité],Consolidation[Réf.],__xlnm._FilterDatabase[[#This Row],[Référence]])</f>
        <v>0</v>
      </c>
      <c r="D29" s="27">
        <v>31.34</v>
      </c>
      <c r="E29" s="28">
        <f>__xlnm._FilterDatabase[[#This Row],[Prix Unitaire d''Achat TTC]]*1.05</f>
        <v>32.907000000000004</v>
      </c>
      <c r="F29" s="27">
        <f>__xlnm._FilterDatabase[[#This Row],[Prix Unitaire d''Achat TTC]]*__xlnm._FilterDatabase[[#This Row],[Quantité vendue]]</f>
        <v>0</v>
      </c>
      <c r="G29" s="28">
        <f>__xlnm._FilterDatabase[[#This Row],[Prix Unitaire de Vente TTC]]*__xlnm._FilterDatabase[[#This Row],[Quantité vendue]]</f>
        <v>0</v>
      </c>
      <c r="H29" s="29">
        <f>__xlnm._FilterDatabase[[#This Row],[Total Vente TTC]]-__xlnm._FilterDatabase[[#This Row],[Total Achat TTC]]</f>
        <v>0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  <c r="ABW29" s="6"/>
      <c r="ABX29" s="6"/>
      <c r="ABY29" s="6"/>
      <c r="ABZ29" s="6"/>
      <c r="ACA29" s="6"/>
      <c r="ACB29" s="6"/>
      <c r="ACC29" s="6"/>
      <c r="ACD29" s="6"/>
      <c r="ACE29" s="6"/>
      <c r="ACF29" s="6"/>
      <c r="ACG29" s="6"/>
      <c r="ACH29" s="6"/>
      <c r="ACI29" s="6"/>
      <c r="ACJ29" s="6"/>
      <c r="ACK29" s="6"/>
      <c r="ACL29" s="6"/>
      <c r="ACM29" s="6"/>
      <c r="ACN29" s="6"/>
      <c r="ACO29" s="6"/>
      <c r="ACP29" s="6"/>
      <c r="ACQ29" s="6"/>
      <c r="ACR29" s="6"/>
      <c r="ACS29" s="6"/>
      <c r="ACT29" s="6"/>
      <c r="ACU29" s="6"/>
      <c r="ACV29" s="6"/>
      <c r="ACW29" s="6"/>
      <c r="ACX29" s="6"/>
      <c r="ACY29" s="6"/>
      <c r="ACZ29" s="6"/>
      <c r="ADA29" s="6"/>
      <c r="ADB29" s="6"/>
      <c r="ADC29" s="6"/>
      <c r="ADD29" s="6"/>
      <c r="ADE29" s="6"/>
      <c r="ADF29" s="6"/>
      <c r="ADG29" s="6"/>
      <c r="ADH29" s="6"/>
      <c r="ADI29" s="6"/>
      <c r="ADJ29" s="6"/>
      <c r="ADK29" s="6"/>
      <c r="ADL29" s="6"/>
      <c r="ADM29" s="6"/>
      <c r="ADN29" s="6"/>
      <c r="ADO29" s="6"/>
      <c r="ADP29" s="6"/>
      <c r="ADQ29" s="6"/>
      <c r="ADR29" s="6"/>
      <c r="ADS29" s="6"/>
      <c r="ADT29" s="6"/>
      <c r="ADU29" s="6"/>
      <c r="ADV29" s="6"/>
      <c r="ADW29" s="6"/>
      <c r="ADX29" s="6"/>
      <c r="ADY29" s="6"/>
      <c r="ADZ29" s="6"/>
      <c r="AEA29" s="6"/>
      <c r="AEB29" s="6"/>
      <c r="AEC29" s="6"/>
      <c r="AED29" s="6"/>
      <c r="AEE29" s="6"/>
      <c r="AEF29" s="6"/>
      <c r="AEG29" s="6"/>
      <c r="AEH29" s="6"/>
      <c r="AEI29" s="6"/>
      <c r="AEJ29" s="6"/>
      <c r="AEK29" s="6"/>
      <c r="AEL29" s="6"/>
      <c r="AEM29" s="6"/>
      <c r="AEN29" s="6"/>
      <c r="AEO29" s="6"/>
      <c r="AEP29" s="6"/>
      <c r="AEQ29" s="6"/>
      <c r="AER29" s="6"/>
      <c r="AES29" s="6"/>
      <c r="AET29" s="6"/>
      <c r="AEU29" s="6"/>
      <c r="AEV29" s="6"/>
      <c r="AEW29" s="6"/>
      <c r="AEX29" s="6"/>
      <c r="AEY29" s="6"/>
      <c r="AEZ29" s="6"/>
      <c r="AFA29" s="6"/>
      <c r="AFB29" s="6"/>
      <c r="AFC29" s="6"/>
      <c r="AFD29" s="6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  <c r="AHD29" s="6"/>
      <c r="AHE29" s="6"/>
      <c r="AHF29" s="6"/>
      <c r="AHG29" s="6"/>
      <c r="AHH29" s="6"/>
      <c r="AHI29" s="6"/>
      <c r="AHJ29" s="6"/>
      <c r="AHK29" s="6"/>
      <c r="AHL29" s="6"/>
      <c r="AHM29" s="6"/>
      <c r="AHN29" s="6"/>
      <c r="AHO29" s="6"/>
      <c r="AHP29" s="6"/>
      <c r="AHQ29" s="6"/>
      <c r="AHR29" s="6"/>
      <c r="AHS29" s="6"/>
      <c r="AHT29" s="6"/>
      <c r="AHU29" s="6"/>
      <c r="AHV29" s="6"/>
      <c r="AHW29" s="6"/>
      <c r="AHX29" s="6"/>
      <c r="AHY29" s="6"/>
      <c r="AHZ29" s="6"/>
      <c r="AIA29" s="6"/>
      <c r="AIB29" s="6"/>
      <c r="AIC29" s="6"/>
      <c r="AID29" s="6"/>
      <c r="AIE29" s="6"/>
      <c r="AIF29" s="6"/>
      <c r="AIG29" s="6"/>
      <c r="AIH29" s="6"/>
      <c r="AII29" s="6"/>
      <c r="AIJ29" s="6"/>
      <c r="AIK29" s="6"/>
      <c r="AIL29" s="6"/>
      <c r="AIM29" s="6"/>
      <c r="AIN29" s="6"/>
      <c r="AIO29" s="6"/>
      <c r="AIP29" s="6"/>
      <c r="AIQ29" s="6"/>
      <c r="AIR29" s="6"/>
      <c r="AIS29" s="6"/>
      <c r="AIT29" s="6"/>
      <c r="AIU29" s="6"/>
      <c r="AIV29" s="6"/>
      <c r="AIW29" s="6"/>
      <c r="AIX29" s="6"/>
      <c r="AIY29" s="6"/>
      <c r="AIZ29" s="6"/>
      <c r="AJA29" s="6"/>
      <c r="AJB29" s="6"/>
      <c r="AJC29" s="6"/>
      <c r="AJD29" s="6"/>
      <c r="AJE29" s="6"/>
      <c r="AJF29" s="6"/>
      <c r="AJG29" s="6"/>
      <c r="AJH29" s="6"/>
      <c r="AJI29" s="6"/>
      <c r="AJJ29" s="6"/>
      <c r="AJK29" s="6"/>
      <c r="AJL29" s="6"/>
      <c r="AJM29" s="6"/>
      <c r="AJN29" s="6"/>
      <c r="AJO29" s="6"/>
      <c r="AJP29" s="6"/>
      <c r="AJQ29" s="6"/>
      <c r="AJR29" s="6"/>
      <c r="AJS29" s="6"/>
      <c r="AJT29" s="6"/>
      <c r="AJU29" s="6"/>
      <c r="AJV29" s="6"/>
      <c r="AJW29" s="6"/>
      <c r="AJX29" s="6"/>
      <c r="AJY29" s="6"/>
      <c r="AJZ29" s="6"/>
      <c r="AKA29" s="6"/>
      <c r="AKB29" s="6"/>
      <c r="AKC29" s="6"/>
      <c r="AKD29" s="6"/>
      <c r="AKE29" s="6"/>
      <c r="AKF29" s="6"/>
      <c r="AKG29" s="6"/>
      <c r="AKH29" s="6"/>
      <c r="AKI29" s="6"/>
      <c r="AKJ29" s="6"/>
      <c r="AKK29" s="6"/>
      <c r="AKL29" s="6"/>
      <c r="AKM29" s="6"/>
      <c r="AKN29" s="6"/>
      <c r="AKO29" s="6"/>
      <c r="AKP29" s="6"/>
      <c r="AKQ29" s="6"/>
      <c r="AKR29" s="6"/>
      <c r="AKS29" s="6"/>
      <c r="AKT29" s="6"/>
      <c r="AKU29" s="6"/>
      <c r="AKV29" s="6"/>
      <c r="AKW29" s="6"/>
      <c r="AKX29" s="6"/>
      <c r="AKY29" s="6"/>
      <c r="AKZ29" s="6"/>
      <c r="ALA29" s="6"/>
      <c r="ALB29" s="6"/>
      <c r="ALC29" s="6"/>
      <c r="ALD29" s="6"/>
      <c r="ALE29" s="6"/>
      <c r="ALF29" s="6"/>
      <c r="ALG29" s="6"/>
      <c r="ALH29" s="6"/>
      <c r="ALI29" s="6"/>
      <c r="ALJ29" s="6"/>
      <c r="ALK29" s="6"/>
      <c r="ALL29" s="6"/>
      <c r="ALM29" s="6"/>
      <c r="ALN29" s="6"/>
      <c r="ALO29" s="6"/>
      <c r="ALP29" s="6"/>
      <c r="ALQ29" s="6"/>
      <c r="ALR29" s="6"/>
      <c r="ALS29" s="6"/>
      <c r="ALT29" s="6"/>
      <c r="ALU29" s="6"/>
      <c r="ALV29" s="6"/>
      <c r="ALW29" s="6"/>
      <c r="ALX29" s="6"/>
      <c r="ALY29" s="6"/>
      <c r="ALZ29" s="6"/>
      <c r="AMA29" s="6"/>
      <c r="AMB29" s="6"/>
      <c r="AMC29" s="6"/>
      <c r="AMD29" s="6"/>
      <c r="AME29" s="6"/>
      <c r="AMF29" s="6"/>
      <c r="AMG29" s="6"/>
      <c r="AMH29" s="6"/>
      <c r="AMI29" s="6"/>
      <c r="AMJ29" s="6"/>
    </row>
    <row r="30" spans="1:1024" customFormat="1" ht="24" customHeight="1">
      <c r="A30" s="25">
        <v>70</v>
      </c>
      <c r="B30" s="26" t="s">
        <v>46</v>
      </c>
      <c r="C30" s="60">
        <f>SUMIFS(Consolidation[Quantité],Consolidation[Réf.],__xlnm._FilterDatabase[[#This Row],[Référence]])</f>
        <v>0</v>
      </c>
      <c r="D30" s="27">
        <v>14.12</v>
      </c>
      <c r="E30" s="28">
        <f>__xlnm._FilterDatabase[[#This Row],[Prix Unitaire d''Achat TTC]]*1.05</f>
        <v>14.826000000000001</v>
      </c>
      <c r="F30" s="27">
        <f>__xlnm._FilterDatabase[[#This Row],[Prix Unitaire d''Achat TTC]]*__xlnm._FilterDatabase[[#This Row],[Quantité vendue]]</f>
        <v>0</v>
      </c>
      <c r="G30" s="28">
        <f>__xlnm._FilterDatabase[[#This Row],[Prix Unitaire de Vente TTC]]*__xlnm._FilterDatabase[[#This Row],[Quantité vendue]]</f>
        <v>0</v>
      </c>
      <c r="H30" s="29">
        <f>__xlnm._FilterDatabase[[#This Row],[Total Vente TTC]]-__xlnm._FilterDatabase[[#This Row],[Total Achat TTC]]</f>
        <v>0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  <c r="ABW30" s="6"/>
      <c r="ABX30" s="6"/>
      <c r="ABY30" s="6"/>
      <c r="ABZ30" s="6"/>
      <c r="ACA30" s="6"/>
      <c r="ACB30" s="6"/>
      <c r="ACC30" s="6"/>
      <c r="ACD30" s="6"/>
      <c r="ACE30" s="6"/>
      <c r="ACF30" s="6"/>
      <c r="ACG30" s="6"/>
      <c r="ACH30" s="6"/>
      <c r="ACI30" s="6"/>
      <c r="ACJ30" s="6"/>
      <c r="ACK30" s="6"/>
      <c r="ACL30" s="6"/>
      <c r="ACM30" s="6"/>
      <c r="ACN30" s="6"/>
      <c r="ACO30" s="6"/>
      <c r="ACP30" s="6"/>
      <c r="ACQ30" s="6"/>
      <c r="ACR30" s="6"/>
      <c r="ACS30" s="6"/>
      <c r="ACT30" s="6"/>
      <c r="ACU30" s="6"/>
      <c r="ACV30" s="6"/>
      <c r="ACW30" s="6"/>
      <c r="ACX30" s="6"/>
      <c r="ACY30" s="6"/>
      <c r="ACZ30" s="6"/>
      <c r="ADA30" s="6"/>
      <c r="ADB30" s="6"/>
      <c r="ADC30" s="6"/>
      <c r="ADD30" s="6"/>
      <c r="ADE30" s="6"/>
      <c r="ADF30" s="6"/>
      <c r="ADG30" s="6"/>
      <c r="ADH30" s="6"/>
      <c r="ADI30" s="6"/>
      <c r="ADJ30" s="6"/>
      <c r="ADK30" s="6"/>
      <c r="ADL30" s="6"/>
      <c r="ADM30" s="6"/>
      <c r="ADN30" s="6"/>
      <c r="ADO30" s="6"/>
      <c r="ADP30" s="6"/>
      <c r="ADQ30" s="6"/>
      <c r="ADR30" s="6"/>
      <c r="ADS30" s="6"/>
      <c r="ADT30" s="6"/>
      <c r="ADU30" s="6"/>
      <c r="ADV30" s="6"/>
      <c r="ADW30" s="6"/>
      <c r="ADX30" s="6"/>
      <c r="ADY30" s="6"/>
      <c r="ADZ30" s="6"/>
      <c r="AEA30" s="6"/>
      <c r="AEB30" s="6"/>
      <c r="AEC30" s="6"/>
      <c r="AED30" s="6"/>
      <c r="AEE30" s="6"/>
      <c r="AEF30" s="6"/>
      <c r="AEG30" s="6"/>
      <c r="AEH30" s="6"/>
      <c r="AEI30" s="6"/>
      <c r="AEJ30" s="6"/>
      <c r="AEK30" s="6"/>
      <c r="AEL30" s="6"/>
      <c r="AEM30" s="6"/>
      <c r="AEN30" s="6"/>
      <c r="AEO30" s="6"/>
      <c r="AEP30" s="6"/>
      <c r="AEQ30" s="6"/>
      <c r="AER30" s="6"/>
      <c r="AES30" s="6"/>
      <c r="AET30" s="6"/>
      <c r="AEU30" s="6"/>
      <c r="AEV30" s="6"/>
      <c r="AEW30" s="6"/>
      <c r="AEX30" s="6"/>
      <c r="AEY30" s="6"/>
      <c r="AEZ30" s="6"/>
      <c r="AFA30" s="6"/>
      <c r="AFB30" s="6"/>
      <c r="AFC30" s="6"/>
      <c r="AFD30" s="6"/>
      <c r="AFE30" s="6"/>
      <c r="AFF30" s="6"/>
      <c r="AFG30" s="6"/>
      <c r="AFH30" s="6"/>
      <c r="AFI30" s="6"/>
      <c r="AFJ30" s="6"/>
      <c r="AFK30" s="6"/>
      <c r="AFL30" s="6"/>
      <c r="AFM30" s="6"/>
      <c r="AFN30" s="6"/>
      <c r="AFO30" s="6"/>
      <c r="AFP30" s="6"/>
      <c r="AFQ30" s="6"/>
      <c r="AFR30" s="6"/>
      <c r="AFS30" s="6"/>
      <c r="AFT30" s="6"/>
      <c r="AFU30" s="6"/>
      <c r="AFV30" s="6"/>
      <c r="AFW30" s="6"/>
      <c r="AFX30" s="6"/>
      <c r="AFY30" s="6"/>
      <c r="AFZ30" s="6"/>
      <c r="AGA30" s="6"/>
      <c r="AGB30" s="6"/>
      <c r="AGC30" s="6"/>
      <c r="AGD30" s="6"/>
      <c r="AGE30" s="6"/>
      <c r="AGF30" s="6"/>
      <c r="AGG30" s="6"/>
      <c r="AGH30" s="6"/>
      <c r="AGI30" s="6"/>
      <c r="AGJ30" s="6"/>
      <c r="AGK30" s="6"/>
      <c r="AGL30" s="6"/>
      <c r="AGM30" s="6"/>
      <c r="AGN30" s="6"/>
      <c r="AGO30" s="6"/>
      <c r="AGP30" s="6"/>
      <c r="AGQ30" s="6"/>
      <c r="AGR30" s="6"/>
      <c r="AGS30" s="6"/>
      <c r="AGT30" s="6"/>
      <c r="AGU30" s="6"/>
      <c r="AGV30" s="6"/>
      <c r="AGW30" s="6"/>
      <c r="AGX30" s="6"/>
      <c r="AGY30" s="6"/>
      <c r="AGZ30" s="6"/>
      <c r="AHA30" s="6"/>
      <c r="AHB30" s="6"/>
      <c r="AHC30" s="6"/>
      <c r="AHD30" s="6"/>
      <c r="AHE30" s="6"/>
      <c r="AHF30" s="6"/>
      <c r="AHG30" s="6"/>
      <c r="AHH30" s="6"/>
      <c r="AHI30" s="6"/>
      <c r="AHJ30" s="6"/>
      <c r="AHK30" s="6"/>
      <c r="AHL30" s="6"/>
      <c r="AHM30" s="6"/>
      <c r="AHN30" s="6"/>
      <c r="AHO30" s="6"/>
      <c r="AHP30" s="6"/>
      <c r="AHQ30" s="6"/>
      <c r="AHR30" s="6"/>
      <c r="AHS30" s="6"/>
      <c r="AHT30" s="6"/>
      <c r="AHU30" s="6"/>
      <c r="AHV30" s="6"/>
      <c r="AHW30" s="6"/>
      <c r="AHX30" s="6"/>
      <c r="AHY30" s="6"/>
      <c r="AHZ30" s="6"/>
      <c r="AIA30" s="6"/>
      <c r="AIB30" s="6"/>
      <c r="AIC30" s="6"/>
      <c r="AID30" s="6"/>
      <c r="AIE30" s="6"/>
      <c r="AIF30" s="6"/>
      <c r="AIG30" s="6"/>
      <c r="AIH30" s="6"/>
      <c r="AII30" s="6"/>
      <c r="AIJ30" s="6"/>
      <c r="AIK30" s="6"/>
      <c r="AIL30" s="6"/>
      <c r="AIM30" s="6"/>
      <c r="AIN30" s="6"/>
      <c r="AIO30" s="6"/>
      <c r="AIP30" s="6"/>
      <c r="AIQ30" s="6"/>
      <c r="AIR30" s="6"/>
      <c r="AIS30" s="6"/>
      <c r="AIT30" s="6"/>
      <c r="AIU30" s="6"/>
      <c r="AIV30" s="6"/>
      <c r="AIW30" s="6"/>
      <c r="AIX30" s="6"/>
      <c r="AIY30" s="6"/>
      <c r="AIZ30" s="6"/>
      <c r="AJA30" s="6"/>
      <c r="AJB30" s="6"/>
      <c r="AJC30" s="6"/>
      <c r="AJD30" s="6"/>
      <c r="AJE30" s="6"/>
      <c r="AJF30" s="6"/>
      <c r="AJG30" s="6"/>
      <c r="AJH30" s="6"/>
      <c r="AJI30" s="6"/>
      <c r="AJJ30" s="6"/>
      <c r="AJK30" s="6"/>
      <c r="AJL30" s="6"/>
      <c r="AJM30" s="6"/>
      <c r="AJN30" s="6"/>
      <c r="AJO30" s="6"/>
      <c r="AJP30" s="6"/>
      <c r="AJQ30" s="6"/>
      <c r="AJR30" s="6"/>
      <c r="AJS30" s="6"/>
      <c r="AJT30" s="6"/>
      <c r="AJU30" s="6"/>
      <c r="AJV30" s="6"/>
      <c r="AJW30" s="6"/>
      <c r="AJX30" s="6"/>
      <c r="AJY30" s="6"/>
      <c r="AJZ30" s="6"/>
      <c r="AKA30" s="6"/>
      <c r="AKB30" s="6"/>
      <c r="AKC30" s="6"/>
      <c r="AKD30" s="6"/>
      <c r="AKE30" s="6"/>
      <c r="AKF30" s="6"/>
      <c r="AKG30" s="6"/>
      <c r="AKH30" s="6"/>
      <c r="AKI30" s="6"/>
      <c r="AKJ30" s="6"/>
      <c r="AKK30" s="6"/>
      <c r="AKL30" s="6"/>
      <c r="AKM30" s="6"/>
      <c r="AKN30" s="6"/>
      <c r="AKO30" s="6"/>
      <c r="AKP30" s="6"/>
      <c r="AKQ30" s="6"/>
      <c r="AKR30" s="6"/>
      <c r="AKS30" s="6"/>
      <c r="AKT30" s="6"/>
      <c r="AKU30" s="6"/>
      <c r="AKV30" s="6"/>
      <c r="AKW30" s="6"/>
      <c r="AKX30" s="6"/>
      <c r="AKY30" s="6"/>
      <c r="AKZ30" s="6"/>
      <c r="ALA30" s="6"/>
      <c r="ALB30" s="6"/>
      <c r="ALC30" s="6"/>
      <c r="ALD30" s="6"/>
      <c r="ALE30" s="6"/>
      <c r="ALF30" s="6"/>
      <c r="ALG30" s="6"/>
      <c r="ALH30" s="6"/>
      <c r="ALI30" s="6"/>
      <c r="ALJ30" s="6"/>
      <c r="ALK30" s="6"/>
      <c r="ALL30" s="6"/>
      <c r="ALM30" s="6"/>
      <c r="ALN30" s="6"/>
      <c r="ALO30" s="6"/>
      <c r="ALP30" s="6"/>
      <c r="ALQ30" s="6"/>
      <c r="ALR30" s="6"/>
      <c r="ALS30" s="6"/>
      <c r="ALT30" s="6"/>
      <c r="ALU30" s="6"/>
      <c r="ALV30" s="6"/>
      <c r="ALW30" s="6"/>
      <c r="ALX30" s="6"/>
      <c r="ALY30" s="6"/>
      <c r="ALZ30" s="6"/>
      <c r="AMA30" s="6"/>
      <c r="AMB30" s="6"/>
      <c r="AMC30" s="6"/>
      <c r="AMD30" s="6"/>
      <c r="AME30" s="6"/>
      <c r="AMF30" s="6"/>
      <c r="AMG30" s="6"/>
      <c r="AMH30" s="6"/>
      <c r="AMI30" s="6"/>
      <c r="AMJ30" s="6"/>
    </row>
    <row r="31" spans="1:1024" customFormat="1" ht="24" customHeight="1">
      <c r="A31" s="25">
        <v>71</v>
      </c>
      <c r="B31" s="26" t="s">
        <v>47</v>
      </c>
      <c r="C31" s="60">
        <f>SUMIFS(Consolidation[Quantité],Consolidation[Réf.],__xlnm._FilterDatabase[[#This Row],[Référence]])</f>
        <v>0</v>
      </c>
      <c r="D31" s="27">
        <v>27.63</v>
      </c>
      <c r="E31" s="28">
        <f>__xlnm._FilterDatabase[[#This Row],[Prix Unitaire d''Achat TTC]]*1.05</f>
        <v>29.011500000000002</v>
      </c>
      <c r="F31" s="27">
        <f>__xlnm._FilterDatabase[[#This Row],[Prix Unitaire d''Achat TTC]]*__xlnm._FilterDatabase[[#This Row],[Quantité vendue]]</f>
        <v>0</v>
      </c>
      <c r="G31" s="28">
        <f>__xlnm._FilterDatabase[[#This Row],[Prix Unitaire de Vente TTC]]*__xlnm._FilterDatabase[[#This Row],[Quantité vendue]]</f>
        <v>0</v>
      </c>
      <c r="H31" s="29">
        <f>__xlnm._FilterDatabase[[#This Row],[Total Vente TTC]]-__xlnm._FilterDatabase[[#This Row],[Total Achat TTC]]</f>
        <v>0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  <c r="RS31" s="6"/>
      <c r="RT31" s="6"/>
      <c r="RU31" s="6"/>
      <c r="RV31" s="6"/>
      <c r="RW31" s="6"/>
      <c r="RX31" s="6"/>
      <c r="RY31" s="6"/>
      <c r="RZ31" s="6"/>
      <c r="SA31" s="6"/>
      <c r="SB31" s="6"/>
      <c r="SC31" s="6"/>
      <c r="SD31" s="6"/>
      <c r="SE31" s="6"/>
      <c r="SF31" s="6"/>
      <c r="SG31" s="6"/>
      <c r="SH31" s="6"/>
      <c r="SI31" s="6"/>
      <c r="SJ31" s="6"/>
      <c r="SK31" s="6"/>
      <c r="SL31" s="6"/>
      <c r="SM31" s="6"/>
      <c r="SN31" s="6"/>
      <c r="SO31" s="6"/>
      <c r="SP31" s="6"/>
      <c r="SQ31" s="6"/>
      <c r="SR31" s="6"/>
      <c r="SS31" s="6"/>
      <c r="ST31" s="6"/>
      <c r="SU31" s="6"/>
      <c r="SV31" s="6"/>
      <c r="SW31" s="6"/>
      <c r="SX31" s="6"/>
      <c r="SY31" s="6"/>
      <c r="SZ31" s="6"/>
      <c r="TA31" s="6"/>
      <c r="TB31" s="6"/>
      <c r="TC31" s="6"/>
      <c r="TD31" s="6"/>
      <c r="TE31" s="6"/>
      <c r="TF31" s="6"/>
      <c r="TG31" s="6"/>
      <c r="TH31" s="6"/>
      <c r="TI31" s="6"/>
      <c r="TJ31" s="6"/>
      <c r="TK31" s="6"/>
      <c r="TL31" s="6"/>
      <c r="TM31" s="6"/>
      <c r="TN31" s="6"/>
      <c r="TO31" s="6"/>
      <c r="TP31" s="6"/>
      <c r="TQ31" s="6"/>
      <c r="TR31" s="6"/>
      <c r="TS31" s="6"/>
      <c r="TT31" s="6"/>
      <c r="TU31" s="6"/>
      <c r="TV31" s="6"/>
      <c r="TW31" s="6"/>
      <c r="TX31" s="6"/>
      <c r="TY31" s="6"/>
      <c r="TZ31" s="6"/>
      <c r="UA31" s="6"/>
      <c r="UB31" s="6"/>
      <c r="UC31" s="6"/>
      <c r="UD31" s="6"/>
      <c r="UE31" s="6"/>
      <c r="UF31" s="6"/>
      <c r="UG31" s="6"/>
      <c r="UH31" s="6"/>
      <c r="UI31" s="6"/>
      <c r="UJ31" s="6"/>
      <c r="UK31" s="6"/>
      <c r="UL31" s="6"/>
      <c r="UM31" s="6"/>
      <c r="UN31" s="6"/>
      <c r="UO31" s="6"/>
      <c r="UP31" s="6"/>
      <c r="UQ31" s="6"/>
      <c r="UR31" s="6"/>
      <c r="US31" s="6"/>
      <c r="UT31" s="6"/>
      <c r="UU31" s="6"/>
      <c r="UV31" s="6"/>
      <c r="UW31" s="6"/>
      <c r="UX31" s="6"/>
      <c r="UY31" s="6"/>
      <c r="UZ31" s="6"/>
      <c r="VA31" s="6"/>
      <c r="VB31" s="6"/>
      <c r="VC31" s="6"/>
      <c r="VD31" s="6"/>
      <c r="VE31" s="6"/>
      <c r="VF31" s="6"/>
      <c r="VG31" s="6"/>
      <c r="VH31" s="6"/>
      <c r="VI31" s="6"/>
      <c r="VJ31" s="6"/>
      <c r="VK31" s="6"/>
      <c r="VL31" s="6"/>
      <c r="VM31" s="6"/>
      <c r="VN31" s="6"/>
      <c r="VO31" s="6"/>
      <c r="VP31" s="6"/>
      <c r="VQ31" s="6"/>
      <c r="VR31" s="6"/>
      <c r="VS31" s="6"/>
      <c r="VT31" s="6"/>
      <c r="VU31" s="6"/>
      <c r="VV31" s="6"/>
      <c r="VW31" s="6"/>
      <c r="VX31" s="6"/>
      <c r="VY31" s="6"/>
      <c r="VZ31" s="6"/>
      <c r="WA31" s="6"/>
      <c r="WB31" s="6"/>
      <c r="WC31" s="6"/>
      <c r="WD31" s="6"/>
      <c r="WE31" s="6"/>
      <c r="WF31" s="6"/>
      <c r="WG31" s="6"/>
      <c r="WH31" s="6"/>
      <c r="WI31" s="6"/>
      <c r="WJ31" s="6"/>
      <c r="WK31" s="6"/>
      <c r="WL31" s="6"/>
      <c r="WM31" s="6"/>
      <c r="WN31" s="6"/>
      <c r="WO31" s="6"/>
      <c r="WP31" s="6"/>
      <c r="WQ31" s="6"/>
      <c r="WR31" s="6"/>
      <c r="WS31" s="6"/>
      <c r="WT31" s="6"/>
      <c r="WU31" s="6"/>
      <c r="WV31" s="6"/>
      <c r="WW31" s="6"/>
      <c r="WX31" s="6"/>
      <c r="WY31" s="6"/>
      <c r="WZ31" s="6"/>
      <c r="XA31" s="6"/>
      <c r="XB31" s="6"/>
      <c r="XC31" s="6"/>
      <c r="XD31" s="6"/>
      <c r="XE31" s="6"/>
      <c r="XF31" s="6"/>
      <c r="XG31" s="6"/>
      <c r="XH31" s="6"/>
      <c r="XI31" s="6"/>
      <c r="XJ31" s="6"/>
      <c r="XK31" s="6"/>
      <c r="XL31" s="6"/>
      <c r="XM31" s="6"/>
      <c r="XN31" s="6"/>
      <c r="XO31" s="6"/>
      <c r="XP31" s="6"/>
      <c r="XQ31" s="6"/>
      <c r="XR31" s="6"/>
      <c r="XS31" s="6"/>
      <c r="XT31" s="6"/>
      <c r="XU31" s="6"/>
      <c r="XV31" s="6"/>
      <c r="XW31" s="6"/>
      <c r="XX31" s="6"/>
      <c r="XY31" s="6"/>
      <c r="XZ31" s="6"/>
      <c r="YA31" s="6"/>
      <c r="YB31" s="6"/>
      <c r="YC31" s="6"/>
      <c r="YD31" s="6"/>
      <c r="YE31" s="6"/>
      <c r="YF31" s="6"/>
      <c r="YG31" s="6"/>
      <c r="YH31" s="6"/>
      <c r="YI31" s="6"/>
      <c r="YJ31" s="6"/>
      <c r="YK31" s="6"/>
      <c r="YL31" s="6"/>
      <c r="YM31" s="6"/>
      <c r="YN31" s="6"/>
      <c r="YO31" s="6"/>
      <c r="YP31" s="6"/>
      <c r="YQ31" s="6"/>
      <c r="YR31" s="6"/>
      <c r="YS31" s="6"/>
      <c r="YT31" s="6"/>
      <c r="YU31" s="6"/>
      <c r="YV31" s="6"/>
      <c r="YW31" s="6"/>
      <c r="YX31" s="6"/>
      <c r="YY31" s="6"/>
      <c r="YZ31" s="6"/>
      <c r="ZA31" s="6"/>
      <c r="ZB31" s="6"/>
      <c r="ZC31" s="6"/>
      <c r="ZD31" s="6"/>
      <c r="ZE31" s="6"/>
      <c r="ZF31" s="6"/>
      <c r="ZG31" s="6"/>
      <c r="ZH31" s="6"/>
      <c r="ZI31" s="6"/>
      <c r="ZJ31" s="6"/>
      <c r="ZK31" s="6"/>
      <c r="ZL31" s="6"/>
      <c r="ZM31" s="6"/>
      <c r="ZN31" s="6"/>
      <c r="ZO31" s="6"/>
      <c r="ZP31" s="6"/>
      <c r="ZQ31" s="6"/>
      <c r="ZR31" s="6"/>
      <c r="ZS31" s="6"/>
      <c r="ZT31" s="6"/>
      <c r="ZU31" s="6"/>
      <c r="ZV31" s="6"/>
      <c r="ZW31" s="6"/>
      <c r="ZX31" s="6"/>
      <c r="ZY31" s="6"/>
      <c r="ZZ31" s="6"/>
      <c r="AAA31" s="6"/>
      <c r="AAB31" s="6"/>
      <c r="AAC31" s="6"/>
      <c r="AAD31" s="6"/>
      <c r="AAE31" s="6"/>
      <c r="AAF31" s="6"/>
      <c r="AAG31" s="6"/>
      <c r="AAH31" s="6"/>
      <c r="AAI31" s="6"/>
      <c r="AAJ31" s="6"/>
      <c r="AAK31" s="6"/>
      <c r="AAL31" s="6"/>
      <c r="AAM31" s="6"/>
      <c r="AAN31" s="6"/>
      <c r="AAO31" s="6"/>
      <c r="AAP31" s="6"/>
      <c r="AAQ31" s="6"/>
      <c r="AAR31" s="6"/>
      <c r="AAS31" s="6"/>
      <c r="AAT31" s="6"/>
      <c r="AAU31" s="6"/>
      <c r="AAV31" s="6"/>
      <c r="AAW31" s="6"/>
      <c r="AAX31" s="6"/>
      <c r="AAY31" s="6"/>
      <c r="AAZ31" s="6"/>
      <c r="ABA31" s="6"/>
      <c r="ABB31" s="6"/>
      <c r="ABC31" s="6"/>
      <c r="ABD31" s="6"/>
      <c r="ABE31" s="6"/>
      <c r="ABF31" s="6"/>
      <c r="ABG31" s="6"/>
      <c r="ABH31" s="6"/>
      <c r="ABI31" s="6"/>
      <c r="ABJ31" s="6"/>
      <c r="ABK31" s="6"/>
      <c r="ABL31" s="6"/>
      <c r="ABM31" s="6"/>
      <c r="ABN31" s="6"/>
      <c r="ABO31" s="6"/>
      <c r="ABP31" s="6"/>
      <c r="ABQ31" s="6"/>
      <c r="ABR31" s="6"/>
      <c r="ABS31" s="6"/>
      <c r="ABT31" s="6"/>
      <c r="ABU31" s="6"/>
      <c r="ABV31" s="6"/>
      <c r="ABW31" s="6"/>
      <c r="ABX31" s="6"/>
      <c r="ABY31" s="6"/>
      <c r="ABZ31" s="6"/>
      <c r="ACA31" s="6"/>
      <c r="ACB31" s="6"/>
      <c r="ACC31" s="6"/>
      <c r="ACD31" s="6"/>
      <c r="ACE31" s="6"/>
      <c r="ACF31" s="6"/>
      <c r="ACG31" s="6"/>
      <c r="ACH31" s="6"/>
      <c r="ACI31" s="6"/>
      <c r="ACJ31" s="6"/>
      <c r="ACK31" s="6"/>
      <c r="ACL31" s="6"/>
      <c r="ACM31" s="6"/>
      <c r="ACN31" s="6"/>
      <c r="ACO31" s="6"/>
      <c r="ACP31" s="6"/>
      <c r="ACQ31" s="6"/>
      <c r="ACR31" s="6"/>
      <c r="ACS31" s="6"/>
      <c r="ACT31" s="6"/>
      <c r="ACU31" s="6"/>
      <c r="ACV31" s="6"/>
      <c r="ACW31" s="6"/>
      <c r="ACX31" s="6"/>
      <c r="ACY31" s="6"/>
      <c r="ACZ31" s="6"/>
      <c r="ADA31" s="6"/>
      <c r="ADB31" s="6"/>
      <c r="ADC31" s="6"/>
      <c r="ADD31" s="6"/>
      <c r="ADE31" s="6"/>
      <c r="ADF31" s="6"/>
      <c r="ADG31" s="6"/>
      <c r="ADH31" s="6"/>
      <c r="ADI31" s="6"/>
      <c r="ADJ31" s="6"/>
      <c r="ADK31" s="6"/>
      <c r="ADL31" s="6"/>
      <c r="ADM31" s="6"/>
      <c r="ADN31" s="6"/>
      <c r="ADO31" s="6"/>
      <c r="ADP31" s="6"/>
      <c r="ADQ31" s="6"/>
      <c r="ADR31" s="6"/>
      <c r="ADS31" s="6"/>
      <c r="ADT31" s="6"/>
      <c r="ADU31" s="6"/>
      <c r="ADV31" s="6"/>
      <c r="ADW31" s="6"/>
      <c r="ADX31" s="6"/>
      <c r="ADY31" s="6"/>
      <c r="ADZ31" s="6"/>
      <c r="AEA31" s="6"/>
      <c r="AEB31" s="6"/>
      <c r="AEC31" s="6"/>
      <c r="AED31" s="6"/>
      <c r="AEE31" s="6"/>
      <c r="AEF31" s="6"/>
      <c r="AEG31" s="6"/>
      <c r="AEH31" s="6"/>
      <c r="AEI31" s="6"/>
      <c r="AEJ31" s="6"/>
      <c r="AEK31" s="6"/>
      <c r="AEL31" s="6"/>
      <c r="AEM31" s="6"/>
      <c r="AEN31" s="6"/>
      <c r="AEO31" s="6"/>
      <c r="AEP31" s="6"/>
      <c r="AEQ31" s="6"/>
      <c r="AER31" s="6"/>
      <c r="AES31" s="6"/>
      <c r="AET31" s="6"/>
      <c r="AEU31" s="6"/>
      <c r="AEV31" s="6"/>
      <c r="AEW31" s="6"/>
      <c r="AEX31" s="6"/>
      <c r="AEY31" s="6"/>
      <c r="AEZ31" s="6"/>
      <c r="AFA31" s="6"/>
      <c r="AFB31" s="6"/>
      <c r="AFC31" s="6"/>
      <c r="AFD31" s="6"/>
      <c r="AFE31" s="6"/>
      <c r="AFF31" s="6"/>
      <c r="AFG31" s="6"/>
      <c r="AFH31" s="6"/>
      <c r="AFI31" s="6"/>
      <c r="AFJ31" s="6"/>
      <c r="AFK31" s="6"/>
      <c r="AFL31" s="6"/>
      <c r="AFM31" s="6"/>
      <c r="AFN31" s="6"/>
      <c r="AFO31" s="6"/>
      <c r="AFP31" s="6"/>
      <c r="AFQ31" s="6"/>
      <c r="AFR31" s="6"/>
      <c r="AFS31" s="6"/>
      <c r="AFT31" s="6"/>
      <c r="AFU31" s="6"/>
      <c r="AFV31" s="6"/>
      <c r="AFW31" s="6"/>
      <c r="AFX31" s="6"/>
      <c r="AFY31" s="6"/>
      <c r="AFZ31" s="6"/>
      <c r="AGA31" s="6"/>
      <c r="AGB31" s="6"/>
      <c r="AGC31" s="6"/>
      <c r="AGD31" s="6"/>
      <c r="AGE31" s="6"/>
      <c r="AGF31" s="6"/>
      <c r="AGG31" s="6"/>
      <c r="AGH31" s="6"/>
      <c r="AGI31" s="6"/>
      <c r="AGJ31" s="6"/>
      <c r="AGK31" s="6"/>
      <c r="AGL31" s="6"/>
      <c r="AGM31" s="6"/>
      <c r="AGN31" s="6"/>
      <c r="AGO31" s="6"/>
      <c r="AGP31" s="6"/>
      <c r="AGQ31" s="6"/>
      <c r="AGR31" s="6"/>
      <c r="AGS31" s="6"/>
      <c r="AGT31" s="6"/>
      <c r="AGU31" s="6"/>
      <c r="AGV31" s="6"/>
      <c r="AGW31" s="6"/>
      <c r="AGX31" s="6"/>
      <c r="AGY31" s="6"/>
      <c r="AGZ31" s="6"/>
      <c r="AHA31" s="6"/>
      <c r="AHB31" s="6"/>
      <c r="AHC31" s="6"/>
      <c r="AHD31" s="6"/>
      <c r="AHE31" s="6"/>
      <c r="AHF31" s="6"/>
      <c r="AHG31" s="6"/>
      <c r="AHH31" s="6"/>
      <c r="AHI31" s="6"/>
      <c r="AHJ31" s="6"/>
      <c r="AHK31" s="6"/>
      <c r="AHL31" s="6"/>
      <c r="AHM31" s="6"/>
      <c r="AHN31" s="6"/>
      <c r="AHO31" s="6"/>
      <c r="AHP31" s="6"/>
      <c r="AHQ31" s="6"/>
      <c r="AHR31" s="6"/>
      <c r="AHS31" s="6"/>
      <c r="AHT31" s="6"/>
      <c r="AHU31" s="6"/>
      <c r="AHV31" s="6"/>
      <c r="AHW31" s="6"/>
      <c r="AHX31" s="6"/>
      <c r="AHY31" s="6"/>
      <c r="AHZ31" s="6"/>
      <c r="AIA31" s="6"/>
      <c r="AIB31" s="6"/>
      <c r="AIC31" s="6"/>
      <c r="AID31" s="6"/>
      <c r="AIE31" s="6"/>
      <c r="AIF31" s="6"/>
      <c r="AIG31" s="6"/>
      <c r="AIH31" s="6"/>
      <c r="AII31" s="6"/>
      <c r="AIJ31" s="6"/>
      <c r="AIK31" s="6"/>
      <c r="AIL31" s="6"/>
      <c r="AIM31" s="6"/>
      <c r="AIN31" s="6"/>
      <c r="AIO31" s="6"/>
      <c r="AIP31" s="6"/>
      <c r="AIQ31" s="6"/>
      <c r="AIR31" s="6"/>
      <c r="AIS31" s="6"/>
      <c r="AIT31" s="6"/>
      <c r="AIU31" s="6"/>
      <c r="AIV31" s="6"/>
      <c r="AIW31" s="6"/>
      <c r="AIX31" s="6"/>
      <c r="AIY31" s="6"/>
      <c r="AIZ31" s="6"/>
      <c r="AJA31" s="6"/>
      <c r="AJB31" s="6"/>
      <c r="AJC31" s="6"/>
      <c r="AJD31" s="6"/>
      <c r="AJE31" s="6"/>
      <c r="AJF31" s="6"/>
      <c r="AJG31" s="6"/>
      <c r="AJH31" s="6"/>
      <c r="AJI31" s="6"/>
      <c r="AJJ31" s="6"/>
      <c r="AJK31" s="6"/>
      <c r="AJL31" s="6"/>
      <c r="AJM31" s="6"/>
      <c r="AJN31" s="6"/>
      <c r="AJO31" s="6"/>
      <c r="AJP31" s="6"/>
      <c r="AJQ31" s="6"/>
      <c r="AJR31" s="6"/>
      <c r="AJS31" s="6"/>
      <c r="AJT31" s="6"/>
      <c r="AJU31" s="6"/>
      <c r="AJV31" s="6"/>
      <c r="AJW31" s="6"/>
      <c r="AJX31" s="6"/>
      <c r="AJY31" s="6"/>
      <c r="AJZ31" s="6"/>
      <c r="AKA31" s="6"/>
      <c r="AKB31" s="6"/>
      <c r="AKC31" s="6"/>
      <c r="AKD31" s="6"/>
      <c r="AKE31" s="6"/>
      <c r="AKF31" s="6"/>
      <c r="AKG31" s="6"/>
      <c r="AKH31" s="6"/>
      <c r="AKI31" s="6"/>
      <c r="AKJ31" s="6"/>
      <c r="AKK31" s="6"/>
      <c r="AKL31" s="6"/>
      <c r="AKM31" s="6"/>
      <c r="AKN31" s="6"/>
      <c r="AKO31" s="6"/>
      <c r="AKP31" s="6"/>
      <c r="AKQ31" s="6"/>
      <c r="AKR31" s="6"/>
      <c r="AKS31" s="6"/>
      <c r="AKT31" s="6"/>
      <c r="AKU31" s="6"/>
      <c r="AKV31" s="6"/>
      <c r="AKW31" s="6"/>
      <c r="AKX31" s="6"/>
      <c r="AKY31" s="6"/>
      <c r="AKZ31" s="6"/>
      <c r="ALA31" s="6"/>
      <c r="ALB31" s="6"/>
      <c r="ALC31" s="6"/>
      <c r="ALD31" s="6"/>
      <c r="ALE31" s="6"/>
      <c r="ALF31" s="6"/>
      <c r="ALG31" s="6"/>
      <c r="ALH31" s="6"/>
      <c r="ALI31" s="6"/>
      <c r="ALJ31" s="6"/>
      <c r="ALK31" s="6"/>
      <c r="ALL31" s="6"/>
      <c r="ALM31" s="6"/>
      <c r="ALN31" s="6"/>
      <c r="ALO31" s="6"/>
      <c r="ALP31" s="6"/>
      <c r="ALQ31" s="6"/>
      <c r="ALR31" s="6"/>
      <c r="ALS31" s="6"/>
      <c r="ALT31" s="6"/>
      <c r="ALU31" s="6"/>
      <c r="ALV31" s="6"/>
      <c r="ALW31" s="6"/>
      <c r="ALX31" s="6"/>
      <c r="ALY31" s="6"/>
      <c r="ALZ31" s="6"/>
      <c r="AMA31" s="6"/>
      <c r="AMB31" s="6"/>
      <c r="AMC31" s="6"/>
      <c r="AMD31" s="6"/>
      <c r="AME31" s="6"/>
      <c r="AMF31" s="6"/>
      <c r="AMG31" s="6"/>
      <c r="AMH31" s="6"/>
      <c r="AMI31" s="6"/>
      <c r="AMJ31" s="6"/>
    </row>
    <row r="32" spans="1:1024" customFormat="1" ht="24" customHeight="1">
      <c r="A32" s="25">
        <v>72</v>
      </c>
      <c r="B32" s="26" t="s">
        <v>48</v>
      </c>
      <c r="C32" s="60">
        <f>SUMIFS(Consolidation[Quantité],Consolidation[Réf.],__xlnm._FilterDatabase[[#This Row],[Référence]])</f>
        <v>0</v>
      </c>
      <c r="D32" s="27">
        <v>27.63</v>
      </c>
      <c r="E32" s="28">
        <f>__xlnm._FilterDatabase[[#This Row],[Prix Unitaire d''Achat TTC]]*1.05</f>
        <v>29.011500000000002</v>
      </c>
      <c r="F32" s="27">
        <f>__xlnm._FilterDatabase[[#This Row],[Prix Unitaire d''Achat TTC]]*__xlnm._FilterDatabase[[#This Row],[Quantité vendue]]</f>
        <v>0</v>
      </c>
      <c r="G32" s="28">
        <f>__xlnm._FilterDatabase[[#This Row],[Prix Unitaire de Vente TTC]]*__xlnm._FilterDatabase[[#This Row],[Quantité vendue]]</f>
        <v>0</v>
      </c>
      <c r="H32" s="29">
        <f>__xlnm._FilterDatabase[[#This Row],[Total Vente TTC]]-__xlnm._FilterDatabase[[#This Row],[Total Achat TTC]]</f>
        <v>0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  <c r="UX32" s="6"/>
      <c r="UY32" s="6"/>
      <c r="UZ32" s="6"/>
      <c r="VA32" s="6"/>
      <c r="VB32" s="6"/>
      <c r="VC32" s="6"/>
      <c r="VD32" s="6"/>
      <c r="VE32" s="6"/>
      <c r="VF32" s="6"/>
      <c r="VG32" s="6"/>
      <c r="VH32" s="6"/>
      <c r="VI32" s="6"/>
      <c r="VJ32" s="6"/>
      <c r="VK32" s="6"/>
      <c r="VL32" s="6"/>
      <c r="VM32" s="6"/>
      <c r="VN32" s="6"/>
      <c r="VO32" s="6"/>
      <c r="VP32" s="6"/>
      <c r="VQ32" s="6"/>
      <c r="VR32" s="6"/>
      <c r="VS32" s="6"/>
      <c r="VT32" s="6"/>
      <c r="VU32" s="6"/>
      <c r="VV32" s="6"/>
      <c r="VW32" s="6"/>
      <c r="VX32" s="6"/>
      <c r="VY32" s="6"/>
      <c r="VZ32" s="6"/>
      <c r="WA32" s="6"/>
      <c r="WB32" s="6"/>
      <c r="WC32" s="6"/>
      <c r="WD32" s="6"/>
      <c r="WE32" s="6"/>
      <c r="WF32" s="6"/>
      <c r="WG32" s="6"/>
      <c r="WH32" s="6"/>
      <c r="WI32" s="6"/>
      <c r="WJ32" s="6"/>
      <c r="WK32" s="6"/>
      <c r="WL32" s="6"/>
      <c r="WM32" s="6"/>
      <c r="WN32" s="6"/>
      <c r="WO32" s="6"/>
      <c r="WP32" s="6"/>
      <c r="WQ32" s="6"/>
      <c r="WR32" s="6"/>
      <c r="WS32" s="6"/>
      <c r="WT32" s="6"/>
      <c r="WU32" s="6"/>
      <c r="WV32" s="6"/>
      <c r="WW32" s="6"/>
      <c r="WX32" s="6"/>
      <c r="WY32" s="6"/>
      <c r="WZ32" s="6"/>
      <c r="XA32" s="6"/>
      <c r="XB32" s="6"/>
      <c r="XC32" s="6"/>
      <c r="XD32" s="6"/>
      <c r="XE32" s="6"/>
      <c r="XF32" s="6"/>
      <c r="XG32" s="6"/>
      <c r="XH32" s="6"/>
      <c r="XI32" s="6"/>
      <c r="XJ32" s="6"/>
      <c r="XK32" s="6"/>
      <c r="XL32" s="6"/>
      <c r="XM32" s="6"/>
      <c r="XN32" s="6"/>
      <c r="XO32" s="6"/>
      <c r="XP32" s="6"/>
      <c r="XQ32" s="6"/>
      <c r="XR32" s="6"/>
      <c r="XS32" s="6"/>
      <c r="XT32" s="6"/>
      <c r="XU32" s="6"/>
      <c r="XV32" s="6"/>
      <c r="XW32" s="6"/>
      <c r="XX32" s="6"/>
      <c r="XY32" s="6"/>
      <c r="XZ32" s="6"/>
      <c r="YA32" s="6"/>
      <c r="YB32" s="6"/>
      <c r="YC32" s="6"/>
      <c r="YD32" s="6"/>
      <c r="YE32" s="6"/>
      <c r="YF32" s="6"/>
      <c r="YG32" s="6"/>
      <c r="YH32" s="6"/>
      <c r="YI32" s="6"/>
      <c r="YJ32" s="6"/>
      <c r="YK32" s="6"/>
      <c r="YL32" s="6"/>
      <c r="YM32" s="6"/>
      <c r="YN32" s="6"/>
      <c r="YO32" s="6"/>
      <c r="YP32" s="6"/>
      <c r="YQ32" s="6"/>
      <c r="YR32" s="6"/>
      <c r="YS32" s="6"/>
      <c r="YT32" s="6"/>
      <c r="YU32" s="6"/>
      <c r="YV32" s="6"/>
      <c r="YW32" s="6"/>
      <c r="YX32" s="6"/>
      <c r="YY32" s="6"/>
      <c r="YZ32" s="6"/>
      <c r="ZA32" s="6"/>
      <c r="ZB32" s="6"/>
      <c r="ZC32" s="6"/>
      <c r="ZD32" s="6"/>
      <c r="ZE32" s="6"/>
      <c r="ZF32" s="6"/>
      <c r="ZG32" s="6"/>
      <c r="ZH32" s="6"/>
      <c r="ZI32" s="6"/>
      <c r="ZJ32" s="6"/>
      <c r="ZK32" s="6"/>
      <c r="ZL32" s="6"/>
      <c r="ZM32" s="6"/>
      <c r="ZN32" s="6"/>
      <c r="ZO32" s="6"/>
      <c r="ZP32" s="6"/>
      <c r="ZQ32" s="6"/>
      <c r="ZR32" s="6"/>
      <c r="ZS32" s="6"/>
      <c r="ZT32" s="6"/>
      <c r="ZU32" s="6"/>
      <c r="ZV32" s="6"/>
      <c r="ZW32" s="6"/>
      <c r="ZX32" s="6"/>
      <c r="ZY32" s="6"/>
      <c r="ZZ32" s="6"/>
      <c r="AAA32" s="6"/>
      <c r="AAB32" s="6"/>
      <c r="AAC32" s="6"/>
      <c r="AAD32" s="6"/>
      <c r="AAE32" s="6"/>
      <c r="AAF32" s="6"/>
      <c r="AAG32" s="6"/>
      <c r="AAH32" s="6"/>
      <c r="AAI32" s="6"/>
      <c r="AAJ32" s="6"/>
      <c r="AAK32" s="6"/>
      <c r="AAL32" s="6"/>
      <c r="AAM32" s="6"/>
      <c r="AAN32" s="6"/>
      <c r="AAO32" s="6"/>
      <c r="AAP32" s="6"/>
      <c r="AAQ32" s="6"/>
      <c r="AAR32" s="6"/>
      <c r="AAS32" s="6"/>
      <c r="AAT32" s="6"/>
      <c r="AAU32" s="6"/>
      <c r="AAV32" s="6"/>
      <c r="AAW32" s="6"/>
      <c r="AAX32" s="6"/>
      <c r="AAY32" s="6"/>
      <c r="AAZ32" s="6"/>
      <c r="ABA32" s="6"/>
      <c r="ABB32" s="6"/>
      <c r="ABC32" s="6"/>
      <c r="ABD32" s="6"/>
      <c r="ABE32" s="6"/>
      <c r="ABF32" s="6"/>
      <c r="ABG32" s="6"/>
      <c r="ABH32" s="6"/>
      <c r="ABI32" s="6"/>
      <c r="ABJ32" s="6"/>
      <c r="ABK32" s="6"/>
      <c r="ABL32" s="6"/>
      <c r="ABM32" s="6"/>
      <c r="ABN32" s="6"/>
      <c r="ABO32" s="6"/>
      <c r="ABP32" s="6"/>
      <c r="ABQ32" s="6"/>
      <c r="ABR32" s="6"/>
      <c r="ABS32" s="6"/>
      <c r="ABT32" s="6"/>
      <c r="ABU32" s="6"/>
      <c r="ABV32" s="6"/>
      <c r="ABW32" s="6"/>
      <c r="ABX32" s="6"/>
      <c r="ABY32" s="6"/>
      <c r="ABZ32" s="6"/>
      <c r="ACA32" s="6"/>
      <c r="ACB32" s="6"/>
      <c r="ACC32" s="6"/>
      <c r="ACD32" s="6"/>
      <c r="ACE32" s="6"/>
      <c r="ACF32" s="6"/>
      <c r="ACG32" s="6"/>
      <c r="ACH32" s="6"/>
      <c r="ACI32" s="6"/>
      <c r="ACJ32" s="6"/>
      <c r="ACK32" s="6"/>
      <c r="ACL32" s="6"/>
      <c r="ACM32" s="6"/>
      <c r="ACN32" s="6"/>
      <c r="ACO32" s="6"/>
      <c r="ACP32" s="6"/>
      <c r="ACQ32" s="6"/>
      <c r="ACR32" s="6"/>
      <c r="ACS32" s="6"/>
      <c r="ACT32" s="6"/>
      <c r="ACU32" s="6"/>
      <c r="ACV32" s="6"/>
      <c r="ACW32" s="6"/>
      <c r="ACX32" s="6"/>
      <c r="ACY32" s="6"/>
      <c r="ACZ32" s="6"/>
      <c r="ADA32" s="6"/>
      <c r="ADB32" s="6"/>
      <c r="ADC32" s="6"/>
      <c r="ADD32" s="6"/>
      <c r="ADE32" s="6"/>
      <c r="ADF32" s="6"/>
      <c r="ADG32" s="6"/>
      <c r="ADH32" s="6"/>
      <c r="ADI32" s="6"/>
      <c r="ADJ32" s="6"/>
      <c r="ADK32" s="6"/>
      <c r="ADL32" s="6"/>
      <c r="ADM32" s="6"/>
      <c r="ADN32" s="6"/>
      <c r="ADO32" s="6"/>
      <c r="ADP32" s="6"/>
      <c r="ADQ32" s="6"/>
      <c r="ADR32" s="6"/>
      <c r="ADS32" s="6"/>
      <c r="ADT32" s="6"/>
      <c r="ADU32" s="6"/>
      <c r="ADV32" s="6"/>
      <c r="ADW32" s="6"/>
      <c r="ADX32" s="6"/>
      <c r="ADY32" s="6"/>
      <c r="ADZ32" s="6"/>
      <c r="AEA32" s="6"/>
      <c r="AEB32" s="6"/>
      <c r="AEC32" s="6"/>
      <c r="AED32" s="6"/>
      <c r="AEE32" s="6"/>
      <c r="AEF32" s="6"/>
      <c r="AEG32" s="6"/>
      <c r="AEH32" s="6"/>
      <c r="AEI32" s="6"/>
      <c r="AEJ32" s="6"/>
      <c r="AEK32" s="6"/>
      <c r="AEL32" s="6"/>
      <c r="AEM32" s="6"/>
      <c r="AEN32" s="6"/>
      <c r="AEO32" s="6"/>
      <c r="AEP32" s="6"/>
      <c r="AEQ32" s="6"/>
      <c r="AER32" s="6"/>
      <c r="AES32" s="6"/>
      <c r="AET32" s="6"/>
      <c r="AEU32" s="6"/>
      <c r="AEV32" s="6"/>
      <c r="AEW32" s="6"/>
      <c r="AEX32" s="6"/>
      <c r="AEY32" s="6"/>
      <c r="AEZ32" s="6"/>
      <c r="AFA32" s="6"/>
      <c r="AFB32" s="6"/>
      <c r="AFC32" s="6"/>
      <c r="AFD32" s="6"/>
      <c r="AFE32" s="6"/>
      <c r="AFF32" s="6"/>
      <c r="AFG32" s="6"/>
      <c r="AFH32" s="6"/>
      <c r="AFI32" s="6"/>
      <c r="AFJ32" s="6"/>
      <c r="AFK32" s="6"/>
      <c r="AFL32" s="6"/>
      <c r="AFM32" s="6"/>
      <c r="AFN32" s="6"/>
      <c r="AFO32" s="6"/>
      <c r="AFP32" s="6"/>
      <c r="AFQ32" s="6"/>
      <c r="AFR32" s="6"/>
      <c r="AFS32" s="6"/>
      <c r="AFT32" s="6"/>
      <c r="AFU32" s="6"/>
      <c r="AFV32" s="6"/>
      <c r="AFW32" s="6"/>
      <c r="AFX32" s="6"/>
      <c r="AFY32" s="6"/>
      <c r="AFZ32" s="6"/>
      <c r="AGA32" s="6"/>
      <c r="AGB32" s="6"/>
      <c r="AGC32" s="6"/>
      <c r="AGD32" s="6"/>
      <c r="AGE32" s="6"/>
      <c r="AGF32" s="6"/>
      <c r="AGG32" s="6"/>
      <c r="AGH32" s="6"/>
      <c r="AGI32" s="6"/>
      <c r="AGJ32" s="6"/>
      <c r="AGK32" s="6"/>
      <c r="AGL32" s="6"/>
      <c r="AGM32" s="6"/>
      <c r="AGN32" s="6"/>
      <c r="AGO32" s="6"/>
      <c r="AGP32" s="6"/>
      <c r="AGQ32" s="6"/>
      <c r="AGR32" s="6"/>
      <c r="AGS32" s="6"/>
      <c r="AGT32" s="6"/>
      <c r="AGU32" s="6"/>
      <c r="AGV32" s="6"/>
      <c r="AGW32" s="6"/>
      <c r="AGX32" s="6"/>
      <c r="AGY32" s="6"/>
      <c r="AGZ32" s="6"/>
      <c r="AHA32" s="6"/>
      <c r="AHB32" s="6"/>
      <c r="AHC32" s="6"/>
      <c r="AHD32" s="6"/>
      <c r="AHE32" s="6"/>
      <c r="AHF32" s="6"/>
      <c r="AHG32" s="6"/>
      <c r="AHH32" s="6"/>
      <c r="AHI32" s="6"/>
      <c r="AHJ32" s="6"/>
      <c r="AHK32" s="6"/>
      <c r="AHL32" s="6"/>
      <c r="AHM32" s="6"/>
      <c r="AHN32" s="6"/>
      <c r="AHO32" s="6"/>
      <c r="AHP32" s="6"/>
      <c r="AHQ32" s="6"/>
      <c r="AHR32" s="6"/>
      <c r="AHS32" s="6"/>
      <c r="AHT32" s="6"/>
      <c r="AHU32" s="6"/>
      <c r="AHV32" s="6"/>
      <c r="AHW32" s="6"/>
      <c r="AHX32" s="6"/>
      <c r="AHY32" s="6"/>
      <c r="AHZ32" s="6"/>
      <c r="AIA32" s="6"/>
      <c r="AIB32" s="6"/>
      <c r="AIC32" s="6"/>
      <c r="AID32" s="6"/>
      <c r="AIE32" s="6"/>
      <c r="AIF32" s="6"/>
      <c r="AIG32" s="6"/>
      <c r="AIH32" s="6"/>
      <c r="AII32" s="6"/>
      <c r="AIJ32" s="6"/>
      <c r="AIK32" s="6"/>
      <c r="AIL32" s="6"/>
      <c r="AIM32" s="6"/>
      <c r="AIN32" s="6"/>
      <c r="AIO32" s="6"/>
      <c r="AIP32" s="6"/>
      <c r="AIQ32" s="6"/>
      <c r="AIR32" s="6"/>
      <c r="AIS32" s="6"/>
      <c r="AIT32" s="6"/>
      <c r="AIU32" s="6"/>
      <c r="AIV32" s="6"/>
      <c r="AIW32" s="6"/>
      <c r="AIX32" s="6"/>
      <c r="AIY32" s="6"/>
      <c r="AIZ32" s="6"/>
      <c r="AJA32" s="6"/>
      <c r="AJB32" s="6"/>
      <c r="AJC32" s="6"/>
      <c r="AJD32" s="6"/>
      <c r="AJE32" s="6"/>
      <c r="AJF32" s="6"/>
      <c r="AJG32" s="6"/>
      <c r="AJH32" s="6"/>
      <c r="AJI32" s="6"/>
      <c r="AJJ32" s="6"/>
      <c r="AJK32" s="6"/>
      <c r="AJL32" s="6"/>
      <c r="AJM32" s="6"/>
      <c r="AJN32" s="6"/>
      <c r="AJO32" s="6"/>
      <c r="AJP32" s="6"/>
      <c r="AJQ32" s="6"/>
      <c r="AJR32" s="6"/>
      <c r="AJS32" s="6"/>
      <c r="AJT32" s="6"/>
      <c r="AJU32" s="6"/>
      <c r="AJV32" s="6"/>
      <c r="AJW32" s="6"/>
      <c r="AJX32" s="6"/>
      <c r="AJY32" s="6"/>
      <c r="AJZ32" s="6"/>
      <c r="AKA32" s="6"/>
      <c r="AKB32" s="6"/>
      <c r="AKC32" s="6"/>
      <c r="AKD32" s="6"/>
      <c r="AKE32" s="6"/>
      <c r="AKF32" s="6"/>
      <c r="AKG32" s="6"/>
      <c r="AKH32" s="6"/>
      <c r="AKI32" s="6"/>
      <c r="AKJ32" s="6"/>
      <c r="AKK32" s="6"/>
      <c r="AKL32" s="6"/>
      <c r="AKM32" s="6"/>
      <c r="AKN32" s="6"/>
      <c r="AKO32" s="6"/>
      <c r="AKP32" s="6"/>
      <c r="AKQ32" s="6"/>
      <c r="AKR32" s="6"/>
      <c r="AKS32" s="6"/>
      <c r="AKT32" s="6"/>
      <c r="AKU32" s="6"/>
      <c r="AKV32" s="6"/>
      <c r="AKW32" s="6"/>
      <c r="AKX32" s="6"/>
      <c r="AKY32" s="6"/>
      <c r="AKZ32" s="6"/>
      <c r="ALA32" s="6"/>
      <c r="ALB32" s="6"/>
      <c r="ALC32" s="6"/>
      <c r="ALD32" s="6"/>
      <c r="ALE32" s="6"/>
      <c r="ALF32" s="6"/>
      <c r="ALG32" s="6"/>
      <c r="ALH32" s="6"/>
      <c r="ALI32" s="6"/>
      <c r="ALJ32" s="6"/>
      <c r="ALK32" s="6"/>
      <c r="ALL32" s="6"/>
      <c r="ALM32" s="6"/>
      <c r="ALN32" s="6"/>
      <c r="ALO32" s="6"/>
      <c r="ALP32" s="6"/>
      <c r="ALQ32" s="6"/>
      <c r="ALR32" s="6"/>
      <c r="ALS32" s="6"/>
      <c r="ALT32" s="6"/>
      <c r="ALU32" s="6"/>
      <c r="ALV32" s="6"/>
      <c r="ALW32" s="6"/>
      <c r="ALX32" s="6"/>
      <c r="ALY32" s="6"/>
      <c r="ALZ32" s="6"/>
      <c r="AMA32" s="6"/>
      <c r="AMB32" s="6"/>
      <c r="AMC32" s="6"/>
      <c r="AMD32" s="6"/>
      <c r="AME32" s="6"/>
      <c r="AMF32" s="6"/>
      <c r="AMG32" s="6"/>
      <c r="AMH32" s="6"/>
      <c r="AMI32" s="6"/>
      <c r="AMJ32" s="6"/>
    </row>
    <row r="33" spans="1:1024" customFormat="1" ht="24" customHeight="1">
      <c r="A33" s="25">
        <v>73</v>
      </c>
      <c r="B33" s="26" t="s">
        <v>49</v>
      </c>
      <c r="C33" s="60">
        <f>SUMIFS(Consolidation[Quantité],Consolidation[Réf.],__xlnm._FilterDatabase[[#This Row],[Référence]])</f>
        <v>0</v>
      </c>
      <c r="D33" s="27">
        <v>26.24</v>
      </c>
      <c r="E33" s="28">
        <f>__xlnm._FilterDatabase[[#This Row],[Prix Unitaire d''Achat TTC]]*1.05</f>
        <v>27.552</v>
      </c>
      <c r="F33" s="27">
        <f>__xlnm._FilterDatabase[[#This Row],[Prix Unitaire d''Achat TTC]]*__xlnm._FilterDatabase[[#This Row],[Quantité vendue]]</f>
        <v>0</v>
      </c>
      <c r="G33" s="28">
        <f>__xlnm._FilterDatabase[[#This Row],[Prix Unitaire de Vente TTC]]*__xlnm._FilterDatabase[[#This Row],[Quantité vendue]]</f>
        <v>0</v>
      </c>
      <c r="H33" s="29">
        <f>__xlnm._FilterDatabase[[#This Row],[Total Vente TTC]]-__xlnm._FilterDatabase[[#This Row],[Total Achat TTC]]</f>
        <v>0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  <c r="RS33" s="6"/>
      <c r="RT33" s="6"/>
      <c r="RU33" s="6"/>
      <c r="RV33" s="6"/>
      <c r="RW33" s="6"/>
      <c r="RX33" s="6"/>
      <c r="RY33" s="6"/>
      <c r="RZ33" s="6"/>
      <c r="SA33" s="6"/>
      <c r="SB33" s="6"/>
      <c r="SC33" s="6"/>
      <c r="SD33" s="6"/>
      <c r="SE33" s="6"/>
      <c r="SF33" s="6"/>
      <c r="SG33" s="6"/>
      <c r="SH33" s="6"/>
      <c r="SI33" s="6"/>
      <c r="SJ33" s="6"/>
      <c r="SK33" s="6"/>
      <c r="SL33" s="6"/>
      <c r="SM33" s="6"/>
      <c r="SN33" s="6"/>
      <c r="SO33" s="6"/>
      <c r="SP33" s="6"/>
      <c r="SQ33" s="6"/>
      <c r="SR33" s="6"/>
      <c r="SS33" s="6"/>
      <c r="ST33" s="6"/>
      <c r="SU33" s="6"/>
      <c r="SV33" s="6"/>
      <c r="SW33" s="6"/>
      <c r="SX33" s="6"/>
      <c r="SY33" s="6"/>
      <c r="SZ33" s="6"/>
      <c r="TA33" s="6"/>
      <c r="TB33" s="6"/>
      <c r="TC33" s="6"/>
      <c r="TD33" s="6"/>
      <c r="TE33" s="6"/>
      <c r="TF33" s="6"/>
      <c r="TG33" s="6"/>
      <c r="TH33" s="6"/>
      <c r="TI33" s="6"/>
      <c r="TJ33" s="6"/>
      <c r="TK33" s="6"/>
      <c r="TL33" s="6"/>
      <c r="TM33" s="6"/>
      <c r="TN33" s="6"/>
      <c r="TO33" s="6"/>
      <c r="TP33" s="6"/>
      <c r="TQ33" s="6"/>
      <c r="TR33" s="6"/>
      <c r="TS33" s="6"/>
      <c r="TT33" s="6"/>
      <c r="TU33" s="6"/>
      <c r="TV33" s="6"/>
      <c r="TW33" s="6"/>
      <c r="TX33" s="6"/>
      <c r="TY33" s="6"/>
      <c r="TZ33" s="6"/>
      <c r="UA33" s="6"/>
      <c r="UB33" s="6"/>
      <c r="UC33" s="6"/>
      <c r="UD33" s="6"/>
      <c r="UE33" s="6"/>
      <c r="UF33" s="6"/>
      <c r="UG33" s="6"/>
      <c r="UH33" s="6"/>
      <c r="UI33" s="6"/>
      <c r="UJ33" s="6"/>
      <c r="UK33" s="6"/>
      <c r="UL33" s="6"/>
      <c r="UM33" s="6"/>
      <c r="UN33" s="6"/>
      <c r="UO33" s="6"/>
      <c r="UP33" s="6"/>
      <c r="UQ33" s="6"/>
      <c r="UR33" s="6"/>
      <c r="US33" s="6"/>
      <c r="UT33" s="6"/>
      <c r="UU33" s="6"/>
      <c r="UV33" s="6"/>
      <c r="UW33" s="6"/>
      <c r="UX33" s="6"/>
      <c r="UY33" s="6"/>
      <c r="UZ33" s="6"/>
      <c r="VA33" s="6"/>
      <c r="VB33" s="6"/>
      <c r="VC33" s="6"/>
      <c r="VD33" s="6"/>
      <c r="VE33" s="6"/>
      <c r="VF33" s="6"/>
      <c r="VG33" s="6"/>
      <c r="VH33" s="6"/>
      <c r="VI33" s="6"/>
      <c r="VJ33" s="6"/>
      <c r="VK33" s="6"/>
      <c r="VL33" s="6"/>
      <c r="VM33" s="6"/>
      <c r="VN33" s="6"/>
      <c r="VO33" s="6"/>
      <c r="VP33" s="6"/>
      <c r="VQ33" s="6"/>
      <c r="VR33" s="6"/>
      <c r="VS33" s="6"/>
      <c r="VT33" s="6"/>
      <c r="VU33" s="6"/>
      <c r="VV33" s="6"/>
      <c r="VW33" s="6"/>
      <c r="VX33" s="6"/>
      <c r="VY33" s="6"/>
      <c r="VZ33" s="6"/>
      <c r="WA33" s="6"/>
      <c r="WB33" s="6"/>
      <c r="WC33" s="6"/>
      <c r="WD33" s="6"/>
      <c r="WE33" s="6"/>
      <c r="WF33" s="6"/>
      <c r="WG33" s="6"/>
      <c r="WH33" s="6"/>
      <c r="WI33" s="6"/>
      <c r="WJ33" s="6"/>
      <c r="WK33" s="6"/>
      <c r="WL33" s="6"/>
      <c r="WM33" s="6"/>
      <c r="WN33" s="6"/>
      <c r="WO33" s="6"/>
      <c r="WP33" s="6"/>
      <c r="WQ33" s="6"/>
      <c r="WR33" s="6"/>
      <c r="WS33" s="6"/>
      <c r="WT33" s="6"/>
      <c r="WU33" s="6"/>
      <c r="WV33" s="6"/>
      <c r="WW33" s="6"/>
      <c r="WX33" s="6"/>
      <c r="WY33" s="6"/>
      <c r="WZ33" s="6"/>
      <c r="XA33" s="6"/>
      <c r="XB33" s="6"/>
      <c r="XC33" s="6"/>
      <c r="XD33" s="6"/>
      <c r="XE33" s="6"/>
      <c r="XF33" s="6"/>
      <c r="XG33" s="6"/>
      <c r="XH33" s="6"/>
      <c r="XI33" s="6"/>
      <c r="XJ33" s="6"/>
      <c r="XK33" s="6"/>
      <c r="XL33" s="6"/>
      <c r="XM33" s="6"/>
      <c r="XN33" s="6"/>
      <c r="XO33" s="6"/>
      <c r="XP33" s="6"/>
      <c r="XQ33" s="6"/>
      <c r="XR33" s="6"/>
      <c r="XS33" s="6"/>
      <c r="XT33" s="6"/>
      <c r="XU33" s="6"/>
      <c r="XV33" s="6"/>
      <c r="XW33" s="6"/>
      <c r="XX33" s="6"/>
      <c r="XY33" s="6"/>
      <c r="XZ33" s="6"/>
      <c r="YA33" s="6"/>
      <c r="YB33" s="6"/>
      <c r="YC33" s="6"/>
      <c r="YD33" s="6"/>
      <c r="YE33" s="6"/>
      <c r="YF33" s="6"/>
      <c r="YG33" s="6"/>
      <c r="YH33" s="6"/>
      <c r="YI33" s="6"/>
      <c r="YJ33" s="6"/>
      <c r="YK33" s="6"/>
      <c r="YL33" s="6"/>
      <c r="YM33" s="6"/>
      <c r="YN33" s="6"/>
      <c r="YO33" s="6"/>
      <c r="YP33" s="6"/>
      <c r="YQ33" s="6"/>
      <c r="YR33" s="6"/>
      <c r="YS33" s="6"/>
      <c r="YT33" s="6"/>
      <c r="YU33" s="6"/>
      <c r="YV33" s="6"/>
      <c r="YW33" s="6"/>
      <c r="YX33" s="6"/>
      <c r="YY33" s="6"/>
      <c r="YZ33" s="6"/>
      <c r="ZA33" s="6"/>
      <c r="ZB33" s="6"/>
      <c r="ZC33" s="6"/>
      <c r="ZD33" s="6"/>
      <c r="ZE33" s="6"/>
      <c r="ZF33" s="6"/>
      <c r="ZG33" s="6"/>
      <c r="ZH33" s="6"/>
      <c r="ZI33" s="6"/>
      <c r="ZJ33" s="6"/>
      <c r="ZK33" s="6"/>
      <c r="ZL33" s="6"/>
      <c r="ZM33" s="6"/>
      <c r="ZN33" s="6"/>
      <c r="ZO33" s="6"/>
      <c r="ZP33" s="6"/>
      <c r="ZQ33" s="6"/>
      <c r="ZR33" s="6"/>
      <c r="ZS33" s="6"/>
      <c r="ZT33" s="6"/>
      <c r="ZU33" s="6"/>
      <c r="ZV33" s="6"/>
      <c r="ZW33" s="6"/>
      <c r="ZX33" s="6"/>
      <c r="ZY33" s="6"/>
      <c r="ZZ33" s="6"/>
      <c r="AAA33" s="6"/>
      <c r="AAB33" s="6"/>
      <c r="AAC33" s="6"/>
      <c r="AAD33" s="6"/>
      <c r="AAE33" s="6"/>
      <c r="AAF33" s="6"/>
      <c r="AAG33" s="6"/>
      <c r="AAH33" s="6"/>
      <c r="AAI33" s="6"/>
      <c r="AAJ33" s="6"/>
      <c r="AAK33" s="6"/>
      <c r="AAL33" s="6"/>
      <c r="AAM33" s="6"/>
      <c r="AAN33" s="6"/>
      <c r="AAO33" s="6"/>
      <c r="AAP33" s="6"/>
      <c r="AAQ33" s="6"/>
      <c r="AAR33" s="6"/>
      <c r="AAS33" s="6"/>
      <c r="AAT33" s="6"/>
      <c r="AAU33" s="6"/>
      <c r="AAV33" s="6"/>
      <c r="AAW33" s="6"/>
      <c r="AAX33" s="6"/>
      <c r="AAY33" s="6"/>
      <c r="AAZ33" s="6"/>
      <c r="ABA33" s="6"/>
      <c r="ABB33" s="6"/>
      <c r="ABC33" s="6"/>
      <c r="ABD33" s="6"/>
      <c r="ABE33" s="6"/>
      <c r="ABF33" s="6"/>
      <c r="ABG33" s="6"/>
      <c r="ABH33" s="6"/>
      <c r="ABI33" s="6"/>
      <c r="ABJ33" s="6"/>
      <c r="ABK33" s="6"/>
      <c r="ABL33" s="6"/>
      <c r="ABM33" s="6"/>
      <c r="ABN33" s="6"/>
      <c r="ABO33" s="6"/>
      <c r="ABP33" s="6"/>
      <c r="ABQ33" s="6"/>
      <c r="ABR33" s="6"/>
      <c r="ABS33" s="6"/>
      <c r="ABT33" s="6"/>
      <c r="ABU33" s="6"/>
      <c r="ABV33" s="6"/>
      <c r="ABW33" s="6"/>
      <c r="ABX33" s="6"/>
      <c r="ABY33" s="6"/>
      <c r="ABZ33" s="6"/>
      <c r="ACA33" s="6"/>
      <c r="ACB33" s="6"/>
      <c r="ACC33" s="6"/>
      <c r="ACD33" s="6"/>
      <c r="ACE33" s="6"/>
      <c r="ACF33" s="6"/>
      <c r="ACG33" s="6"/>
      <c r="ACH33" s="6"/>
      <c r="ACI33" s="6"/>
      <c r="ACJ33" s="6"/>
      <c r="ACK33" s="6"/>
      <c r="ACL33" s="6"/>
      <c r="ACM33" s="6"/>
      <c r="ACN33" s="6"/>
      <c r="ACO33" s="6"/>
      <c r="ACP33" s="6"/>
      <c r="ACQ33" s="6"/>
      <c r="ACR33" s="6"/>
      <c r="ACS33" s="6"/>
      <c r="ACT33" s="6"/>
      <c r="ACU33" s="6"/>
      <c r="ACV33" s="6"/>
      <c r="ACW33" s="6"/>
      <c r="ACX33" s="6"/>
      <c r="ACY33" s="6"/>
      <c r="ACZ33" s="6"/>
      <c r="ADA33" s="6"/>
      <c r="ADB33" s="6"/>
      <c r="ADC33" s="6"/>
      <c r="ADD33" s="6"/>
      <c r="ADE33" s="6"/>
      <c r="ADF33" s="6"/>
      <c r="ADG33" s="6"/>
      <c r="ADH33" s="6"/>
      <c r="ADI33" s="6"/>
      <c r="ADJ33" s="6"/>
      <c r="ADK33" s="6"/>
      <c r="ADL33" s="6"/>
      <c r="ADM33" s="6"/>
      <c r="ADN33" s="6"/>
      <c r="ADO33" s="6"/>
      <c r="ADP33" s="6"/>
      <c r="ADQ33" s="6"/>
      <c r="ADR33" s="6"/>
      <c r="ADS33" s="6"/>
      <c r="ADT33" s="6"/>
      <c r="ADU33" s="6"/>
      <c r="ADV33" s="6"/>
      <c r="ADW33" s="6"/>
      <c r="ADX33" s="6"/>
      <c r="ADY33" s="6"/>
      <c r="ADZ33" s="6"/>
      <c r="AEA33" s="6"/>
      <c r="AEB33" s="6"/>
      <c r="AEC33" s="6"/>
      <c r="AED33" s="6"/>
      <c r="AEE33" s="6"/>
      <c r="AEF33" s="6"/>
      <c r="AEG33" s="6"/>
      <c r="AEH33" s="6"/>
      <c r="AEI33" s="6"/>
      <c r="AEJ33" s="6"/>
      <c r="AEK33" s="6"/>
      <c r="AEL33" s="6"/>
      <c r="AEM33" s="6"/>
      <c r="AEN33" s="6"/>
      <c r="AEO33" s="6"/>
      <c r="AEP33" s="6"/>
      <c r="AEQ33" s="6"/>
      <c r="AER33" s="6"/>
      <c r="AES33" s="6"/>
      <c r="AET33" s="6"/>
      <c r="AEU33" s="6"/>
      <c r="AEV33" s="6"/>
      <c r="AEW33" s="6"/>
      <c r="AEX33" s="6"/>
      <c r="AEY33" s="6"/>
      <c r="AEZ33" s="6"/>
      <c r="AFA33" s="6"/>
      <c r="AFB33" s="6"/>
      <c r="AFC33" s="6"/>
      <c r="AFD33" s="6"/>
      <c r="AFE33" s="6"/>
      <c r="AFF33" s="6"/>
      <c r="AFG33" s="6"/>
      <c r="AFH33" s="6"/>
      <c r="AFI33" s="6"/>
      <c r="AFJ33" s="6"/>
      <c r="AFK33" s="6"/>
      <c r="AFL33" s="6"/>
      <c r="AFM33" s="6"/>
      <c r="AFN33" s="6"/>
      <c r="AFO33" s="6"/>
      <c r="AFP33" s="6"/>
      <c r="AFQ33" s="6"/>
      <c r="AFR33" s="6"/>
      <c r="AFS33" s="6"/>
      <c r="AFT33" s="6"/>
      <c r="AFU33" s="6"/>
      <c r="AFV33" s="6"/>
      <c r="AFW33" s="6"/>
      <c r="AFX33" s="6"/>
      <c r="AFY33" s="6"/>
      <c r="AFZ33" s="6"/>
      <c r="AGA33" s="6"/>
      <c r="AGB33" s="6"/>
      <c r="AGC33" s="6"/>
      <c r="AGD33" s="6"/>
      <c r="AGE33" s="6"/>
      <c r="AGF33" s="6"/>
      <c r="AGG33" s="6"/>
      <c r="AGH33" s="6"/>
      <c r="AGI33" s="6"/>
      <c r="AGJ33" s="6"/>
      <c r="AGK33" s="6"/>
      <c r="AGL33" s="6"/>
      <c r="AGM33" s="6"/>
      <c r="AGN33" s="6"/>
      <c r="AGO33" s="6"/>
      <c r="AGP33" s="6"/>
      <c r="AGQ33" s="6"/>
      <c r="AGR33" s="6"/>
      <c r="AGS33" s="6"/>
      <c r="AGT33" s="6"/>
      <c r="AGU33" s="6"/>
      <c r="AGV33" s="6"/>
      <c r="AGW33" s="6"/>
      <c r="AGX33" s="6"/>
      <c r="AGY33" s="6"/>
      <c r="AGZ33" s="6"/>
      <c r="AHA33" s="6"/>
      <c r="AHB33" s="6"/>
      <c r="AHC33" s="6"/>
      <c r="AHD33" s="6"/>
      <c r="AHE33" s="6"/>
      <c r="AHF33" s="6"/>
      <c r="AHG33" s="6"/>
      <c r="AHH33" s="6"/>
      <c r="AHI33" s="6"/>
      <c r="AHJ33" s="6"/>
      <c r="AHK33" s="6"/>
      <c r="AHL33" s="6"/>
      <c r="AHM33" s="6"/>
      <c r="AHN33" s="6"/>
      <c r="AHO33" s="6"/>
      <c r="AHP33" s="6"/>
      <c r="AHQ33" s="6"/>
      <c r="AHR33" s="6"/>
      <c r="AHS33" s="6"/>
      <c r="AHT33" s="6"/>
      <c r="AHU33" s="6"/>
      <c r="AHV33" s="6"/>
      <c r="AHW33" s="6"/>
      <c r="AHX33" s="6"/>
      <c r="AHY33" s="6"/>
      <c r="AHZ33" s="6"/>
      <c r="AIA33" s="6"/>
      <c r="AIB33" s="6"/>
      <c r="AIC33" s="6"/>
      <c r="AID33" s="6"/>
      <c r="AIE33" s="6"/>
      <c r="AIF33" s="6"/>
      <c r="AIG33" s="6"/>
      <c r="AIH33" s="6"/>
      <c r="AII33" s="6"/>
      <c r="AIJ33" s="6"/>
      <c r="AIK33" s="6"/>
      <c r="AIL33" s="6"/>
      <c r="AIM33" s="6"/>
      <c r="AIN33" s="6"/>
      <c r="AIO33" s="6"/>
      <c r="AIP33" s="6"/>
      <c r="AIQ33" s="6"/>
      <c r="AIR33" s="6"/>
      <c r="AIS33" s="6"/>
      <c r="AIT33" s="6"/>
      <c r="AIU33" s="6"/>
      <c r="AIV33" s="6"/>
      <c r="AIW33" s="6"/>
      <c r="AIX33" s="6"/>
      <c r="AIY33" s="6"/>
      <c r="AIZ33" s="6"/>
      <c r="AJA33" s="6"/>
      <c r="AJB33" s="6"/>
      <c r="AJC33" s="6"/>
      <c r="AJD33" s="6"/>
      <c r="AJE33" s="6"/>
      <c r="AJF33" s="6"/>
      <c r="AJG33" s="6"/>
      <c r="AJH33" s="6"/>
      <c r="AJI33" s="6"/>
      <c r="AJJ33" s="6"/>
      <c r="AJK33" s="6"/>
      <c r="AJL33" s="6"/>
      <c r="AJM33" s="6"/>
      <c r="AJN33" s="6"/>
      <c r="AJO33" s="6"/>
      <c r="AJP33" s="6"/>
      <c r="AJQ33" s="6"/>
      <c r="AJR33" s="6"/>
      <c r="AJS33" s="6"/>
      <c r="AJT33" s="6"/>
      <c r="AJU33" s="6"/>
      <c r="AJV33" s="6"/>
      <c r="AJW33" s="6"/>
      <c r="AJX33" s="6"/>
      <c r="AJY33" s="6"/>
      <c r="AJZ33" s="6"/>
      <c r="AKA33" s="6"/>
      <c r="AKB33" s="6"/>
      <c r="AKC33" s="6"/>
      <c r="AKD33" s="6"/>
      <c r="AKE33" s="6"/>
      <c r="AKF33" s="6"/>
      <c r="AKG33" s="6"/>
      <c r="AKH33" s="6"/>
      <c r="AKI33" s="6"/>
      <c r="AKJ33" s="6"/>
      <c r="AKK33" s="6"/>
      <c r="AKL33" s="6"/>
      <c r="AKM33" s="6"/>
      <c r="AKN33" s="6"/>
      <c r="AKO33" s="6"/>
      <c r="AKP33" s="6"/>
      <c r="AKQ33" s="6"/>
      <c r="AKR33" s="6"/>
      <c r="AKS33" s="6"/>
      <c r="AKT33" s="6"/>
      <c r="AKU33" s="6"/>
      <c r="AKV33" s="6"/>
      <c r="AKW33" s="6"/>
      <c r="AKX33" s="6"/>
      <c r="AKY33" s="6"/>
      <c r="AKZ33" s="6"/>
      <c r="ALA33" s="6"/>
      <c r="ALB33" s="6"/>
      <c r="ALC33" s="6"/>
      <c r="ALD33" s="6"/>
      <c r="ALE33" s="6"/>
      <c r="ALF33" s="6"/>
      <c r="ALG33" s="6"/>
      <c r="ALH33" s="6"/>
      <c r="ALI33" s="6"/>
      <c r="ALJ33" s="6"/>
      <c r="ALK33" s="6"/>
      <c r="ALL33" s="6"/>
      <c r="ALM33" s="6"/>
      <c r="ALN33" s="6"/>
      <c r="ALO33" s="6"/>
      <c r="ALP33" s="6"/>
      <c r="ALQ33" s="6"/>
      <c r="ALR33" s="6"/>
      <c r="ALS33" s="6"/>
      <c r="ALT33" s="6"/>
      <c r="ALU33" s="6"/>
      <c r="ALV33" s="6"/>
      <c r="ALW33" s="6"/>
      <c r="ALX33" s="6"/>
      <c r="ALY33" s="6"/>
      <c r="ALZ33" s="6"/>
      <c r="AMA33" s="6"/>
      <c r="AMB33" s="6"/>
      <c r="AMC33" s="6"/>
      <c r="AMD33" s="6"/>
      <c r="AME33" s="6"/>
      <c r="AMF33" s="6"/>
      <c r="AMG33" s="6"/>
      <c r="AMH33" s="6"/>
      <c r="AMI33" s="6"/>
      <c r="AMJ33" s="6"/>
    </row>
    <row r="34" spans="1:1024" customFormat="1" ht="24" customHeight="1">
      <c r="A34" s="25">
        <v>187</v>
      </c>
      <c r="B34" s="26" t="s">
        <v>50</v>
      </c>
      <c r="C34" s="60">
        <f>SUMIFS(Consolidation[Quantité],Consolidation[Réf.],__xlnm._FilterDatabase[[#This Row],[Référence]])</f>
        <v>0</v>
      </c>
      <c r="D34" s="27">
        <v>31.34</v>
      </c>
      <c r="E34" s="28">
        <f>__xlnm._FilterDatabase[[#This Row],[Prix Unitaire d''Achat TTC]]*1.05</f>
        <v>32.907000000000004</v>
      </c>
      <c r="F34" s="27">
        <f>__xlnm._FilterDatabase[[#This Row],[Prix Unitaire d''Achat TTC]]*__xlnm._FilterDatabase[[#This Row],[Quantité vendue]]</f>
        <v>0</v>
      </c>
      <c r="G34" s="28">
        <f>__xlnm._FilterDatabase[[#This Row],[Prix Unitaire de Vente TTC]]*__xlnm._FilterDatabase[[#This Row],[Quantité vendue]]</f>
        <v>0</v>
      </c>
      <c r="H34" s="29">
        <f>__xlnm._FilterDatabase[[#This Row],[Total Vente TTC]]-__xlnm._FilterDatabase[[#This Row],[Total Achat TTC]]</f>
        <v>0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  <c r="UX34" s="6"/>
      <c r="UY34" s="6"/>
      <c r="UZ34" s="6"/>
      <c r="VA34" s="6"/>
      <c r="VB34" s="6"/>
      <c r="VC34" s="6"/>
      <c r="VD34" s="6"/>
      <c r="VE34" s="6"/>
      <c r="VF34" s="6"/>
      <c r="VG34" s="6"/>
      <c r="VH34" s="6"/>
      <c r="VI34" s="6"/>
      <c r="VJ34" s="6"/>
      <c r="VK34" s="6"/>
      <c r="VL34" s="6"/>
      <c r="VM34" s="6"/>
      <c r="VN34" s="6"/>
      <c r="VO34" s="6"/>
      <c r="VP34" s="6"/>
      <c r="VQ34" s="6"/>
      <c r="VR34" s="6"/>
      <c r="VS34" s="6"/>
      <c r="VT34" s="6"/>
      <c r="VU34" s="6"/>
      <c r="VV34" s="6"/>
      <c r="VW34" s="6"/>
      <c r="VX34" s="6"/>
      <c r="VY34" s="6"/>
      <c r="VZ34" s="6"/>
      <c r="WA34" s="6"/>
      <c r="WB34" s="6"/>
      <c r="WC34" s="6"/>
      <c r="WD34" s="6"/>
      <c r="WE34" s="6"/>
      <c r="WF34" s="6"/>
      <c r="WG34" s="6"/>
      <c r="WH34" s="6"/>
      <c r="WI34" s="6"/>
      <c r="WJ34" s="6"/>
      <c r="WK34" s="6"/>
      <c r="WL34" s="6"/>
      <c r="WM34" s="6"/>
      <c r="WN34" s="6"/>
      <c r="WO34" s="6"/>
      <c r="WP34" s="6"/>
      <c r="WQ34" s="6"/>
      <c r="WR34" s="6"/>
      <c r="WS34" s="6"/>
      <c r="WT34" s="6"/>
      <c r="WU34" s="6"/>
      <c r="WV34" s="6"/>
      <c r="WW34" s="6"/>
      <c r="WX34" s="6"/>
      <c r="WY34" s="6"/>
      <c r="WZ34" s="6"/>
      <c r="XA34" s="6"/>
      <c r="XB34" s="6"/>
      <c r="XC34" s="6"/>
      <c r="XD34" s="6"/>
      <c r="XE34" s="6"/>
      <c r="XF34" s="6"/>
      <c r="XG34" s="6"/>
      <c r="XH34" s="6"/>
      <c r="XI34" s="6"/>
      <c r="XJ34" s="6"/>
      <c r="XK34" s="6"/>
      <c r="XL34" s="6"/>
      <c r="XM34" s="6"/>
      <c r="XN34" s="6"/>
      <c r="XO34" s="6"/>
      <c r="XP34" s="6"/>
      <c r="XQ34" s="6"/>
      <c r="XR34" s="6"/>
      <c r="XS34" s="6"/>
      <c r="XT34" s="6"/>
      <c r="XU34" s="6"/>
      <c r="XV34" s="6"/>
      <c r="XW34" s="6"/>
      <c r="XX34" s="6"/>
      <c r="XY34" s="6"/>
      <c r="XZ34" s="6"/>
      <c r="YA34" s="6"/>
      <c r="YB34" s="6"/>
      <c r="YC34" s="6"/>
      <c r="YD34" s="6"/>
      <c r="YE34" s="6"/>
      <c r="YF34" s="6"/>
      <c r="YG34" s="6"/>
      <c r="YH34" s="6"/>
      <c r="YI34" s="6"/>
      <c r="YJ34" s="6"/>
      <c r="YK34" s="6"/>
      <c r="YL34" s="6"/>
      <c r="YM34" s="6"/>
      <c r="YN34" s="6"/>
      <c r="YO34" s="6"/>
      <c r="YP34" s="6"/>
      <c r="YQ34" s="6"/>
      <c r="YR34" s="6"/>
      <c r="YS34" s="6"/>
      <c r="YT34" s="6"/>
      <c r="YU34" s="6"/>
      <c r="YV34" s="6"/>
      <c r="YW34" s="6"/>
      <c r="YX34" s="6"/>
      <c r="YY34" s="6"/>
      <c r="YZ34" s="6"/>
      <c r="ZA34" s="6"/>
      <c r="ZB34" s="6"/>
      <c r="ZC34" s="6"/>
      <c r="ZD34" s="6"/>
      <c r="ZE34" s="6"/>
      <c r="ZF34" s="6"/>
      <c r="ZG34" s="6"/>
      <c r="ZH34" s="6"/>
      <c r="ZI34" s="6"/>
      <c r="ZJ34" s="6"/>
      <c r="ZK34" s="6"/>
      <c r="ZL34" s="6"/>
      <c r="ZM34" s="6"/>
      <c r="ZN34" s="6"/>
      <c r="ZO34" s="6"/>
      <c r="ZP34" s="6"/>
      <c r="ZQ34" s="6"/>
      <c r="ZR34" s="6"/>
      <c r="ZS34" s="6"/>
      <c r="ZT34" s="6"/>
      <c r="ZU34" s="6"/>
      <c r="ZV34" s="6"/>
      <c r="ZW34" s="6"/>
      <c r="ZX34" s="6"/>
      <c r="ZY34" s="6"/>
      <c r="ZZ34" s="6"/>
      <c r="AAA34" s="6"/>
      <c r="AAB34" s="6"/>
      <c r="AAC34" s="6"/>
      <c r="AAD34" s="6"/>
      <c r="AAE34" s="6"/>
      <c r="AAF34" s="6"/>
      <c r="AAG34" s="6"/>
      <c r="AAH34" s="6"/>
      <c r="AAI34" s="6"/>
      <c r="AAJ34" s="6"/>
      <c r="AAK34" s="6"/>
      <c r="AAL34" s="6"/>
      <c r="AAM34" s="6"/>
      <c r="AAN34" s="6"/>
      <c r="AAO34" s="6"/>
      <c r="AAP34" s="6"/>
      <c r="AAQ34" s="6"/>
      <c r="AAR34" s="6"/>
      <c r="AAS34" s="6"/>
      <c r="AAT34" s="6"/>
      <c r="AAU34" s="6"/>
      <c r="AAV34" s="6"/>
      <c r="AAW34" s="6"/>
      <c r="AAX34" s="6"/>
      <c r="AAY34" s="6"/>
      <c r="AAZ34" s="6"/>
      <c r="ABA34" s="6"/>
      <c r="ABB34" s="6"/>
      <c r="ABC34" s="6"/>
      <c r="ABD34" s="6"/>
      <c r="ABE34" s="6"/>
      <c r="ABF34" s="6"/>
      <c r="ABG34" s="6"/>
      <c r="ABH34" s="6"/>
      <c r="ABI34" s="6"/>
      <c r="ABJ34" s="6"/>
      <c r="ABK34" s="6"/>
      <c r="ABL34" s="6"/>
      <c r="ABM34" s="6"/>
      <c r="ABN34" s="6"/>
      <c r="ABO34" s="6"/>
      <c r="ABP34" s="6"/>
      <c r="ABQ34" s="6"/>
      <c r="ABR34" s="6"/>
      <c r="ABS34" s="6"/>
      <c r="ABT34" s="6"/>
      <c r="ABU34" s="6"/>
      <c r="ABV34" s="6"/>
      <c r="ABW34" s="6"/>
      <c r="ABX34" s="6"/>
      <c r="ABY34" s="6"/>
      <c r="ABZ34" s="6"/>
      <c r="ACA34" s="6"/>
      <c r="ACB34" s="6"/>
      <c r="ACC34" s="6"/>
      <c r="ACD34" s="6"/>
      <c r="ACE34" s="6"/>
      <c r="ACF34" s="6"/>
      <c r="ACG34" s="6"/>
      <c r="ACH34" s="6"/>
      <c r="ACI34" s="6"/>
      <c r="ACJ34" s="6"/>
      <c r="ACK34" s="6"/>
      <c r="ACL34" s="6"/>
      <c r="ACM34" s="6"/>
      <c r="ACN34" s="6"/>
      <c r="ACO34" s="6"/>
      <c r="ACP34" s="6"/>
      <c r="ACQ34" s="6"/>
      <c r="ACR34" s="6"/>
      <c r="ACS34" s="6"/>
      <c r="ACT34" s="6"/>
      <c r="ACU34" s="6"/>
      <c r="ACV34" s="6"/>
      <c r="ACW34" s="6"/>
      <c r="ACX34" s="6"/>
      <c r="ACY34" s="6"/>
      <c r="ACZ34" s="6"/>
      <c r="ADA34" s="6"/>
      <c r="ADB34" s="6"/>
      <c r="ADC34" s="6"/>
      <c r="ADD34" s="6"/>
      <c r="ADE34" s="6"/>
      <c r="ADF34" s="6"/>
      <c r="ADG34" s="6"/>
      <c r="ADH34" s="6"/>
      <c r="ADI34" s="6"/>
      <c r="ADJ34" s="6"/>
      <c r="ADK34" s="6"/>
      <c r="ADL34" s="6"/>
      <c r="ADM34" s="6"/>
      <c r="ADN34" s="6"/>
      <c r="ADO34" s="6"/>
      <c r="ADP34" s="6"/>
      <c r="ADQ34" s="6"/>
      <c r="ADR34" s="6"/>
      <c r="ADS34" s="6"/>
      <c r="ADT34" s="6"/>
      <c r="ADU34" s="6"/>
      <c r="ADV34" s="6"/>
      <c r="ADW34" s="6"/>
      <c r="ADX34" s="6"/>
      <c r="ADY34" s="6"/>
      <c r="ADZ34" s="6"/>
      <c r="AEA34" s="6"/>
      <c r="AEB34" s="6"/>
      <c r="AEC34" s="6"/>
      <c r="AED34" s="6"/>
      <c r="AEE34" s="6"/>
      <c r="AEF34" s="6"/>
      <c r="AEG34" s="6"/>
      <c r="AEH34" s="6"/>
      <c r="AEI34" s="6"/>
      <c r="AEJ34" s="6"/>
      <c r="AEK34" s="6"/>
      <c r="AEL34" s="6"/>
      <c r="AEM34" s="6"/>
      <c r="AEN34" s="6"/>
      <c r="AEO34" s="6"/>
      <c r="AEP34" s="6"/>
      <c r="AEQ34" s="6"/>
      <c r="AER34" s="6"/>
      <c r="AES34" s="6"/>
      <c r="AET34" s="6"/>
      <c r="AEU34" s="6"/>
      <c r="AEV34" s="6"/>
      <c r="AEW34" s="6"/>
      <c r="AEX34" s="6"/>
      <c r="AEY34" s="6"/>
      <c r="AEZ34" s="6"/>
      <c r="AFA34" s="6"/>
      <c r="AFB34" s="6"/>
      <c r="AFC34" s="6"/>
      <c r="AFD34" s="6"/>
      <c r="AFE34" s="6"/>
      <c r="AFF34" s="6"/>
      <c r="AFG34" s="6"/>
      <c r="AFH34" s="6"/>
      <c r="AFI34" s="6"/>
      <c r="AFJ34" s="6"/>
      <c r="AFK34" s="6"/>
      <c r="AFL34" s="6"/>
      <c r="AFM34" s="6"/>
      <c r="AFN34" s="6"/>
      <c r="AFO34" s="6"/>
      <c r="AFP34" s="6"/>
      <c r="AFQ34" s="6"/>
      <c r="AFR34" s="6"/>
      <c r="AFS34" s="6"/>
      <c r="AFT34" s="6"/>
      <c r="AFU34" s="6"/>
      <c r="AFV34" s="6"/>
      <c r="AFW34" s="6"/>
      <c r="AFX34" s="6"/>
      <c r="AFY34" s="6"/>
      <c r="AFZ34" s="6"/>
      <c r="AGA34" s="6"/>
      <c r="AGB34" s="6"/>
      <c r="AGC34" s="6"/>
      <c r="AGD34" s="6"/>
      <c r="AGE34" s="6"/>
      <c r="AGF34" s="6"/>
      <c r="AGG34" s="6"/>
      <c r="AGH34" s="6"/>
      <c r="AGI34" s="6"/>
      <c r="AGJ34" s="6"/>
      <c r="AGK34" s="6"/>
      <c r="AGL34" s="6"/>
      <c r="AGM34" s="6"/>
      <c r="AGN34" s="6"/>
      <c r="AGO34" s="6"/>
      <c r="AGP34" s="6"/>
      <c r="AGQ34" s="6"/>
      <c r="AGR34" s="6"/>
      <c r="AGS34" s="6"/>
      <c r="AGT34" s="6"/>
      <c r="AGU34" s="6"/>
      <c r="AGV34" s="6"/>
      <c r="AGW34" s="6"/>
      <c r="AGX34" s="6"/>
      <c r="AGY34" s="6"/>
      <c r="AGZ34" s="6"/>
      <c r="AHA34" s="6"/>
      <c r="AHB34" s="6"/>
      <c r="AHC34" s="6"/>
      <c r="AHD34" s="6"/>
      <c r="AHE34" s="6"/>
      <c r="AHF34" s="6"/>
      <c r="AHG34" s="6"/>
      <c r="AHH34" s="6"/>
      <c r="AHI34" s="6"/>
      <c r="AHJ34" s="6"/>
      <c r="AHK34" s="6"/>
      <c r="AHL34" s="6"/>
      <c r="AHM34" s="6"/>
      <c r="AHN34" s="6"/>
      <c r="AHO34" s="6"/>
      <c r="AHP34" s="6"/>
      <c r="AHQ34" s="6"/>
      <c r="AHR34" s="6"/>
      <c r="AHS34" s="6"/>
      <c r="AHT34" s="6"/>
      <c r="AHU34" s="6"/>
      <c r="AHV34" s="6"/>
      <c r="AHW34" s="6"/>
      <c r="AHX34" s="6"/>
      <c r="AHY34" s="6"/>
      <c r="AHZ34" s="6"/>
      <c r="AIA34" s="6"/>
      <c r="AIB34" s="6"/>
      <c r="AIC34" s="6"/>
      <c r="AID34" s="6"/>
      <c r="AIE34" s="6"/>
      <c r="AIF34" s="6"/>
      <c r="AIG34" s="6"/>
      <c r="AIH34" s="6"/>
      <c r="AII34" s="6"/>
      <c r="AIJ34" s="6"/>
      <c r="AIK34" s="6"/>
      <c r="AIL34" s="6"/>
      <c r="AIM34" s="6"/>
      <c r="AIN34" s="6"/>
      <c r="AIO34" s="6"/>
      <c r="AIP34" s="6"/>
      <c r="AIQ34" s="6"/>
      <c r="AIR34" s="6"/>
      <c r="AIS34" s="6"/>
      <c r="AIT34" s="6"/>
      <c r="AIU34" s="6"/>
      <c r="AIV34" s="6"/>
      <c r="AIW34" s="6"/>
      <c r="AIX34" s="6"/>
      <c r="AIY34" s="6"/>
      <c r="AIZ34" s="6"/>
      <c r="AJA34" s="6"/>
      <c r="AJB34" s="6"/>
      <c r="AJC34" s="6"/>
      <c r="AJD34" s="6"/>
      <c r="AJE34" s="6"/>
      <c r="AJF34" s="6"/>
      <c r="AJG34" s="6"/>
      <c r="AJH34" s="6"/>
      <c r="AJI34" s="6"/>
      <c r="AJJ34" s="6"/>
      <c r="AJK34" s="6"/>
      <c r="AJL34" s="6"/>
      <c r="AJM34" s="6"/>
      <c r="AJN34" s="6"/>
      <c r="AJO34" s="6"/>
      <c r="AJP34" s="6"/>
      <c r="AJQ34" s="6"/>
      <c r="AJR34" s="6"/>
      <c r="AJS34" s="6"/>
      <c r="AJT34" s="6"/>
      <c r="AJU34" s="6"/>
      <c r="AJV34" s="6"/>
      <c r="AJW34" s="6"/>
      <c r="AJX34" s="6"/>
      <c r="AJY34" s="6"/>
      <c r="AJZ34" s="6"/>
      <c r="AKA34" s="6"/>
      <c r="AKB34" s="6"/>
      <c r="AKC34" s="6"/>
      <c r="AKD34" s="6"/>
      <c r="AKE34" s="6"/>
      <c r="AKF34" s="6"/>
      <c r="AKG34" s="6"/>
      <c r="AKH34" s="6"/>
      <c r="AKI34" s="6"/>
      <c r="AKJ34" s="6"/>
      <c r="AKK34" s="6"/>
      <c r="AKL34" s="6"/>
      <c r="AKM34" s="6"/>
      <c r="AKN34" s="6"/>
      <c r="AKO34" s="6"/>
      <c r="AKP34" s="6"/>
      <c r="AKQ34" s="6"/>
      <c r="AKR34" s="6"/>
      <c r="AKS34" s="6"/>
      <c r="AKT34" s="6"/>
      <c r="AKU34" s="6"/>
      <c r="AKV34" s="6"/>
      <c r="AKW34" s="6"/>
      <c r="AKX34" s="6"/>
      <c r="AKY34" s="6"/>
      <c r="AKZ34" s="6"/>
      <c r="ALA34" s="6"/>
      <c r="ALB34" s="6"/>
      <c r="ALC34" s="6"/>
      <c r="ALD34" s="6"/>
      <c r="ALE34" s="6"/>
      <c r="ALF34" s="6"/>
      <c r="ALG34" s="6"/>
      <c r="ALH34" s="6"/>
      <c r="ALI34" s="6"/>
      <c r="ALJ34" s="6"/>
      <c r="ALK34" s="6"/>
      <c r="ALL34" s="6"/>
      <c r="ALM34" s="6"/>
      <c r="ALN34" s="6"/>
      <c r="ALO34" s="6"/>
      <c r="ALP34" s="6"/>
      <c r="ALQ34" s="6"/>
      <c r="ALR34" s="6"/>
      <c r="ALS34" s="6"/>
      <c r="ALT34" s="6"/>
      <c r="ALU34" s="6"/>
      <c r="ALV34" s="6"/>
      <c r="ALW34" s="6"/>
      <c r="ALX34" s="6"/>
      <c r="ALY34" s="6"/>
      <c r="ALZ34" s="6"/>
      <c r="AMA34" s="6"/>
      <c r="AMB34" s="6"/>
      <c r="AMC34" s="6"/>
      <c r="AMD34" s="6"/>
      <c r="AME34" s="6"/>
      <c r="AMF34" s="6"/>
      <c r="AMG34" s="6"/>
      <c r="AMH34" s="6"/>
      <c r="AMI34" s="6"/>
      <c r="AMJ34" s="6"/>
    </row>
    <row r="35" spans="1:1024" customFormat="1" ht="24" customHeight="1">
      <c r="A35" s="25">
        <v>196</v>
      </c>
      <c r="B35" s="26" t="s">
        <v>51</v>
      </c>
      <c r="C35" s="60">
        <f>SUMIFS(Consolidation[Quantité],Consolidation[Réf.],__xlnm._FilterDatabase[[#This Row],[Référence]])</f>
        <v>0</v>
      </c>
      <c r="D35" s="27">
        <v>28.83</v>
      </c>
      <c r="E35" s="28">
        <f>__xlnm._FilterDatabase[[#This Row],[Prix Unitaire d''Achat TTC]]*1.05</f>
        <v>30.2715</v>
      </c>
      <c r="F35" s="27">
        <f>__xlnm._FilterDatabase[[#This Row],[Prix Unitaire d''Achat TTC]]*__xlnm._FilterDatabase[[#This Row],[Quantité vendue]]</f>
        <v>0</v>
      </c>
      <c r="G35" s="28">
        <f>__xlnm._FilterDatabase[[#This Row],[Prix Unitaire de Vente TTC]]*__xlnm._FilterDatabase[[#This Row],[Quantité vendue]]</f>
        <v>0</v>
      </c>
      <c r="H35" s="29">
        <f>__xlnm._FilterDatabase[[#This Row],[Total Vente TTC]]-__xlnm._FilterDatabase[[#This Row],[Total Achat TTC]]</f>
        <v>0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  <c r="UX35" s="6"/>
      <c r="UY35" s="6"/>
      <c r="UZ35" s="6"/>
      <c r="VA35" s="6"/>
      <c r="VB35" s="6"/>
      <c r="VC35" s="6"/>
      <c r="VD35" s="6"/>
      <c r="VE35" s="6"/>
      <c r="VF35" s="6"/>
      <c r="VG35" s="6"/>
      <c r="VH35" s="6"/>
      <c r="VI35" s="6"/>
      <c r="VJ35" s="6"/>
      <c r="VK35" s="6"/>
      <c r="VL35" s="6"/>
      <c r="VM35" s="6"/>
      <c r="VN35" s="6"/>
      <c r="VO35" s="6"/>
      <c r="VP35" s="6"/>
      <c r="VQ35" s="6"/>
      <c r="VR35" s="6"/>
      <c r="VS35" s="6"/>
      <c r="VT35" s="6"/>
      <c r="VU35" s="6"/>
      <c r="VV35" s="6"/>
      <c r="VW35" s="6"/>
      <c r="VX35" s="6"/>
      <c r="VY35" s="6"/>
      <c r="VZ35" s="6"/>
      <c r="WA35" s="6"/>
      <c r="WB35" s="6"/>
      <c r="WC35" s="6"/>
      <c r="WD35" s="6"/>
      <c r="WE35" s="6"/>
      <c r="WF35" s="6"/>
      <c r="WG35" s="6"/>
      <c r="WH35" s="6"/>
      <c r="WI35" s="6"/>
      <c r="WJ35" s="6"/>
      <c r="WK35" s="6"/>
      <c r="WL35" s="6"/>
      <c r="WM35" s="6"/>
      <c r="WN35" s="6"/>
      <c r="WO35" s="6"/>
      <c r="WP35" s="6"/>
      <c r="WQ35" s="6"/>
      <c r="WR35" s="6"/>
      <c r="WS35" s="6"/>
      <c r="WT35" s="6"/>
      <c r="WU35" s="6"/>
      <c r="WV35" s="6"/>
      <c r="WW35" s="6"/>
      <c r="WX35" s="6"/>
      <c r="WY35" s="6"/>
      <c r="WZ35" s="6"/>
      <c r="XA35" s="6"/>
      <c r="XB35" s="6"/>
      <c r="XC35" s="6"/>
      <c r="XD35" s="6"/>
      <c r="XE35" s="6"/>
      <c r="XF35" s="6"/>
      <c r="XG35" s="6"/>
      <c r="XH35" s="6"/>
      <c r="XI35" s="6"/>
      <c r="XJ35" s="6"/>
      <c r="XK35" s="6"/>
      <c r="XL35" s="6"/>
      <c r="XM35" s="6"/>
      <c r="XN35" s="6"/>
      <c r="XO35" s="6"/>
      <c r="XP35" s="6"/>
      <c r="XQ35" s="6"/>
      <c r="XR35" s="6"/>
      <c r="XS35" s="6"/>
      <c r="XT35" s="6"/>
      <c r="XU35" s="6"/>
      <c r="XV35" s="6"/>
      <c r="XW35" s="6"/>
      <c r="XX35" s="6"/>
      <c r="XY35" s="6"/>
      <c r="XZ35" s="6"/>
      <c r="YA35" s="6"/>
      <c r="YB35" s="6"/>
      <c r="YC35" s="6"/>
      <c r="YD35" s="6"/>
      <c r="YE35" s="6"/>
      <c r="YF35" s="6"/>
      <c r="YG35" s="6"/>
      <c r="YH35" s="6"/>
      <c r="YI35" s="6"/>
      <c r="YJ35" s="6"/>
      <c r="YK35" s="6"/>
      <c r="YL35" s="6"/>
      <c r="YM35" s="6"/>
      <c r="YN35" s="6"/>
      <c r="YO35" s="6"/>
      <c r="YP35" s="6"/>
      <c r="YQ35" s="6"/>
      <c r="YR35" s="6"/>
      <c r="YS35" s="6"/>
      <c r="YT35" s="6"/>
      <c r="YU35" s="6"/>
      <c r="YV35" s="6"/>
      <c r="YW35" s="6"/>
      <c r="YX35" s="6"/>
      <c r="YY35" s="6"/>
      <c r="YZ35" s="6"/>
      <c r="ZA35" s="6"/>
      <c r="ZB35" s="6"/>
      <c r="ZC35" s="6"/>
      <c r="ZD35" s="6"/>
      <c r="ZE35" s="6"/>
      <c r="ZF35" s="6"/>
      <c r="ZG35" s="6"/>
      <c r="ZH35" s="6"/>
      <c r="ZI35" s="6"/>
      <c r="ZJ35" s="6"/>
      <c r="ZK35" s="6"/>
      <c r="ZL35" s="6"/>
      <c r="ZM35" s="6"/>
      <c r="ZN35" s="6"/>
      <c r="ZO35" s="6"/>
      <c r="ZP35" s="6"/>
      <c r="ZQ35" s="6"/>
      <c r="ZR35" s="6"/>
      <c r="ZS35" s="6"/>
      <c r="ZT35" s="6"/>
      <c r="ZU35" s="6"/>
      <c r="ZV35" s="6"/>
      <c r="ZW35" s="6"/>
      <c r="ZX35" s="6"/>
      <c r="ZY35" s="6"/>
      <c r="ZZ35" s="6"/>
      <c r="AAA35" s="6"/>
      <c r="AAB35" s="6"/>
      <c r="AAC35" s="6"/>
      <c r="AAD35" s="6"/>
      <c r="AAE35" s="6"/>
      <c r="AAF35" s="6"/>
      <c r="AAG35" s="6"/>
      <c r="AAH35" s="6"/>
      <c r="AAI35" s="6"/>
      <c r="AAJ35" s="6"/>
      <c r="AAK35" s="6"/>
      <c r="AAL35" s="6"/>
      <c r="AAM35" s="6"/>
      <c r="AAN35" s="6"/>
      <c r="AAO35" s="6"/>
      <c r="AAP35" s="6"/>
      <c r="AAQ35" s="6"/>
      <c r="AAR35" s="6"/>
      <c r="AAS35" s="6"/>
      <c r="AAT35" s="6"/>
      <c r="AAU35" s="6"/>
      <c r="AAV35" s="6"/>
      <c r="AAW35" s="6"/>
      <c r="AAX35" s="6"/>
      <c r="AAY35" s="6"/>
      <c r="AAZ35" s="6"/>
      <c r="ABA35" s="6"/>
      <c r="ABB35" s="6"/>
      <c r="ABC35" s="6"/>
      <c r="ABD35" s="6"/>
      <c r="ABE35" s="6"/>
      <c r="ABF35" s="6"/>
      <c r="ABG35" s="6"/>
      <c r="ABH35" s="6"/>
      <c r="ABI35" s="6"/>
      <c r="ABJ35" s="6"/>
      <c r="ABK35" s="6"/>
      <c r="ABL35" s="6"/>
      <c r="ABM35" s="6"/>
      <c r="ABN35" s="6"/>
      <c r="ABO35" s="6"/>
      <c r="ABP35" s="6"/>
      <c r="ABQ35" s="6"/>
      <c r="ABR35" s="6"/>
      <c r="ABS35" s="6"/>
      <c r="ABT35" s="6"/>
      <c r="ABU35" s="6"/>
      <c r="ABV35" s="6"/>
      <c r="ABW35" s="6"/>
      <c r="ABX35" s="6"/>
      <c r="ABY35" s="6"/>
      <c r="ABZ35" s="6"/>
      <c r="ACA35" s="6"/>
      <c r="ACB35" s="6"/>
      <c r="ACC35" s="6"/>
      <c r="ACD35" s="6"/>
      <c r="ACE35" s="6"/>
      <c r="ACF35" s="6"/>
      <c r="ACG35" s="6"/>
      <c r="ACH35" s="6"/>
      <c r="ACI35" s="6"/>
      <c r="ACJ35" s="6"/>
      <c r="ACK35" s="6"/>
      <c r="ACL35" s="6"/>
      <c r="ACM35" s="6"/>
      <c r="ACN35" s="6"/>
      <c r="ACO35" s="6"/>
      <c r="ACP35" s="6"/>
      <c r="ACQ35" s="6"/>
      <c r="ACR35" s="6"/>
      <c r="ACS35" s="6"/>
      <c r="ACT35" s="6"/>
      <c r="ACU35" s="6"/>
      <c r="ACV35" s="6"/>
      <c r="ACW35" s="6"/>
      <c r="ACX35" s="6"/>
      <c r="ACY35" s="6"/>
      <c r="ACZ35" s="6"/>
      <c r="ADA35" s="6"/>
      <c r="ADB35" s="6"/>
      <c r="ADC35" s="6"/>
      <c r="ADD35" s="6"/>
      <c r="ADE35" s="6"/>
      <c r="ADF35" s="6"/>
      <c r="ADG35" s="6"/>
      <c r="ADH35" s="6"/>
      <c r="ADI35" s="6"/>
      <c r="ADJ35" s="6"/>
      <c r="ADK35" s="6"/>
      <c r="ADL35" s="6"/>
      <c r="ADM35" s="6"/>
      <c r="ADN35" s="6"/>
      <c r="ADO35" s="6"/>
      <c r="ADP35" s="6"/>
      <c r="ADQ35" s="6"/>
      <c r="ADR35" s="6"/>
      <c r="ADS35" s="6"/>
      <c r="ADT35" s="6"/>
      <c r="ADU35" s="6"/>
      <c r="ADV35" s="6"/>
      <c r="ADW35" s="6"/>
      <c r="ADX35" s="6"/>
      <c r="ADY35" s="6"/>
      <c r="ADZ35" s="6"/>
      <c r="AEA35" s="6"/>
      <c r="AEB35" s="6"/>
      <c r="AEC35" s="6"/>
      <c r="AED35" s="6"/>
      <c r="AEE35" s="6"/>
      <c r="AEF35" s="6"/>
      <c r="AEG35" s="6"/>
      <c r="AEH35" s="6"/>
      <c r="AEI35" s="6"/>
      <c r="AEJ35" s="6"/>
      <c r="AEK35" s="6"/>
      <c r="AEL35" s="6"/>
      <c r="AEM35" s="6"/>
      <c r="AEN35" s="6"/>
      <c r="AEO35" s="6"/>
      <c r="AEP35" s="6"/>
      <c r="AEQ35" s="6"/>
      <c r="AER35" s="6"/>
      <c r="AES35" s="6"/>
      <c r="AET35" s="6"/>
      <c r="AEU35" s="6"/>
      <c r="AEV35" s="6"/>
      <c r="AEW35" s="6"/>
      <c r="AEX35" s="6"/>
      <c r="AEY35" s="6"/>
      <c r="AEZ35" s="6"/>
      <c r="AFA35" s="6"/>
      <c r="AFB35" s="6"/>
      <c r="AFC35" s="6"/>
      <c r="AFD35" s="6"/>
      <c r="AFE35" s="6"/>
      <c r="AFF35" s="6"/>
      <c r="AFG35" s="6"/>
      <c r="AFH35" s="6"/>
      <c r="AFI35" s="6"/>
      <c r="AFJ35" s="6"/>
      <c r="AFK35" s="6"/>
      <c r="AFL35" s="6"/>
      <c r="AFM35" s="6"/>
      <c r="AFN35" s="6"/>
      <c r="AFO35" s="6"/>
      <c r="AFP35" s="6"/>
      <c r="AFQ35" s="6"/>
      <c r="AFR35" s="6"/>
      <c r="AFS35" s="6"/>
      <c r="AFT35" s="6"/>
      <c r="AFU35" s="6"/>
      <c r="AFV35" s="6"/>
      <c r="AFW35" s="6"/>
      <c r="AFX35" s="6"/>
      <c r="AFY35" s="6"/>
      <c r="AFZ35" s="6"/>
      <c r="AGA35" s="6"/>
      <c r="AGB35" s="6"/>
      <c r="AGC35" s="6"/>
      <c r="AGD35" s="6"/>
      <c r="AGE35" s="6"/>
      <c r="AGF35" s="6"/>
      <c r="AGG35" s="6"/>
      <c r="AGH35" s="6"/>
      <c r="AGI35" s="6"/>
      <c r="AGJ35" s="6"/>
      <c r="AGK35" s="6"/>
      <c r="AGL35" s="6"/>
      <c r="AGM35" s="6"/>
      <c r="AGN35" s="6"/>
      <c r="AGO35" s="6"/>
      <c r="AGP35" s="6"/>
      <c r="AGQ35" s="6"/>
      <c r="AGR35" s="6"/>
      <c r="AGS35" s="6"/>
      <c r="AGT35" s="6"/>
      <c r="AGU35" s="6"/>
      <c r="AGV35" s="6"/>
      <c r="AGW35" s="6"/>
      <c r="AGX35" s="6"/>
      <c r="AGY35" s="6"/>
      <c r="AGZ35" s="6"/>
      <c r="AHA35" s="6"/>
      <c r="AHB35" s="6"/>
      <c r="AHC35" s="6"/>
      <c r="AHD35" s="6"/>
      <c r="AHE35" s="6"/>
      <c r="AHF35" s="6"/>
      <c r="AHG35" s="6"/>
      <c r="AHH35" s="6"/>
      <c r="AHI35" s="6"/>
      <c r="AHJ35" s="6"/>
      <c r="AHK35" s="6"/>
      <c r="AHL35" s="6"/>
      <c r="AHM35" s="6"/>
      <c r="AHN35" s="6"/>
      <c r="AHO35" s="6"/>
      <c r="AHP35" s="6"/>
      <c r="AHQ35" s="6"/>
      <c r="AHR35" s="6"/>
      <c r="AHS35" s="6"/>
      <c r="AHT35" s="6"/>
      <c r="AHU35" s="6"/>
      <c r="AHV35" s="6"/>
      <c r="AHW35" s="6"/>
      <c r="AHX35" s="6"/>
      <c r="AHY35" s="6"/>
      <c r="AHZ35" s="6"/>
      <c r="AIA35" s="6"/>
      <c r="AIB35" s="6"/>
      <c r="AIC35" s="6"/>
      <c r="AID35" s="6"/>
      <c r="AIE35" s="6"/>
      <c r="AIF35" s="6"/>
      <c r="AIG35" s="6"/>
      <c r="AIH35" s="6"/>
      <c r="AII35" s="6"/>
      <c r="AIJ35" s="6"/>
      <c r="AIK35" s="6"/>
      <c r="AIL35" s="6"/>
      <c r="AIM35" s="6"/>
      <c r="AIN35" s="6"/>
      <c r="AIO35" s="6"/>
      <c r="AIP35" s="6"/>
      <c r="AIQ35" s="6"/>
      <c r="AIR35" s="6"/>
      <c r="AIS35" s="6"/>
      <c r="AIT35" s="6"/>
      <c r="AIU35" s="6"/>
      <c r="AIV35" s="6"/>
      <c r="AIW35" s="6"/>
      <c r="AIX35" s="6"/>
      <c r="AIY35" s="6"/>
      <c r="AIZ35" s="6"/>
      <c r="AJA35" s="6"/>
      <c r="AJB35" s="6"/>
      <c r="AJC35" s="6"/>
      <c r="AJD35" s="6"/>
      <c r="AJE35" s="6"/>
      <c r="AJF35" s="6"/>
      <c r="AJG35" s="6"/>
      <c r="AJH35" s="6"/>
      <c r="AJI35" s="6"/>
      <c r="AJJ35" s="6"/>
      <c r="AJK35" s="6"/>
      <c r="AJL35" s="6"/>
      <c r="AJM35" s="6"/>
      <c r="AJN35" s="6"/>
      <c r="AJO35" s="6"/>
      <c r="AJP35" s="6"/>
      <c r="AJQ35" s="6"/>
      <c r="AJR35" s="6"/>
      <c r="AJS35" s="6"/>
      <c r="AJT35" s="6"/>
      <c r="AJU35" s="6"/>
      <c r="AJV35" s="6"/>
      <c r="AJW35" s="6"/>
      <c r="AJX35" s="6"/>
      <c r="AJY35" s="6"/>
      <c r="AJZ35" s="6"/>
      <c r="AKA35" s="6"/>
      <c r="AKB35" s="6"/>
      <c r="AKC35" s="6"/>
      <c r="AKD35" s="6"/>
      <c r="AKE35" s="6"/>
      <c r="AKF35" s="6"/>
      <c r="AKG35" s="6"/>
      <c r="AKH35" s="6"/>
      <c r="AKI35" s="6"/>
      <c r="AKJ35" s="6"/>
      <c r="AKK35" s="6"/>
      <c r="AKL35" s="6"/>
      <c r="AKM35" s="6"/>
      <c r="AKN35" s="6"/>
      <c r="AKO35" s="6"/>
      <c r="AKP35" s="6"/>
      <c r="AKQ35" s="6"/>
      <c r="AKR35" s="6"/>
      <c r="AKS35" s="6"/>
      <c r="AKT35" s="6"/>
      <c r="AKU35" s="6"/>
      <c r="AKV35" s="6"/>
      <c r="AKW35" s="6"/>
      <c r="AKX35" s="6"/>
      <c r="AKY35" s="6"/>
      <c r="AKZ35" s="6"/>
      <c r="ALA35" s="6"/>
      <c r="ALB35" s="6"/>
      <c r="ALC35" s="6"/>
      <c r="ALD35" s="6"/>
      <c r="ALE35" s="6"/>
      <c r="ALF35" s="6"/>
      <c r="ALG35" s="6"/>
      <c r="ALH35" s="6"/>
      <c r="ALI35" s="6"/>
      <c r="ALJ35" s="6"/>
      <c r="ALK35" s="6"/>
      <c r="ALL35" s="6"/>
      <c r="ALM35" s="6"/>
      <c r="ALN35" s="6"/>
      <c r="ALO35" s="6"/>
      <c r="ALP35" s="6"/>
      <c r="ALQ35" s="6"/>
      <c r="ALR35" s="6"/>
      <c r="ALS35" s="6"/>
      <c r="ALT35" s="6"/>
      <c r="ALU35" s="6"/>
      <c r="ALV35" s="6"/>
      <c r="ALW35" s="6"/>
      <c r="ALX35" s="6"/>
      <c r="ALY35" s="6"/>
      <c r="ALZ35" s="6"/>
      <c r="AMA35" s="6"/>
      <c r="AMB35" s="6"/>
      <c r="AMC35" s="6"/>
      <c r="AMD35" s="6"/>
      <c r="AME35" s="6"/>
      <c r="AMF35" s="6"/>
      <c r="AMG35" s="6"/>
      <c r="AMH35" s="6"/>
      <c r="AMI35" s="6"/>
      <c r="AMJ35" s="6"/>
    </row>
    <row r="36" spans="1:1024" customFormat="1" ht="24" customHeight="1">
      <c r="A36" s="25">
        <v>200</v>
      </c>
      <c r="B36" s="26" t="s">
        <v>52</v>
      </c>
      <c r="C36" s="60">
        <f>SUMIFS(Consolidation[Quantité],Consolidation[Réf.],__xlnm._FilterDatabase[[#This Row],[Référence]])</f>
        <v>0</v>
      </c>
      <c r="D36" s="27">
        <v>14.68</v>
      </c>
      <c r="E36" s="28">
        <f>__xlnm._FilterDatabase[[#This Row],[Prix Unitaire d''Achat TTC]]*1.05</f>
        <v>15.414</v>
      </c>
      <c r="F36" s="27">
        <f>__xlnm._FilterDatabase[[#This Row],[Prix Unitaire d''Achat TTC]]*__xlnm._FilterDatabase[[#This Row],[Quantité vendue]]</f>
        <v>0</v>
      </c>
      <c r="G36" s="28">
        <f>__xlnm._FilterDatabase[[#This Row],[Prix Unitaire de Vente TTC]]*__xlnm._FilterDatabase[[#This Row],[Quantité vendue]]</f>
        <v>0</v>
      </c>
      <c r="H36" s="29">
        <f>__xlnm._FilterDatabase[[#This Row],[Total Vente TTC]]-__xlnm._FilterDatabase[[#This Row],[Total Achat TTC]]</f>
        <v>0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  <c r="RS36" s="6"/>
      <c r="RT36" s="6"/>
      <c r="RU36" s="6"/>
      <c r="RV36" s="6"/>
      <c r="RW36" s="6"/>
      <c r="RX36" s="6"/>
      <c r="RY36" s="6"/>
      <c r="RZ36" s="6"/>
      <c r="SA36" s="6"/>
      <c r="SB36" s="6"/>
      <c r="SC36" s="6"/>
      <c r="SD36" s="6"/>
      <c r="SE36" s="6"/>
      <c r="SF36" s="6"/>
      <c r="SG36" s="6"/>
      <c r="SH36" s="6"/>
      <c r="SI36" s="6"/>
      <c r="SJ36" s="6"/>
      <c r="SK36" s="6"/>
      <c r="SL36" s="6"/>
      <c r="SM36" s="6"/>
      <c r="SN36" s="6"/>
      <c r="SO36" s="6"/>
      <c r="SP36" s="6"/>
      <c r="SQ36" s="6"/>
      <c r="SR36" s="6"/>
      <c r="SS36" s="6"/>
      <c r="ST36" s="6"/>
      <c r="SU36" s="6"/>
      <c r="SV36" s="6"/>
      <c r="SW36" s="6"/>
      <c r="SX36" s="6"/>
      <c r="SY36" s="6"/>
      <c r="SZ36" s="6"/>
      <c r="TA36" s="6"/>
      <c r="TB36" s="6"/>
      <c r="TC36" s="6"/>
      <c r="TD36" s="6"/>
      <c r="TE36" s="6"/>
      <c r="TF36" s="6"/>
      <c r="TG36" s="6"/>
      <c r="TH36" s="6"/>
      <c r="TI36" s="6"/>
      <c r="TJ36" s="6"/>
      <c r="TK36" s="6"/>
      <c r="TL36" s="6"/>
      <c r="TM36" s="6"/>
      <c r="TN36" s="6"/>
      <c r="TO36" s="6"/>
      <c r="TP36" s="6"/>
      <c r="TQ36" s="6"/>
      <c r="TR36" s="6"/>
      <c r="TS36" s="6"/>
      <c r="TT36" s="6"/>
      <c r="TU36" s="6"/>
      <c r="TV36" s="6"/>
      <c r="TW36" s="6"/>
      <c r="TX36" s="6"/>
      <c r="TY36" s="6"/>
      <c r="TZ36" s="6"/>
      <c r="UA36" s="6"/>
      <c r="UB36" s="6"/>
      <c r="UC36" s="6"/>
      <c r="UD36" s="6"/>
      <c r="UE36" s="6"/>
      <c r="UF36" s="6"/>
      <c r="UG36" s="6"/>
      <c r="UH36" s="6"/>
      <c r="UI36" s="6"/>
      <c r="UJ36" s="6"/>
      <c r="UK36" s="6"/>
      <c r="UL36" s="6"/>
      <c r="UM36" s="6"/>
      <c r="UN36" s="6"/>
      <c r="UO36" s="6"/>
      <c r="UP36" s="6"/>
      <c r="UQ36" s="6"/>
      <c r="UR36" s="6"/>
      <c r="US36" s="6"/>
      <c r="UT36" s="6"/>
      <c r="UU36" s="6"/>
      <c r="UV36" s="6"/>
      <c r="UW36" s="6"/>
      <c r="UX36" s="6"/>
      <c r="UY36" s="6"/>
      <c r="UZ36" s="6"/>
      <c r="VA36" s="6"/>
      <c r="VB36" s="6"/>
      <c r="VC36" s="6"/>
      <c r="VD36" s="6"/>
      <c r="VE36" s="6"/>
      <c r="VF36" s="6"/>
      <c r="VG36" s="6"/>
      <c r="VH36" s="6"/>
      <c r="VI36" s="6"/>
      <c r="VJ36" s="6"/>
      <c r="VK36" s="6"/>
      <c r="VL36" s="6"/>
      <c r="VM36" s="6"/>
      <c r="VN36" s="6"/>
      <c r="VO36" s="6"/>
      <c r="VP36" s="6"/>
      <c r="VQ36" s="6"/>
      <c r="VR36" s="6"/>
      <c r="VS36" s="6"/>
      <c r="VT36" s="6"/>
      <c r="VU36" s="6"/>
      <c r="VV36" s="6"/>
      <c r="VW36" s="6"/>
      <c r="VX36" s="6"/>
      <c r="VY36" s="6"/>
      <c r="VZ36" s="6"/>
      <c r="WA36" s="6"/>
      <c r="WB36" s="6"/>
      <c r="WC36" s="6"/>
      <c r="WD36" s="6"/>
      <c r="WE36" s="6"/>
      <c r="WF36" s="6"/>
      <c r="WG36" s="6"/>
      <c r="WH36" s="6"/>
      <c r="WI36" s="6"/>
      <c r="WJ36" s="6"/>
      <c r="WK36" s="6"/>
      <c r="WL36" s="6"/>
      <c r="WM36" s="6"/>
      <c r="WN36" s="6"/>
      <c r="WO36" s="6"/>
      <c r="WP36" s="6"/>
      <c r="WQ36" s="6"/>
      <c r="WR36" s="6"/>
      <c r="WS36" s="6"/>
      <c r="WT36" s="6"/>
      <c r="WU36" s="6"/>
      <c r="WV36" s="6"/>
      <c r="WW36" s="6"/>
      <c r="WX36" s="6"/>
      <c r="WY36" s="6"/>
      <c r="WZ36" s="6"/>
      <c r="XA36" s="6"/>
      <c r="XB36" s="6"/>
      <c r="XC36" s="6"/>
      <c r="XD36" s="6"/>
      <c r="XE36" s="6"/>
      <c r="XF36" s="6"/>
      <c r="XG36" s="6"/>
      <c r="XH36" s="6"/>
      <c r="XI36" s="6"/>
      <c r="XJ36" s="6"/>
      <c r="XK36" s="6"/>
      <c r="XL36" s="6"/>
      <c r="XM36" s="6"/>
      <c r="XN36" s="6"/>
      <c r="XO36" s="6"/>
      <c r="XP36" s="6"/>
      <c r="XQ36" s="6"/>
      <c r="XR36" s="6"/>
      <c r="XS36" s="6"/>
      <c r="XT36" s="6"/>
      <c r="XU36" s="6"/>
      <c r="XV36" s="6"/>
      <c r="XW36" s="6"/>
      <c r="XX36" s="6"/>
      <c r="XY36" s="6"/>
      <c r="XZ36" s="6"/>
      <c r="YA36" s="6"/>
      <c r="YB36" s="6"/>
      <c r="YC36" s="6"/>
      <c r="YD36" s="6"/>
      <c r="YE36" s="6"/>
      <c r="YF36" s="6"/>
      <c r="YG36" s="6"/>
      <c r="YH36" s="6"/>
      <c r="YI36" s="6"/>
      <c r="YJ36" s="6"/>
      <c r="YK36" s="6"/>
      <c r="YL36" s="6"/>
      <c r="YM36" s="6"/>
      <c r="YN36" s="6"/>
      <c r="YO36" s="6"/>
      <c r="YP36" s="6"/>
      <c r="YQ36" s="6"/>
      <c r="YR36" s="6"/>
      <c r="YS36" s="6"/>
      <c r="YT36" s="6"/>
      <c r="YU36" s="6"/>
      <c r="YV36" s="6"/>
      <c r="YW36" s="6"/>
      <c r="YX36" s="6"/>
      <c r="YY36" s="6"/>
      <c r="YZ36" s="6"/>
      <c r="ZA36" s="6"/>
      <c r="ZB36" s="6"/>
      <c r="ZC36" s="6"/>
      <c r="ZD36" s="6"/>
      <c r="ZE36" s="6"/>
      <c r="ZF36" s="6"/>
      <c r="ZG36" s="6"/>
      <c r="ZH36" s="6"/>
      <c r="ZI36" s="6"/>
      <c r="ZJ36" s="6"/>
      <c r="ZK36" s="6"/>
      <c r="ZL36" s="6"/>
      <c r="ZM36" s="6"/>
      <c r="ZN36" s="6"/>
      <c r="ZO36" s="6"/>
      <c r="ZP36" s="6"/>
      <c r="ZQ36" s="6"/>
      <c r="ZR36" s="6"/>
      <c r="ZS36" s="6"/>
      <c r="ZT36" s="6"/>
      <c r="ZU36" s="6"/>
      <c r="ZV36" s="6"/>
      <c r="ZW36" s="6"/>
      <c r="ZX36" s="6"/>
      <c r="ZY36" s="6"/>
      <c r="ZZ36" s="6"/>
      <c r="AAA36" s="6"/>
      <c r="AAB36" s="6"/>
      <c r="AAC36" s="6"/>
      <c r="AAD36" s="6"/>
      <c r="AAE36" s="6"/>
      <c r="AAF36" s="6"/>
      <c r="AAG36" s="6"/>
      <c r="AAH36" s="6"/>
      <c r="AAI36" s="6"/>
      <c r="AAJ36" s="6"/>
      <c r="AAK36" s="6"/>
      <c r="AAL36" s="6"/>
      <c r="AAM36" s="6"/>
      <c r="AAN36" s="6"/>
      <c r="AAO36" s="6"/>
      <c r="AAP36" s="6"/>
      <c r="AAQ36" s="6"/>
      <c r="AAR36" s="6"/>
      <c r="AAS36" s="6"/>
      <c r="AAT36" s="6"/>
      <c r="AAU36" s="6"/>
      <c r="AAV36" s="6"/>
      <c r="AAW36" s="6"/>
      <c r="AAX36" s="6"/>
      <c r="AAY36" s="6"/>
      <c r="AAZ36" s="6"/>
      <c r="ABA36" s="6"/>
      <c r="ABB36" s="6"/>
      <c r="ABC36" s="6"/>
      <c r="ABD36" s="6"/>
      <c r="ABE36" s="6"/>
      <c r="ABF36" s="6"/>
      <c r="ABG36" s="6"/>
      <c r="ABH36" s="6"/>
      <c r="ABI36" s="6"/>
      <c r="ABJ36" s="6"/>
      <c r="ABK36" s="6"/>
      <c r="ABL36" s="6"/>
      <c r="ABM36" s="6"/>
      <c r="ABN36" s="6"/>
      <c r="ABO36" s="6"/>
      <c r="ABP36" s="6"/>
      <c r="ABQ36" s="6"/>
      <c r="ABR36" s="6"/>
      <c r="ABS36" s="6"/>
      <c r="ABT36" s="6"/>
      <c r="ABU36" s="6"/>
      <c r="ABV36" s="6"/>
      <c r="ABW36" s="6"/>
      <c r="ABX36" s="6"/>
      <c r="ABY36" s="6"/>
      <c r="ABZ36" s="6"/>
      <c r="ACA36" s="6"/>
      <c r="ACB36" s="6"/>
      <c r="ACC36" s="6"/>
      <c r="ACD36" s="6"/>
      <c r="ACE36" s="6"/>
      <c r="ACF36" s="6"/>
      <c r="ACG36" s="6"/>
      <c r="ACH36" s="6"/>
      <c r="ACI36" s="6"/>
      <c r="ACJ36" s="6"/>
      <c r="ACK36" s="6"/>
      <c r="ACL36" s="6"/>
      <c r="ACM36" s="6"/>
      <c r="ACN36" s="6"/>
      <c r="ACO36" s="6"/>
      <c r="ACP36" s="6"/>
      <c r="ACQ36" s="6"/>
      <c r="ACR36" s="6"/>
      <c r="ACS36" s="6"/>
      <c r="ACT36" s="6"/>
      <c r="ACU36" s="6"/>
      <c r="ACV36" s="6"/>
      <c r="ACW36" s="6"/>
      <c r="ACX36" s="6"/>
      <c r="ACY36" s="6"/>
      <c r="ACZ36" s="6"/>
      <c r="ADA36" s="6"/>
      <c r="ADB36" s="6"/>
      <c r="ADC36" s="6"/>
      <c r="ADD36" s="6"/>
      <c r="ADE36" s="6"/>
      <c r="ADF36" s="6"/>
      <c r="ADG36" s="6"/>
      <c r="ADH36" s="6"/>
      <c r="ADI36" s="6"/>
      <c r="ADJ36" s="6"/>
      <c r="ADK36" s="6"/>
      <c r="ADL36" s="6"/>
      <c r="ADM36" s="6"/>
      <c r="ADN36" s="6"/>
      <c r="ADO36" s="6"/>
      <c r="ADP36" s="6"/>
      <c r="ADQ36" s="6"/>
      <c r="ADR36" s="6"/>
      <c r="ADS36" s="6"/>
      <c r="ADT36" s="6"/>
      <c r="ADU36" s="6"/>
      <c r="ADV36" s="6"/>
      <c r="ADW36" s="6"/>
      <c r="ADX36" s="6"/>
      <c r="ADY36" s="6"/>
      <c r="ADZ36" s="6"/>
      <c r="AEA36" s="6"/>
      <c r="AEB36" s="6"/>
      <c r="AEC36" s="6"/>
      <c r="AED36" s="6"/>
      <c r="AEE36" s="6"/>
      <c r="AEF36" s="6"/>
      <c r="AEG36" s="6"/>
      <c r="AEH36" s="6"/>
      <c r="AEI36" s="6"/>
      <c r="AEJ36" s="6"/>
      <c r="AEK36" s="6"/>
      <c r="AEL36" s="6"/>
      <c r="AEM36" s="6"/>
      <c r="AEN36" s="6"/>
      <c r="AEO36" s="6"/>
      <c r="AEP36" s="6"/>
      <c r="AEQ36" s="6"/>
      <c r="AER36" s="6"/>
      <c r="AES36" s="6"/>
      <c r="AET36" s="6"/>
      <c r="AEU36" s="6"/>
      <c r="AEV36" s="6"/>
      <c r="AEW36" s="6"/>
      <c r="AEX36" s="6"/>
      <c r="AEY36" s="6"/>
      <c r="AEZ36" s="6"/>
      <c r="AFA36" s="6"/>
      <c r="AFB36" s="6"/>
      <c r="AFC36" s="6"/>
      <c r="AFD36" s="6"/>
      <c r="AFE36" s="6"/>
      <c r="AFF36" s="6"/>
      <c r="AFG36" s="6"/>
      <c r="AFH36" s="6"/>
      <c r="AFI36" s="6"/>
      <c r="AFJ36" s="6"/>
      <c r="AFK36" s="6"/>
      <c r="AFL36" s="6"/>
      <c r="AFM36" s="6"/>
      <c r="AFN36" s="6"/>
      <c r="AFO36" s="6"/>
      <c r="AFP36" s="6"/>
      <c r="AFQ36" s="6"/>
      <c r="AFR36" s="6"/>
      <c r="AFS36" s="6"/>
      <c r="AFT36" s="6"/>
      <c r="AFU36" s="6"/>
      <c r="AFV36" s="6"/>
      <c r="AFW36" s="6"/>
      <c r="AFX36" s="6"/>
      <c r="AFY36" s="6"/>
      <c r="AFZ36" s="6"/>
      <c r="AGA36" s="6"/>
      <c r="AGB36" s="6"/>
      <c r="AGC36" s="6"/>
      <c r="AGD36" s="6"/>
      <c r="AGE36" s="6"/>
      <c r="AGF36" s="6"/>
      <c r="AGG36" s="6"/>
      <c r="AGH36" s="6"/>
      <c r="AGI36" s="6"/>
      <c r="AGJ36" s="6"/>
      <c r="AGK36" s="6"/>
      <c r="AGL36" s="6"/>
      <c r="AGM36" s="6"/>
      <c r="AGN36" s="6"/>
      <c r="AGO36" s="6"/>
      <c r="AGP36" s="6"/>
      <c r="AGQ36" s="6"/>
      <c r="AGR36" s="6"/>
      <c r="AGS36" s="6"/>
      <c r="AGT36" s="6"/>
      <c r="AGU36" s="6"/>
      <c r="AGV36" s="6"/>
      <c r="AGW36" s="6"/>
      <c r="AGX36" s="6"/>
      <c r="AGY36" s="6"/>
      <c r="AGZ36" s="6"/>
      <c r="AHA36" s="6"/>
      <c r="AHB36" s="6"/>
      <c r="AHC36" s="6"/>
      <c r="AHD36" s="6"/>
      <c r="AHE36" s="6"/>
      <c r="AHF36" s="6"/>
      <c r="AHG36" s="6"/>
      <c r="AHH36" s="6"/>
      <c r="AHI36" s="6"/>
      <c r="AHJ36" s="6"/>
      <c r="AHK36" s="6"/>
      <c r="AHL36" s="6"/>
      <c r="AHM36" s="6"/>
      <c r="AHN36" s="6"/>
      <c r="AHO36" s="6"/>
      <c r="AHP36" s="6"/>
      <c r="AHQ36" s="6"/>
      <c r="AHR36" s="6"/>
      <c r="AHS36" s="6"/>
      <c r="AHT36" s="6"/>
      <c r="AHU36" s="6"/>
      <c r="AHV36" s="6"/>
      <c r="AHW36" s="6"/>
      <c r="AHX36" s="6"/>
      <c r="AHY36" s="6"/>
      <c r="AHZ36" s="6"/>
      <c r="AIA36" s="6"/>
      <c r="AIB36" s="6"/>
      <c r="AIC36" s="6"/>
      <c r="AID36" s="6"/>
      <c r="AIE36" s="6"/>
      <c r="AIF36" s="6"/>
      <c r="AIG36" s="6"/>
      <c r="AIH36" s="6"/>
      <c r="AII36" s="6"/>
      <c r="AIJ36" s="6"/>
      <c r="AIK36" s="6"/>
      <c r="AIL36" s="6"/>
      <c r="AIM36" s="6"/>
      <c r="AIN36" s="6"/>
      <c r="AIO36" s="6"/>
      <c r="AIP36" s="6"/>
      <c r="AIQ36" s="6"/>
      <c r="AIR36" s="6"/>
      <c r="AIS36" s="6"/>
      <c r="AIT36" s="6"/>
      <c r="AIU36" s="6"/>
      <c r="AIV36" s="6"/>
      <c r="AIW36" s="6"/>
      <c r="AIX36" s="6"/>
      <c r="AIY36" s="6"/>
      <c r="AIZ36" s="6"/>
      <c r="AJA36" s="6"/>
      <c r="AJB36" s="6"/>
      <c r="AJC36" s="6"/>
      <c r="AJD36" s="6"/>
      <c r="AJE36" s="6"/>
      <c r="AJF36" s="6"/>
      <c r="AJG36" s="6"/>
      <c r="AJH36" s="6"/>
      <c r="AJI36" s="6"/>
      <c r="AJJ36" s="6"/>
      <c r="AJK36" s="6"/>
      <c r="AJL36" s="6"/>
      <c r="AJM36" s="6"/>
      <c r="AJN36" s="6"/>
      <c r="AJO36" s="6"/>
      <c r="AJP36" s="6"/>
      <c r="AJQ36" s="6"/>
      <c r="AJR36" s="6"/>
      <c r="AJS36" s="6"/>
      <c r="AJT36" s="6"/>
      <c r="AJU36" s="6"/>
      <c r="AJV36" s="6"/>
      <c r="AJW36" s="6"/>
      <c r="AJX36" s="6"/>
      <c r="AJY36" s="6"/>
      <c r="AJZ36" s="6"/>
      <c r="AKA36" s="6"/>
      <c r="AKB36" s="6"/>
      <c r="AKC36" s="6"/>
      <c r="AKD36" s="6"/>
      <c r="AKE36" s="6"/>
      <c r="AKF36" s="6"/>
      <c r="AKG36" s="6"/>
      <c r="AKH36" s="6"/>
      <c r="AKI36" s="6"/>
      <c r="AKJ36" s="6"/>
      <c r="AKK36" s="6"/>
      <c r="AKL36" s="6"/>
      <c r="AKM36" s="6"/>
      <c r="AKN36" s="6"/>
      <c r="AKO36" s="6"/>
      <c r="AKP36" s="6"/>
      <c r="AKQ36" s="6"/>
      <c r="AKR36" s="6"/>
      <c r="AKS36" s="6"/>
      <c r="AKT36" s="6"/>
      <c r="AKU36" s="6"/>
      <c r="AKV36" s="6"/>
      <c r="AKW36" s="6"/>
      <c r="AKX36" s="6"/>
      <c r="AKY36" s="6"/>
      <c r="AKZ36" s="6"/>
      <c r="ALA36" s="6"/>
      <c r="ALB36" s="6"/>
      <c r="ALC36" s="6"/>
      <c r="ALD36" s="6"/>
      <c r="ALE36" s="6"/>
      <c r="ALF36" s="6"/>
      <c r="ALG36" s="6"/>
      <c r="ALH36" s="6"/>
      <c r="ALI36" s="6"/>
      <c r="ALJ36" s="6"/>
      <c r="ALK36" s="6"/>
      <c r="ALL36" s="6"/>
      <c r="ALM36" s="6"/>
      <c r="ALN36" s="6"/>
      <c r="ALO36" s="6"/>
      <c r="ALP36" s="6"/>
      <c r="ALQ36" s="6"/>
      <c r="ALR36" s="6"/>
      <c r="ALS36" s="6"/>
      <c r="ALT36" s="6"/>
      <c r="ALU36" s="6"/>
      <c r="ALV36" s="6"/>
      <c r="ALW36" s="6"/>
      <c r="ALX36" s="6"/>
      <c r="ALY36" s="6"/>
      <c r="ALZ36" s="6"/>
      <c r="AMA36" s="6"/>
      <c r="AMB36" s="6"/>
      <c r="AMC36" s="6"/>
      <c r="AMD36" s="6"/>
      <c r="AME36" s="6"/>
      <c r="AMF36" s="6"/>
      <c r="AMG36" s="6"/>
      <c r="AMH36" s="6"/>
      <c r="AMI36" s="6"/>
      <c r="AMJ36" s="6"/>
    </row>
    <row r="37" spans="1:1024" customFormat="1" ht="24" customHeight="1">
      <c r="A37" s="48">
        <v>205</v>
      </c>
      <c r="B37" s="49" t="s">
        <v>53</v>
      </c>
      <c r="C37" s="61">
        <f>SUMIFS(Consolidation[Quantité],Consolidation[Réf.],__xlnm._FilterDatabase[[#This Row],[Référence]])</f>
        <v>0</v>
      </c>
      <c r="D37" s="50">
        <v>21.92</v>
      </c>
      <c r="E37" s="51">
        <f>__xlnm._FilterDatabase[[#This Row],[Prix Unitaire d''Achat TTC]]*1.05</f>
        <v>23.016000000000002</v>
      </c>
      <c r="F37" s="50">
        <f>__xlnm._FilterDatabase[[#This Row],[Prix Unitaire d''Achat TTC]]*__xlnm._FilterDatabase[[#This Row],[Quantité vendue]]</f>
        <v>0</v>
      </c>
      <c r="G37" s="51">
        <f>__xlnm._FilterDatabase[[#This Row],[Prix Unitaire de Vente TTC]]*__xlnm._FilterDatabase[[#This Row],[Quantité vendue]]</f>
        <v>0</v>
      </c>
      <c r="H37" s="52">
        <f>__xlnm._FilterDatabase[[#This Row],[Total Vente TTC]]-__xlnm._FilterDatabase[[#This Row],[Total Achat TTC]]</f>
        <v>0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  <c r="PA37" s="6"/>
      <c r="PB37" s="6"/>
      <c r="PC37" s="6"/>
      <c r="PD37" s="6"/>
      <c r="PE37" s="6"/>
      <c r="PF37" s="6"/>
      <c r="PG37" s="6"/>
      <c r="PH37" s="6"/>
      <c r="PI37" s="6"/>
      <c r="PJ37" s="6"/>
      <c r="PK37" s="6"/>
      <c r="PL37" s="6"/>
      <c r="PM37" s="6"/>
      <c r="PN37" s="6"/>
      <c r="PO37" s="6"/>
      <c r="PP37" s="6"/>
      <c r="PQ37" s="6"/>
      <c r="PR37" s="6"/>
      <c r="PS37" s="6"/>
      <c r="PT37" s="6"/>
      <c r="PU37" s="6"/>
      <c r="PV37" s="6"/>
      <c r="PW37" s="6"/>
      <c r="PX37" s="6"/>
      <c r="PY37" s="6"/>
      <c r="PZ37" s="6"/>
      <c r="QA37" s="6"/>
      <c r="QB37" s="6"/>
      <c r="QC37" s="6"/>
      <c r="QD37" s="6"/>
      <c r="QE37" s="6"/>
      <c r="QF37" s="6"/>
      <c r="QG37" s="6"/>
      <c r="QH37" s="6"/>
      <c r="QI37" s="6"/>
      <c r="QJ37" s="6"/>
      <c r="QK37" s="6"/>
      <c r="QL37" s="6"/>
      <c r="QM37" s="6"/>
      <c r="QN37" s="6"/>
      <c r="QO37" s="6"/>
      <c r="QP37" s="6"/>
      <c r="QQ37" s="6"/>
      <c r="QR37" s="6"/>
      <c r="QS37" s="6"/>
      <c r="QT37" s="6"/>
      <c r="QU37" s="6"/>
      <c r="QV37" s="6"/>
      <c r="QW37" s="6"/>
      <c r="QX37" s="6"/>
      <c r="QY37" s="6"/>
      <c r="QZ37" s="6"/>
      <c r="RA37" s="6"/>
      <c r="RB37" s="6"/>
      <c r="RC37" s="6"/>
      <c r="RD37" s="6"/>
      <c r="RE37" s="6"/>
      <c r="RF37" s="6"/>
      <c r="RG37" s="6"/>
      <c r="RH37" s="6"/>
      <c r="RI37" s="6"/>
      <c r="RJ37" s="6"/>
      <c r="RK37" s="6"/>
      <c r="RL37" s="6"/>
      <c r="RM37" s="6"/>
      <c r="RN37" s="6"/>
      <c r="RO37" s="6"/>
      <c r="RP37" s="6"/>
      <c r="RQ37" s="6"/>
      <c r="RR37" s="6"/>
      <c r="RS37" s="6"/>
      <c r="RT37" s="6"/>
      <c r="RU37" s="6"/>
      <c r="RV37" s="6"/>
      <c r="RW37" s="6"/>
      <c r="RX37" s="6"/>
      <c r="RY37" s="6"/>
      <c r="RZ37" s="6"/>
      <c r="SA37" s="6"/>
      <c r="SB37" s="6"/>
      <c r="SC37" s="6"/>
      <c r="SD37" s="6"/>
      <c r="SE37" s="6"/>
      <c r="SF37" s="6"/>
      <c r="SG37" s="6"/>
      <c r="SH37" s="6"/>
      <c r="SI37" s="6"/>
      <c r="SJ37" s="6"/>
      <c r="SK37" s="6"/>
      <c r="SL37" s="6"/>
      <c r="SM37" s="6"/>
      <c r="SN37" s="6"/>
      <c r="SO37" s="6"/>
      <c r="SP37" s="6"/>
      <c r="SQ37" s="6"/>
      <c r="SR37" s="6"/>
      <c r="SS37" s="6"/>
      <c r="ST37" s="6"/>
      <c r="SU37" s="6"/>
      <c r="SV37" s="6"/>
      <c r="SW37" s="6"/>
      <c r="SX37" s="6"/>
      <c r="SY37" s="6"/>
      <c r="SZ37" s="6"/>
      <c r="TA37" s="6"/>
      <c r="TB37" s="6"/>
      <c r="TC37" s="6"/>
      <c r="TD37" s="6"/>
      <c r="TE37" s="6"/>
      <c r="TF37" s="6"/>
      <c r="TG37" s="6"/>
      <c r="TH37" s="6"/>
      <c r="TI37" s="6"/>
      <c r="TJ37" s="6"/>
      <c r="TK37" s="6"/>
      <c r="TL37" s="6"/>
      <c r="TM37" s="6"/>
      <c r="TN37" s="6"/>
      <c r="TO37" s="6"/>
      <c r="TP37" s="6"/>
      <c r="TQ37" s="6"/>
      <c r="TR37" s="6"/>
      <c r="TS37" s="6"/>
      <c r="TT37" s="6"/>
      <c r="TU37" s="6"/>
      <c r="TV37" s="6"/>
      <c r="TW37" s="6"/>
      <c r="TX37" s="6"/>
      <c r="TY37" s="6"/>
      <c r="TZ37" s="6"/>
      <c r="UA37" s="6"/>
      <c r="UB37" s="6"/>
      <c r="UC37" s="6"/>
      <c r="UD37" s="6"/>
      <c r="UE37" s="6"/>
      <c r="UF37" s="6"/>
      <c r="UG37" s="6"/>
      <c r="UH37" s="6"/>
      <c r="UI37" s="6"/>
      <c r="UJ37" s="6"/>
      <c r="UK37" s="6"/>
      <c r="UL37" s="6"/>
      <c r="UM37" s="6"/>
      <c r="UN37" s="6"/>
      <c r="UO37" s="6"/>
      <c r="UP37" s="6"/>
      <c r="UQ37" s="6"/>
      <c r="UR37" s="6"/>
      <c r="US37" s="6"/>
      <c r="UT37" s="6"/>
      <c r="UU37" s="6"/>
      <c r="UV37" s="6"/>
      <c r="UW37" s="6"/>
      <c r="UX37" s="6"/>
      <c r="UY37" s="6"/>
      <c r="UZ37" s="6"/>
      <c r="VA37" s="6"/>
      <c r="VB37" s="6"/>
      <c r="VC37" s="6"/>
      <c r="VD37" s="6"/>
      <c r="VE37" s="6"/>
      <c r="VF37" s="6"/>
      <c r="VG37" s="6"/>
      <c r="VH37" s="6"/>
      <c r="VI37" s="6"/>
      <c r="VJ37" s="6"/>
      <c r="VK37" s="6"/>
      <c r="VL37" s="6"/>
      <c r="VM37" s="6"/>
      <c r="VN37" s="6"/>
      <c r="VO37" s="6"/>
      <c r="VP37" s="6"/>
      <c r="VQ37" s="6"/>
      <c r="VR37" s="6"/>
      <c r="VS37" s="6"/>
      <c r="VT37" s="6"/>
      <c r="VU37" s="6"/>
      <c r="VV37" s="6"/>
      <c r="VW37" s="6"/>
      <c r="VX37" s="6"/>
      <c r="VY37" s="6"/>
      <c r="VZ37" s="6"/>
      <c r="WA37" s="6"/>
      <c r="WB37" s="6"/>
      <c r="WC37" s="6"/>
      <c r="WD37" s="6"/>
      <c r="WE37" s="6"/>
      <c r="WF37" s="6"/>
      <c r="WG37" s="6"/>
      <c r="WH37" s="6"/>
      <c r="WI37" s="6"/>
      <c r="WJ37" s="6"/>
      <c r="WK37" s="6"/>
      <c r="WL37" s="6"/>
      <c r="WM37" s="6"/>
      <c r="WN37" s="6"/>
      <c r="WO37" s="6"/>
      <c r="WP37" s="6"/>
      <c r="WQ37" s="6"/>
      <c r="WR37" s="6"/>
      <c r="WS37" s="6"/>
      <c r="WT37" s="6"/>
      <c r="WU37" s="6"/>
      <c r="WV37" s="6"/>
      <c r="WW37" s="6"/>
      <c r="WX37" s="6"/>
      <c r="WY37" s="6"/>
      <c r="WZ37" s="6"/>
      <c r="XA37" s="6"/>
      <c r="XB37" s="6"/>
      <c r="XC37" s="6"/>
      <c r="XD37" s="6"/>
      <c r="XE37" s="6"/>
      <c r="XF37" s="6"/>
      <c r="XG37" s="6"/>
      <c r="XH37" s="6"/>
      <c r="XI37" s="6"/>
      <c r="XJ37" s="6"/>
      <c r="XK37" s="6"/>
      <c r="XL37" s="6"/>
      <c r="XM37" s="6"/>
      <c r="XN37" s="6"/>
      <c r="XO37" s="6"/>
      <c r="XP37" s="6"/>
      <c r="XQ37" s="6"/>
      <c r="XR37" s="6"/>
      <c r="XS37" s="6"/>
      <c r="XT37" s="6"/>
      <c r="XU37" s="6"/>
      <c r="XV37" s="6"/>
      <c r="XW37" s="6"/>
      <c r="XX37" s="6"/>
      <c r="XY37" s="6"/>
      <c r="XZ37" s="6"/>
      <c r="YA37" s="6"/>
      <c r="YB37" s="6"/>
      <c r="YC37" s="6"/>
      <c r="YD37" s="6"/>
      <c r="YE37" s="6"/>
      <c r="YF37" s="6"/>
      <c r="YG37" s="6"/>
      <c r="YH37" s="6"/>
      <c r="YI37" s="6"/>
      <c r="YJ37" s="6"/>
      <c r="YK37" s="6"/>
      <c r="YL37" s="6"/>
      <c r="YM37" s="6"/>
      <c r="YN37" s="6"/>
      <c r="YO37" s="6"/>
      <c r="YP37" s="6"/>
      <c r="YQ37" s="6"/>
      <c r="YR37" s="6"/>
      <c r="YS37" s="6"/>
      <c r="YT37" s="6"/>
      <c r="YU37" s="6"/>
      <c r="YV37" s="6"/>
      <c r="YW37" s="6"/>
      <c r="YX37" s="6"/>
      <c r="YY37" s="6"/>
      <c r="YZ37" s="6"/>
      <c r="ZA37" s="6"/>
      <c r="ZB37" s="6"/>
      <c r="ZC37" s="6"/>
      <c r="ZD37" s="6"/>
      <c r="ZE37" s="6"/>
      <c r="ZF37" s="6"/>
      <c r="ZG37" s="6"/>
      <c r="ZH37" s="6"/>
      <c r="ZI37" s="6"/>
      <c r="ZJ37" s="6"/>
      <c r="ZK37" s="6"/>
      <c r="ZL37" s="6"/>
      <c r="ZM37" s="6"/>
      <c r="ZN37" s="6"/>
      <c r="ZO37" s="6"/>
      <c r="ZP37" s="6"/>
      <c r="ZQ37" s="6"/>
      <c r="ZR37" s="6"/>
      <c r="ZS37" s="6"/>
      <c r="ZT37" s="6"/>
      <c r="ZU37" s="6"/>
      <c r="ZV37" s="6"/>
      <c r="ZW37" s="6"/>
      <c r="ZX37" s="6"/>
      <c r="ZY37" s="6"/>
      <c r="ZZ37" s="6"/>
      <c r="AAA37" s="6"/>
      <c r="AAB37" s="6"/>
      <c r="AAC37" s="6"/>
      <c r="AAD37" s="6"/>
      <c r="AAE37" s="6"/>
      <c r="AAF37" s="6"/>
      <c r="AAG37" s="6"/>
      <c r="AAH37" s="6"/>
      <c r="AAI37" s="6"/>
      <c r="AAJ37" s="6"/>
      <c r="AAK37" s="6"/>
      <c r="AAL37" s="6"/>
      <c r="AAM37" s="6"/>
      <c r="AAN37" s="6"/>
      <c r="AAO37" s="6"/>
      <c r="AAP37" s="6"/>
      <c r="AAQ37" s="6"/>
      <c r="AAR37" s="6"/>
      <c r="AAS37" s="6"/>
      <c r="AAT37" s="6"/>
      <c r="AAU37" s="6"/>
      <c r="AAV37" s="6"/>
      <c r="AAW37" s="6"/>
      <c r="AAX37" s="6"/>
      <c r="AAY37" s="6"/>
      <c r="AAZ37" s="6"/>
      <c r="ABA37" s="6"/>
      <c r="ABB37" s="6"/>
      <c r="ABC37" s="6"/>
      <c r="ABD37" s="6"/>
      <c r="ABE37" s="6"/>
      <c r="ABF37" s="6"/>
      <c r="ABG37" s="6"/>
      <c r="ABH37" s="6"/>
      <c r="ABI37" s="6"/>
      <c r="ABJ37" s="6"/>
      <c r="ABK37" s="6"/>
      <c r="ABL37" s="6"/>
      <c r="ABM37" s="6"/>
      <c r="ABN37" s="6"/>
      <c r="ABO37" s="6"/>
      <c r="ABP37" s="6"/>
      <c r="ABQ37" s="6"/>
      <c r="ABR37" s="6"/>
      <c r="ABS37" s="6"/>
      <c r="ABT37" s="6"/>
      <c r="ABU37" s="6"/>
      <c r="ABV37" s="6"/>
      <c r="ABW37" s="6"/>
      <c r="ABX37" s="6"/>
      <c r="ABY37" s="6"/>
      <c r="ABZ37" s="6"/>
      <c r="ACA37" s="6"/>
      <c r="ACB37" s="6"/>
      <c r="ACC37" s="6"/>
      <c r="ACD37" s="6"/>
      <c r="ACE37" s="6"/>
      <c r="ACF37" s="6"/>
      <c r="ACG37" s="6"/>
      <c r="ACH37" s="6"/>
      <c r="ACI37" s="6"/>
      <c r="ACJ37" s="6"/>
      <c r="ACK37" s="6"/>
      <c r="ACL37" s="6"/>
      <c r="ACM37" s="6"/>
      <c r="ACN37" s="6"/>
      <c r="ACO37" s="6"/>
      <c r="ACP37" s="6"/>
      <c r="ACQ37" s="6"/>
      <c r="ACR37" s="6"/>
      <c r="ACS37" s="6"/>
      <c r="ACT37" s="6"/>
      <c r="ACU37" s="6"/>
      <c r="ACV37" s="6"/>
      <c r="ACW37" s="6"/>
      <c r="ACX37" s="6"/>
      <c r="ACY37" s="6"/>
      <c r="ACZ37" s="6"/>
      <c r="ADA37" s="6"/>
      <c r="ADB37" s="6"/>
      <c r="ADC37" s="6"/>
      <c r="ADD37" s="6"/>
      <c r="ADE37" s="6"/>
      <c r="ADF37" s="6"/>
      <c r="ADG37" s="6"/>
      <c r="ADH37" s="6"/>
      <c r="ADI37" s="6"/>
      <c r="ADJ37" s="6"/>
      <c r="ADK37" s="6"/>
      <c r="ADL37" s="6"/>
      <c r="ADM37" s="6"/>
      <c r="ADN37" s="6"/>
      <c r="ADO37" s="6"/>
      <c r="ADP37" s="6"/>
      <c r="ADQ37" s="6"/>
      <c r="ADR37" s="6"/>
      <c r="ADS37" s="6"/>
      <c r="ADT37" s="6"/>
      <c r="ADU37" s="6"/>
      <c r="ADV37" s="6"/>
      <c r="ADW37" s="6"/>
      <c r="ADX37" s="6"/>
      <c r="ADY37" s="6"/>
      <c r="ADZ37" s="6"/>
      <c r="AEA37" s="6"/>
      <c r="AEB37" s="6"/>
      <c r="AEC37" s="6"/>
      <c r="AED37" s="6"/>
      <c r="AEE37" s="6"/>
      <c r="AEF37" s="6"/>
      <c r="AEG37" s="6"/>
      <c r="AEH37" s="6"/>
      <c r="AEI37" s="6"/>
      <c r="AEJ37" s="6"/>
      <c r="AEK37" s="6"/>
      <c r="AEL37" s="6"/>
      <c r="AEM37" s="6"/>
      <c r="AEN37" s="6"/>
      <c r="AEO37" s="6"/>
      <c r="AEP37" s="6"/>
      <c r="AEQ37" s="6"/>
      <c r="AER37" s="6"/>
      <c r="AES37" s="6"/>
      <c r="AET37" s="6"/>
      <c r="AEU37" s="6"/>
      <c r="AEV37" s="6"/>
      <c r="AEW37" s="6"/>
      <c r="AEX37" s="6"/>
      <c r="AEY37" s="6"/>
      <c r="AEZ37" s="6"/>
      <c r="AFA37" s="6"/>
      <c r="AFB37" s="6"/>
      <c r="AFC37" s="6"/>
      <c r="AFD37" s="6"/>
      <c r="AFE37" s="6"/>
      <c r="AFF37" s="6"/>
      <c r="AFG37" s="6"/>
      <c r="AFH37" s="6"/>
      <c r="AFI37" s="6"/>
      <c r="AFJ37" s="6"/>
      <c r="AFK37" s="6"/>
      <c r="AFL37" s="6"/>
      <c r="AFM37" s="6"/>
      <c r="AFN37" s="6"/>
      <c r="AFO37" s="6"/>
      <c r="AFP37" s="6"/>
      <c r="AFQ37" s="6"/>
      <c r="AFR37" s="6"/>
      <c r="AFS37" s="6"/>
      <c r="AFT37" s="6"/>
      <c r="AFU37" s="6"/>
      <c r="AFV37" s="6"/>
      <c r="AFW37" s="6"/>
      <c r="AFX37" s="6"/>
      <c r="AFY37" s="6"/>
      <c r="AFZ37" s="6"/>
      <c r="AGA37" s="6"/>
      <c r="AGB37" s="6"/>
      <c r="AGC37" s="6"/>
      <c r="AGD37" s="6"/>
      <c r="AGE37" s="6"/>
      <c r="AGF37" s="6"/>
      <c r="AGG37" s="6"/>
      <c r="AGH37" s="6"/>
      <c r="AGI37" s="6"/>
      <c r="AGJ37" s="6"/>
      <c r="AGK37" s="6"/>
      <c r="AGL37" s="6"/>
      <c r="AGM37" s="6"/>
      <c r="AGN37" s="6"/>
      <c r="AGO37" s="6"/>
      <c r="AGP37" s="6"/>
      <c r="AGQ37" s="6"/>
      <c r="AGR37" s="6"/>
      <c r="AGS37" s="6"/>
      <c r="AGT37" s="6"/>
      <c r="AGU37" s="6"/>
      <c r="AGV37" s="6"/>
      <c r="AGW37" s="6"/>
      <c r="AGX37" s="6"/>
      <c r="AGY37" s="6"/>
      <c r="AGZ37" s="6"/>
      <c r="AHA37" s="6"/>
      <c r="AHB37" s="6"/>
      <c r="AHC37" s="6"/>
      <c r="AHD37" s="6"/>
      <c r="AHE37" s="6"/>
      <c r="AHF37" s="6"/>
      <c r="AHG37" s="6"/>
      <c r="AHH37" s="6"/>
      <c r="AHI37" s="6"/>
      <c r="AHJ37" s="6"/>
      <c r="AHK37" s="6"/>
      <c r="AHL37" s="6"/>
      <c r="AHM37" s="6"/>
      <c r="AHN37" s="6"/>
      <c r="AHO37" s="6"/>
      <c r="AHP37" s="6"/>
      <c r="AHQ37" s="6"/>
      <c r="AHR37" s="6"/>
      <c r="AHS37" s="6"/>
      <c r="AHT37" s="6"/>
      <c r="AHU37" s="6"/>
      <c r="AHV37" s="6"/>
      <c r="AHW37" s="6"/>
      <c r="AHX37" s="6"/>
      <c r="AHY37" s="6"/>
      <c r="AHZ37" s="6"/>
      <c r="AIA37" s="6"/>
      <c r="AIB37" s="6"/>
      <c r="AIC37" s="6"/>
      <c r="AID37" s="6"/>
      <c r="AIE37" s="6"/>
      <c r="AIF37" s="6"/>
      <c r="AIG37" s="6"/>
      <c r="AIH37" s="6"/>
      <c r="AII37" s="6"/>
      <c r="AIJ37" s="6"/>
      <c r="AIK37" s="6"/>
      <c r="AIL37" s="6"/>
      <c r="AIM37" s="6"/>
      <c r="AIN37" s="6"/>
      <c r="AIO37" s="6"/>
      <c r="AIP37" s="6"/>
      <c r="AIQ37" s="6"/>
      <c r="AIR37" s="6"/>
      <c r="AIS37" s="6"/>
      <c r="AIT37" s="6"/>
      <c r="AIU37" s="6"/>
      <c r="AIV37" s="6"/>
      <c r="AIW37" s="6"/>
      <c r="AIX37" s="6"/>
      <c r="AIY37" s="6"/>
      <c r="AIZ37" s="6"/>
      <c r="AJA37" s="6"/>
      <c r="AJB37" s="6"/>
      <c r="AJC37" s="6"/>
      <c r="AJD37" s="6"/>
      <c r="AJE37" s="6"/>
      <c r="AJF37" s="6"/>
      <c r="AJG37" s="6"/>
      <c r="AJH37" s="6"/>
      <c r="AJI37" s="6"/>
      <c r="AJJ37" s="6"/>
      <c r="AJK37" s="6"/>
      <c r="AJL37" s="6"/>
      <c r="AJM37" s="6"/>
      <c r="AJN37" s="6"/>
      <c r="AJO37" s="6"/>
      <c r="AJP37" s="6"/>
      <c r="AJQ37" s="6"/>
      <c r="AJR37" s="6"/>
      <c r="AJS37" s="6"/>
      <c r="AJT37" s="6"/>
      <c r="AJU37" s="6"/>
      <c r="AJV37" s="6"/>
      <c r="AJW37" s="6"/>
      <c r="AJX37" s="6"/>
      <c r="AJY37" s="6"/>
      <c r="AJZ37" s="6"/>
      <c r="AKA37" s="6"/>
      <c r="AKB37" s="6"/>
      <c r="AKC37" s="6"/>
      <c r="AKD37" s="6"/>
      <c r="AKE37" s="6"/>
      <c r="AKF37" s="6"/>
      <c r="AKG37" s="6"/>
      <c r="AKH37" s="6"/>
      <c r="AKI37" s="6"/>
      <c r="AKJ37" s="6"/>
      <c r="AKK37" s="6"/>
      <c r="AKL37" s="6"/>
      <c r="AKM37" s="6"/>
      <c r="AKN37" s="6"/>
      <c r="AKO37" s="6"/>
      <c r="AKP37" s="6"/>
      <c r="AKQ37" s="6"/>
      <c r="AKR37" s="6"/>
      <c r="AKS37" s="6"/>
      <c r="AKT37" s="6"/>
      <c r="AKU37" s="6"/>
      <c r="AKV37" s="6"/>
      <c r="AKW37" s="6"/>
      <c r="AKX37" s="6"/>
      <c r="AKY37" s="6"/>
      <c r="AKZ37" s="6"/>
      <c r="ALA37" s="6"/>
      <c r="ALB37" s="6"/>
      <c r="ALC37" s="6"/>
      <c r="ALD37" s="6"/>
      <c r="ALE37" s="6"/>
      <c r="ALF37" s="6"/>
      <c r="ALG37" s="6"/>
      <c r="ALH37" s="6"/>
      <c r="ALI37" s="6"/>
      <c r="ALJ37" s="6"/>
      <c r="ALK37" s="6"/>
      <c r="ALL37" s="6"/>
      <c r="ALM37" s="6"/>
      <c r="ALN37" s="6"/>
      <c r="ALO37" s="6"/>
      <c r="ALP37" s="6"/>
      <c r="ALQ37" s="6"/>
      <c r="ALR37" s="6"/>
      <c r="ALS37" s="6"/>
      <c r="ALT37" s="6"/>
      <c r="ALU37" s="6"/>
      <c r="ALV37" s="6"/>
      <c r="ALW37" s="6"/>
      <c r="ALX37" s="6"/>
      <c r="ALY37" s="6"/>
      <c r="ALZ37" s="6"/>
      <c r="AMA37" s="6"/>
      <c r="AMB37" s="6"/>
      <c r="AMC37" s="6"/>
      <c r="AMD37" s="6"/>
      <c r="AME37" s="6"/>
      <c r="AMF37" s="6"/>
      <c r="AMG37" s="6"/>
      <c r="AMH37" s="6"/>
      <c r="AMI37" s="6"/>
      <c r="AMJ37" s="6"/>
    </row>
    <row r="38" spans="1:1024" ht="24" customHeight="1">
      <c r="A38" s="53"/>
      <c r="B38" s="54"/>
      <c r="C38" s="57"/>
      <c r="D38" s="58"/>
      <c r="E38" s="58"/>
      <c r="F38" s="58"/>
      <c r="G38" s="58"/>
      <c r="H38" s="58"/>
    </row>
    <row r="39" spans="1:1024" ht="24" customHeight="1">
      <c r="A39" s="53"/>
      <c r="B39" s="54"/>
      <c r="C39" s="57"/>
      <c r="D39" s="58"/>
      <c r="E39" s="58"/>
      <c r="F39" s="58"/>
      <c r="G39" s="58"/>
      <c r="H39" s="58"/>
    </row>
    <row r="40" spans="1:1024" ht="24" customHeight="1">
      <c r="A40" s="53"/>
      <c r="B40" s="54"/>
      <c r="C40" s="57"/>
      <c r="D40" s="58"/>
      <c r="E40" s="58"/>
      <c r="F40" s="58"/>
      <c r="G40" s="58"/>
      <c r="H40" s="58"/>
    </row>
    <row r="41" spans="1:1024" ht="24" customHeight="1">
      <c r="A41" s="53"/>
      <c r="B41" s="54"/>
      <c r="C41" s="57"/>
      <c r="D41" s="58"/>
      <c r="E41" s="58"/>
      <c r="F41" s="58"/>
      <c r="G41" s="58"/>
      <c r="H41" s="58"/>
    </row>
    <row r="42" spans="1:1024" ht="24" customHeight="1">
      <c r="A42" s="53"/>
      <c r="B42" s="54"/>
      <c r="C42" s="57"/>
      <c r="D42" s="58"/>
      <c r="E42" s="58"/>
      <c r="F42" s="58"/>
      <c r="G42" s="58"/>
      <c r="H42" s="58"/>
    </row>
    <row r="43" spans="1:1024" ht="24" customHeight="1">
      <c r="A43" s="53"/>
      <c r="B43" s="54"/>
      <c r="C43" s="57"/>
      <c r="D43" s="58"/>
      <c r="E43" s="58"/>
      <c r="F43" s="58"/>
      <c r="G43" s="58"/>
      <c r="H43" s="58"/>
    </row>
    <row r="44" spans="1:1024" ht="24" customHeight="1">
      <c r="A44" s="53"/>
      <c r="B44" s="54"/>
      <c r="C44" s="57"/>
      <c r="D44" s="58"/>
      <c r="E44" s="58"/>
      <c r="F44" s="58"/>
      <c r="G44" s="58"/>
      <c r="H44" s="58"/>
    </row>
    <row r="45" spans="1:1024" ht="24" customHeight="1">
      <c r="A45" s="53"/>
      <c r="B45" s="54"/>
      <c r="C45" s="57"/>
      <c r="D45" s="58"/>
      <c r="E45" s="58"/>
      <c r="F45" s="58"/>
      <c r="G45" s="58"/>
      <c r="H45" s="58"/>
    </row>
    <row r="46" spans="1:1024" ht="24" customHeight="1">
      <c r="A46" s="53"/>
      <c r="B46" s="54"/>
      <c r="C46" s="57"/>
      <c r="D46" s="58"/>
      <c r="E46" s="58"/>
      <c r="F46" s="58"/>
      <c r="G46" s="58"/>
      <c r="H46" s="58"/>
    </row>
    <row r="47" spans="1:1024" ht="24" customHeight="1">
      <c r="A47" s="53"/>
      <c r="B47" s="54"/>
      <c r="C47" s="57"/>
      <c r="D47" s="58"/>
      <c r="E47" s="58"/>
      <c r="F47" s="58"/>
      <c r="G47" s="58"/>
      <c r="H47" s="58"/>
    </row>
    <row r="48" spans="1:1024" ht="24" customHeight="1">
      <c r="A48" s="53"/>
      <c r="B48" s="54"/>
      <c r="C48" s="57"/>
      <c r="D48" s="58"/>
      <c r="E48" s="58"/>
      <c r="F48" s="58"/>
      <c r="G48" s="58"/>
      <c r="H48" s="58"/>
    </row>
    <row r="49" spans="1:8" ht="24" customHeight="1">
      <c r="A49" s="53"/>
      <c r="B49" s="54"/>
      <c r="C49" s="57"/>
      <c r="D49" s="58"/>
      <c r="E49" s="58"/>
      <c r="F49" s="58"/>
      <c r="G49" s="58"/>
      <c r="H49" s="58"/>
    </row>
    <row r="50" spans="1:8" ht="24" customHeight="1">
      <c r="A50" s="53"/>
      <c r="B50" s="54"/>
      <c r="C50" s="57"/>
      <c r="D50" s="58"/>
      <c r="E50" s="58"/>
      <c r="F50" s="58"/>
      <c r="G50" s="58"/>
      <c r="H50" s="58"/>
    </row>
    <row r="51" spans="1:8" ht="24" customHeight="1">
      <c r="A51" s="53"/>
      <c r="B51" s="54"/>
      <c r="C51" s="57"/>
      <c r="D51" s="58"/>
      <c r="E51" s="58"/>
      <c r="F51" s="58"/>
      <c r="G51" s="58"/>
      <c r="H51" s="58"/>
    </row>
    <row r="52" spans="1:8" ht="24" customHeight="1">
      <c r="A52" s="53"/>
      <c r="B52" s="54"/>
      <c r="C52" s="57"/>
      <c r="D52" s="58"/>
      <c r="E52" s="58"/>
      <c r="F52" s="58"/>
      <c r="G52" s="58"/>
      <c r="H52" s="58"/>
    </row>
    <row r="53" spans="1:8" ht="24" customHeight="1">
      <c r="A53" s="53"/>
      <c r="B53" s="54"/>
      <c r="C53" s="57"/>
      <c r="D53" s="58"/>
      <c r="E53" s="58"/>
      <c r="F53" s="58"/>
      <c r="G53" s="58"/>
      <c r="H53" s="58"/>
    </row>
    <row r="54" spans="1:8" ht="24" customHeight="1">
      <c r="A54" s="53"/>
      <c r="B54" s="54"/>
      <c r="C54" s="57"/>
      <c r="D54" s="58"/>
      <c r="E54" s="58"/>
      <c r="F54" s="58"/>
      <c r="G54" s="58"/>
      <c r="H54" s="58"/>
    </row>
    <row r="55" spans="1:8" ht="24" customHeight="1">
      <c r="A55" s="53"/>
      <c r="B55" s="54"/>
      <c r="C55" s="57"/>
      <c r="D55" s="58"/>
      <c r="E55" s="58"/>
      <c r="F55" s="58"/>
      <c r="G55" s="58"/>
      <c r="H55" s="58"/>
    </row>
    <row r="56" spans="1:8" ht="24" customHeight="1">
      <c r="A56" s="53"/>
      <c r="B56" s="54"/>
      <c r="C56" s="57"/>
      <c r="D56" s="58"/>
      <c r="E56" s="58"/>
      <c r="F56" s="58"/>
      <c r="G56" s="58"/>
      <c r="H56" s="58"/>
    </row>
    <row r="57" spans="1:8" ht="24" customHeight="1">
      <c r="A57" s="53"/>
      <c r="B57" s="54"/>
      <c r="C57" s="57"/>
      <c r="D57" s="58"/>
      <c r="E57" s="58"/>
      <c r="F57" s="58"/>
      <c r="G57" s="58"/>
      <c r="H57" s="58"/>
    </row>
    <row r="58" spans="1:8" ht="24" customHeight="1">
      <c r="A58" s="53"/>
      <c r="B58" s="54"/>
      <c r="C58" s="57"/>
      <c r="D58" s="58"/>
      <c r="E58" s="58"/>
      <c r="F58" s="58"/>
      <c r="G58" s="58"/>
      <c r="H58" s="58"/>
    </row>
    <row r="59" spans="1:8" ht="24" customHeight="1">
      <c r="A59" s="53"/>
      <c r="B59" s="54"/>
      <c r="C59" s="57"/>
      <c r="D59" s="58"/>
      <c r="E59" s="58"/>
      <c r="F59" s="58"/>
      <c r="G59" s="58"/>
      <c r="H59" s="58"/>
    </row>
    <row r="60" spans="1:8" ht="24" customHeight="1">
      <c r="A60" s="53"/>
      <c r="B60" s="54"/>
      <c r="C60" s="57"/>
      <c r="D60" s="58"/>
      <c r="E60" s="58"/>
      <c r="F60" s="58"/>
      <c r="G60" s="58"/>
      <c r="H60" s="58"/>
    </row>
    <row r="61" spans="1:8" ht="24" customHeight="1">
      <c r="A61" s="53"/>
      <c r="B61" s="54"/>
      <c r="C61" s="57"/>
      <c r="D61" s="58"/>
      <c r="E61" s="58"/>
      <c r="F61" s="58"/>
      <c r="G61" s="58"/>
      <c r="H61" s="58"/>
    </row>
    <row r="62" spans="1:8" ht="24" customHeight="1">
      <c r="A62" s="53"/>
      <c r="B62" s="54"/>
      <c r="C62" s="57"/>
      <c r="D62" s="58"/>
      <c r="E62" s="58"/>
      <c r="F62" s="58"/>
      <c r="G62" s="58"/>
      <c r="H62" s="58"/>
    </row>
    <row r="63" spans="1:8" ht="24" customHeight="1">
      <c r="A63" s="53"/>
      <c r="B63" s="54"/>
      <c r="C63" s="57"/>
      <c r="D63" s="58"/>
      <c r="E63" s="58"/>
      <c r="F63" s="58"/>
      <c r="G63" s="58"/>
      <c r="H63" s="58"/>
    </row>
    <row r="64" spans="1:8" ht="24" customHeight="1">
      <c r="A64" s="53"/>
      <c r="B64" s="54"/>
      <c r="C64" s="57"/>
      <c r="D64" s="58"/>
      <c r="E64" s="58"/>
      <c r="F64" s="58"/>
      <c r="G64" s="58"/>
      <c r="H64" s="58"/>
    </row>
    <row r="65" spans="1:8" ht="24" customHeight="1">
      <c r="A65" s="53"/>
      <c r="B65" s="54"/>
      <c r="C65" s="57"/>
      <c r="D65" s="53"/>
      <c r="E65" s="53"/>
      <c r="F65" s="58"/>
      <c r="G65" s="58"/>
      <c r="H65" s="58"/>
    </row>
    <row r="66" spans="1:8" ht="24" customHeight="1">
      <c r="A66" s="53"/>
      <c r="B66" s="54"/>
      <c r="C66" s="57"/>
      <c r="D66" s="58"/>
      <c r="E66" s="53"/>
      <c r="F66" s="58"/>
      <c r="G66" s="58"/>
      <c r="H66" s="58"/>
    </row>
    <row r="67" spans="1:8" ht="15.75" customHeight="1">
      <c r="A67" s="56"/>
      <c r="B67" s="56"/>
      <c r="C67" s="57"/>
      <c r="D67" s="56"/>
      <c r="E67" s="56"/>
      <c r="F67" s="58"/>
      <c r="G67" s="58"/>
      <c r="H67" s="58"/>
    </row>
    <row r="1048521" ht="12.75" customHeight="1"/>
  </sheetData>
  <mergeCells count="3">
    <mergeCell ref="A1:A2"/>
    <mergeCell ref="B1:F2"/>
    <mergeCell ref="C9:D9"/>
  </mergeCells>
  <printOptions horizontalCentered="1"/>
  <pageMargins left="0.70000000000000007" right="0.70000000000000007" top="1.1437007874015752" bottom="1.1437007874015752" header="0.75000000000000011" footer="0.75000000000000011"/>
  <pageSetup paperSize="9" fitToWidth="0" fitToHeight="0" pageOrder="overThenDown" orientation="landscape" r:id="rId1"/>
  <headerFooter alignWithMargins="0"/>
  <colBreaks count="1" manualBreakCount="1">
    <brk id="7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J89"/>
  <sheetViews>
    <sheetView zoomScale="115" zoomScaleNormal="115" workbookViewId="0">
      <selection activeCell="F13" sqref="F13"/>
    </sheetView>
  </sheetViews>
  <sheetFormatPr baseColWidth="10" defaultRowHeight="15"/>
  <cols>
    <col min="1" max="1" width="6.625" style="1" customWidth="1"/>
    <col min="2" max="2" width="39.5" style="1" customWidth="1"/>
    <col min="3" max="3" width="14" style="1" customWidth="1"/>
    <col min="4" max="5" width="11.125" style="1" customWidth="1"/>
    <col min="6" max="1024" width="8.125" style="1" customWidth="1"/>
    <col min="1025" max="1025" width="11" customWidth="1"/>
  </cols>
  <sheetData>
    <row r="1" spans="1:5">
      <c r="A1" s="2"/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 ht="15.75">
      <c r="A6" s="47" t="s">
        <v>0</v>
      </c>
      <c r="B6" s="47"/>
      <c r="C6" s="47"/>
      <c r="D6" s="47"/>
      <c r="E6" s="47"/>
    </row>
    <row r="7" spans="1:5">
      <c r="A7" s="2"/>
      <c r="B7" s="2"/>
      <c r="C7" s="2"/>
      <c r="D7" s="2"/>
      <c r="E7" s="2"/>
    </row>
    <row r="8" spans="1:5">
      <c r="A8" s="44" t="s">
        <v>54</v>
      </c>
      <c r="B8" s="44"/>
      <c r="C8" s="30" t="s">
        <v>26</v>
      </c>
      <c r="D8" s="2"/>
      <c r="E8" s="2"/>
    </row>
    <row r="9" spans="1:5">
      <c r="A9" s="44"/>
      <c r="B9" s="44"/>
      <c r="C9" s="2" t="s">
        <v>25</v>
      </c>
      <c r="D9" s="46"/>
      <c r="E9" s="46"/>
    </row>
    <row r="10" spans="1:5">
      <c r="A10" s="2"/>
      <c r="B10" s="2"/>
      <c r="C10" s="2"/>
      <c r="D10" s="2"/>
      <c r="E10" s="2"/>
    </row>
    <row r="11" spans="1:5">
      <c r="A11" s="44" t="s">
        <v>55</v>
      </c>
      <c r="B11" s="44"/>
      <c r="C11" s="2" t="s">
        <v>22</v>
      </c>
      <c r="D11" s="45"/>
      <c r="E11" s="45"/>
    </row>
    <row r="12" spans="1:5">
      <c r="A12" s="44" t="s">
        <v>22</v>
      </c>
      <c r="B12" s="44"/>
      <c r="C12" s="2"/>
      <c r="D12" s="45"/>
      <c r="E12" s="45"/>
    </row>
    <row r="13" spans="1:5">
      <c r="A13" s="44" t="s">
        <v>56</v>
      </c>
      <c r="B13" s="44"/>
      <c r="C13" s="2" t="s">
        <v>23</v>
      </c>
      <c r="D13" s="46"/>
      <c r="E13" s="46"/>
    </row>
    <row r="14" spans="1:5">
      <c r="A14" s="44" t="s">
        <v>57</v>
      </c>
      <c r="B14" s="44"/>
      <c r="C14" s="2"/>
      <c r="D14" s="2"/>
      <c r="E14" s="2"/>
    </row>
    <row r="15" spans="1:5">
      <c r="A15" s="2"/>
      <c r="B15" s="2"/>
      <c r="C15" s="2" t="s">
        <v>24</v>
      </c>
      <c r="D15" s="31"/>
      <c r="E15" s="2"/>
    </row>
    <row r="16" spans="1:5">
      <c r="A16" s="2"/>
      <c r="B16" s="2"/>
      <c r="C16" s="2"/>
      <c r="D16" s="2"/>
      <c r="E16" s="2"/>
    </row>
    <row r="17" spans="1:1024">
      <c r="A17" s="2"/>
      <c r="B17" s="2"/>
      <c r="C17" s="2" t="s">
        <v>21</v>
      </c>
      <c r="D17" s="46"/>
      <c r="E17" s="46"/>
    </row>
    <row r="18" spans="1:1024" ht="39.6" customHeight="1">
      <c r="A18" s="2"/>
      <c r="B18" s="2"/>
      <c r="C18" s="2"/>
      <c r="D18" s="2"/>
      <c r="E18" s="2"/>
    </row>
    <row r="19" spans="1:1024">
      <c r="A19" s="2"/>
      <c r="B19" s="2"/>
      <c r="C19" s="2"/>
      <c r="D19" s="2"/>
      <c r="E19" s="2"/>
    </row>
    <row r="20" spans="1:1024">
      <c r="A20" s="32" t="s">
        <v>1</v>
      </c>
      <c r="B20" s="32" t="s">
        <v>2</v>
      </c>
      <c r="C20" s="32" t="s">
        <v>3</v>
      </c>
      <c r="D20" s="32" t="s">
        <v>4</v>
      </c>
      <c r="E20" s="32" t="s">
        <v>5</v>
      </c>
    </row>
    <row r="21" spans="1:1024">
      <c r="A21" s="33"/>
      <c r="B21" s="34"/>
      <c r="C21" s="35"/>
      <c r="D21" s="34"/>
      <c r="E21" s="34">
        <f>C21*D21</f>
        <v>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>
      <c r="A22" s="33"/>
      <c r="B22" s="34"/>
      <c r="C22" s="35"/>
      <c r="D22" s="34"/>
      <c r="E22" s="34">
        <f t="shared" ref="E22:E36" si="0">C22*D22</f>
        <v>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>
      <c r="A23" s="33"/>
      <c r="B23" s="34"/>
      <c r="C23" s="35"/>
      <c r="D23" s="34"/>
      <c r="E23" s="34">
        <f t="shared" si="0"/>
        <v>0</v>
      </c>
    </row>
    <row r="24" spans="1:1024">
      <c r="A24" s="33"/>
      <c r="B24" s="34"/>
      <c r="C24" s="35"/>
      <c r="D24" s="34"/>
      <c r="E24" s="34">
        <f t="shared" si="0"/>
        <v>0</v>
      </c>
    </row>
    <row r="25" spans="1:1024">
      <c r="A25" s="33"/>
      <c r="B25" s="34"/>
      <c r="C25" s="35"/>
      <c r="D25" s="34"/>
      <c r="E25" s="34">
        <f t="shared" si="0"/>
        <v>0</v>
      </c>
    </row>
    <row r="26" spans="1:1024">
      <c r="A26" s="33"/>
      <c r="B26" s="34"/>
      <c r="C26" s="35"/>
      <c r="D26" s="34"/>
      <c r="E26" s="34">
        <f t="shared" si="0"/>
        <v>0</v>
      </c>
    </row>
    <row r="27" spans="1:1024">
      <c r="A27" s="33"/>
      <c r="B27" s="34"/>
      <c r="C27" s="35"/>
      <c r="D27" s="34"/>
      <c r="E27" s="34">
        <f t="shared" si="0"/>
        <v>0</v>
      </c>
    </row>
    <row r="28" spans="1:1024">
      <c r="A28" s="33"/>
      <c r="B28" s="34"/>
      <c r="C28" s="35"/>
      <c r="D28" s="34"/>
      <c r="E28" s="34">
        <f t="shared" si="0"/>
        <v>0</v>
      </c>
    </row>
    <row r="29" spans="1:1024">
      <c r="A29" s="33"/>
      <c r="B29" s="34"/>
      <c r="C29" s="35"/>
      <c r="D29" s="34"/>
      <c r="E29" s="34">
        <f t="shared" si="0"/>
        <v>0</v>
      </c>
    </row>
    <row r="30" spans="1:1024">
      <c r="A30" s="33"/>
      <c r="B30" s="34"/>
      <c r="C30" s="35"/>
      <c r="D30" s="34"/>
      <c r="E30" s="34">
        <f t="shared" si="0"/>
        <v>0</v>
      </c>
    </row>
    <row r="31" spans="1:1024">
      <c r="A31" s="33"/>
      <c r="B31" s="34"/>
      <c r="C31" s="35"/>
      <c r="D31" s="34"/>
      <c r="E31" s="34">
        <f t="shared" si="0"/>
        <v>0</v>
      </c>
    </row>
    <row r="32" spans="1:1024">
      <c r="A32" s="33"/>
      <c r="B32" s="34"/>
      <c r="C32" s="35"/>
      <c r="D32" s="34"/>
      <c r="E32" s="34">
        <f t="shared" si="0"/>
        <v>0</v>
      </c>
    </row>
    <row r="33" spans="1:5">
      <c r="A33" s="33"/>
      <c r="B33" s="34"/>
      <c r="C33" s="35"/>
      <c r="D33" s="34"/>
      <c r="E33" s="34">
        <f t="shared" si="0"/>
        <v>0</v>
      </c>
    </row>
    <row r="34" spans="1:5">
      <c r="A34" s="33"/>
      <c r="B34" s="34"/>
      <c r="C34" s="35"/>
      <c r="D34" s="34"/>
      <c r="E34" s="34">
        <f t="shared" si="0"/>
        <v>0</v>
      </c>
    </row>
    <row r="35" spans="1:5">
      <c r="A35" s="33"/>
      <c r="B35" s="34"/>
      <c r="C35" s="35"/>
      <c r="D35" s="34"/>
      <c r="E35" s="34">
        <f t="shared" si="0"/>
        <v>0</v>
      </c>
    </row>
    <row r="36" spans="1:5">
      <c r="A36" s="33"/>
      <c r="B36" s="34"/>
      <c r="C36" s="35"/>
      <c r="D36" s="34"/>
      <c r="E36" s="34">
        <f t="shared" si="0"/>
        <v>0</v>
      </c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3" t="s">
        <v>6</v>
      </c>
      <c r="E39" s="3">
        <f>SUM(E21:E36)</f>
        <v>0</v>
      </c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 t="s">
        <v>7</v>
      </c>
      <c r="E41" s="4"/>
    </row>
    <row r="42" spans="1:5">
      <c r="D42" s="2"/>
      <c r="E42" s="5"/>
    </row>
    <row r="69" spans="1020:1024">
      <c r="AMF69"/>
      <c r="AMG69"/>
      <c r="AMH69"/>
      <c r="AMI69"/>
      <c r="AMJ69"/>
    </row>
    <row r="70" spans="1020:1024">
      <c r="AMF70"/>
      <c r="AMG70"/>
      <c r="AMH70"/>
      <c r="AMI70"/>
      <c r="AMJ70"/>
    </row>
    <row r="71" spans="1020:1024">
      <c r="AMF71"/>
      <c r="AMG71"/>
      <c r="AMH71"/>
      <c r="AMI71"/>
      <c r="AMJ71"/>
    </row>
    <row r="72" spans="1020:1024">
      <c r="AMF72"/>
      <c r="AMG72"/>
      <c r="AMH72"/>
      <c r="AMI72"/>
      <c r="AMJ72"/>
    </row>
    <row r="73" spans="1020:1024">
      <c r="AMF73"/>
      <c r="AMG73"/>
      <c r="AMH73"/>
      <c r="AMI73"/>
      <c r="AMJ73"/>
    </row>
    <row r="74" spans="1020:1024">
      <c r="AMF74"/>
      <c r="AMG74"/>
      <c r="AMH74"/>
      <c r="AMI74"/>
      <c r="AMJ74"/>
    </row>
    <row r="75" spans="1020:1024">
      <c r="AMF75"/>
      <c r="AMG75"/>
      <c r="AMH75"/>
      <c r="AMI75"/>
      <c r="AMJ75"/>
    </row>
    <row r="76" spans="1020:1024">
      <c r="AMF76"/>
      <c r="AMG76"/>
      <c r="AMH76"/>
      <c r="AMI76"/>
      <c r="AMJ76"/>
    </row>
    <row r="77" spans="1020:1024">
      <c r="AMF77"/>
      <c r="AMG77"/>
      <c r="AMH77"/>
      <c r="AMI77"/>
      <c r="AMJ77"/>
    </row>
    <row r="78" spans="1020:1024">
      <c r="AMF78"/>
      <c r="AMG78"/>
      <c r="AMH78"/>
      <c r="AMI78"/>
      <c r="AMJ78"/>
    </row>
    <row r="79" spans="1020:1024">
      <c r="AMF79"/>
      <c r="AMG79"/>
      <c r="AMH79"/>
      <c r="AMI79"/>
      <c r="AMJ79"/>
    </row>
    <row r="80" spans="1020:1024">
      <c r="AMF80"/>
      <c r="AMG80"/>
      <c r="AMH80"/>
      <c r="AMI80"/>
      <c r="AMJ80"/>
    </row>
    <row r="81" spans="1020:1024">
      <c r="AMF81"/>
      <c r="AMG81"/>
      <c r="AMH81"/>
      <c r="AMI81"/>
      <c r="AMJ81"/>
    </row>
    <row r="82" spans="1020:1024">
      <c r="AMF82"/>
      <c r="AMG82"/>
      <c r="AMH82"/>
      <c r="AMI82"/>
      <c r="AMJ82"/>
    </row>
    <row r="83" spans="1020:1024">
      <c r="AMF83"/>
      <c r="AMG83"/>
      <c r="AMH83"/>
      <c r="AMI83"/>
      <c r="AMJ83"/>
    </row>
    <row r="84" spans="1020:1024">
      <c r="AMF84"/>
      <c r="AMG84"/>
      <c r="AMH84"/>
      <c r="AMI84"/>
      <c r="AMJ84"/>
    </row>
    <row r="85" spans="1020:1024">
      <c r="AMF85"/>
      <c r="AMG85"/>
      <c r="AMH85"/>
      <c r="AMI85"/>
      <c r="AMJ85"/>
    </row>
    <row r="86" spans="1020:1024">
      <c r="AMF86"/>
      <c r="AMG86"/>
      <c r="AMH86"/>
      <c r="AMI86"/>
      <c r="AMJ86"/>
    </row>
    <row r="87" spans="1020:1024">
      <c r="AMF87"/>
      <c r="AMG87"/>
      <c r="AMH87"/>
      <c r="AMI87"/>
      <c r="AMJ87"/>
    </row>
    <row r="88" spans="1020:1024">
      <c r="AMF88"/>
      <c r="AMG88"/>
      <c r="AMH88"/>
      <c r="AMI88"/>
      <c r="AMJ88"/>
    </row>
    <row r="89" spans="1020:1024">
      <c r="AMF89"/>
      <c r="AMG89"/>
      <c r="AMH89"/>
      <c r="AMI89"/>
      <c r="AMJ89"/>
    </row>
  </sheetData>
  <mergeCells count="11">
    <mergeCell ref="A6:E6"/>
    <mergeCell ref="A8:B8"/>
    <mergeCell ref="A9:B9"/>
    <mergeCell ref="A11:B11"/>
    <mergeCell ref="A12:B12"/>
    <mergeCell ref="A13:B13"/>
    <mergeCell ref="D11:E12"/>
    <mergeCell ref="D17:E17"/>
    <mergeCell ref="A14:B14"/>
    <mergeCell ref="D9:E9"/>
    <mergeCell ref="D13:E13"/>
  </mergeCells>
  <hyperlinks>
    <hyperlink ref="D17" r:id="rId1" display="Leirum.59370@gmail.com"/>
  </hyperlinks>
  <pageMargins left="0.70000000000000007" right="0.70000000000000007" top="1.1437007874015752" bottom="1.1437007874015752" header="0.75000000000000011" footer="0.75000000000000011"/>
  <pageSetup paperSize="9" fitToWidth="0" fitToHeight="0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J42"/>
  <sheetViews>
    <sheetView workbookViewId="0">
      <selection activeCell="B27" sqref="B27"/>
    </sheetView>
  </sheetViews>
  <sheetFormatPr baseColWidth="10" defaultRowHeight="15"/>
  <cols>
    <col min="1" max="1" width="6.625" style="1" customWidth="1"/>
    <col min="2" max="2" width="39.5" style="1" customWidth="1"/>
    <col min="3" max="3" width="14" style="1" customWidth="1"/>
    <col min="4" max="4" width="11.625" style="1" customWidth="1"/>
    <col min="5" max="5" width="11.125" style="1" customWidth="1"/>
    <col min="6" max="1024" width="8.125" style="1" customWidth="1"/>
    <col min="1025" max="1025" width="11" customWidth="1"/>
  </cols>
  <sheetData>
    <row r="1" spans="1:5">
      <c r="A1" s="2"/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 ht="15.75">
      <c r="A6" s="47" t="s">
        <v>0</v>
      </c>
      <c r="B6" s="47"/>
      <c r="C6" s="47"/>
      <c r="D6" s="47"/>
      <c r="E6" s="47"/>
    </row>
    <row r="7" spans="1:5">
      <c r="A7" s="2"/>
      <c r="B7" s="2"/>
      <c r="C7" s="2"/>
      <c r="D7" s="2"/>
      <c r="E7" s="2"/>
    </row>
    <row r="8" spans="1:5">
      <c r="A8" s="44" t="s">
        <v>54</v>
      </c>
      <c r="B8" s="44"/>
      <c r="C8" s="30" t="s">
        <v>26</v>
      </c>
      <c r="D8" s="2"/>
      <c r="E8" s="2"/>
    </row>
    <row r="9" spans="1:5">
      <c r="A9" s="44"/>
      <c r="B9" s="44"/>
      <c r="C9" s="2" t="s">
        <v>25</v>
      </c>
      <c r="D9" s="46" t="s">
        <v>58</v>
      </c>
      <c r="E9" s="46"/>
    </row>
    <row r="10" spans="1:5">
      <c r="A10" s="2"/>
      <c r="B10" s="2"/>
      <c r="C10" s="2"/>
      <c r="D10" s="2"/>
      <c r="E10" s="2"/>
    </row>
    <row r="11" spans="1:5" ht="15" customHeight="1">
      <c r="A11" s="44" t="s">
        <v>55</v>
      </c>
      <c r="B11" s="44"/>
      <c r="C11" s="2" t="s">
        <v>22</v>
      </c>
      <c r="D11" s="45"/>
      <c r="E11" s="45"/>
    </row>
    <row r="12" spans="1:5">
      <c r="A12" s="44" t="s">
        <v>22</v>
      </c>
      <c r="B12" s="44"/>
      <c r="C12" s="2"/>
      <c r="D12" s="45"/>
      <c r="E12" s="45"/>
    </row>
    <row r="13" spans="1:5">
      <c r="A13" s="44" t="s">
        <v>56</v>
      </c>
      <c r="B13" s="44"/>
      <c r="C13" s="2" t="s">
        <v>23</v>
      </c>
      <c r="D13" s="46"/>
      <c r="E13" s="46"/>
    </row>
    <row r="14" spans="1:5">
      <c r="A14" s="44" t="s">
        <v>57</v>
      </c>
      <c r="B14" s="44"/>
      <c r="C14" s="2"/>
      <c r="D14" s="2"/>
      <c r="E14" s="2"/>
    </row>
    <row r="15" spans="1:5">
      <c r="A15" s="2"/>
      <c r="B15" s="2"/>
      <c r="C15" s="2" t="s">
        <v>24</v>
      </c>
      <c r="D15" s="31"/>
      <c r="E15" s="2"/>
    </row>
    <row r="16" spans="1:5">
      <c r="A16" s="2"/>
      <c r="B16" s="2"/>
      <c r="C16" s="2"/>
      <c r="D16" s="2"/>
      <c r="E16" s="2"/>
    </row>
    <row r="17" spans="1:5">
      <c r="A17" s="2"/>
      <c r="B17" s="2"/>
      <c r="C17" s="2" t="s">
        <v>21</v>
      </c>
      <c r="D17" s="46"/>
      <c r="E17" s="46"/>
    </row>
    <row r="18" spans="1:5" ht="39.6" customHeight="1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32" t="s">
        <v>1</v>
      </c>
      <c r="B20" s="32" t="s">
        <v>2</v>
      </c>
      <c r="C20" s="32" t="s">
        <v>3</v>
      </c>
      <c r="D20" s="32" t="s">
        <v>4</v>
      </c>
      <c r="E20" s="32" t="s">
        <v>5</v>
      </c>
    </row>
    <row r="21" spans="1:5">
      <c r="A21" s="33">
        <v>28</v>
      </c>
      <c r="B21" s="34" t="s">
        <v>30</v>
      </c>
      <c r="C21" s="35">
        <v>7.644000000000001</v>
      </c>
      <c r="D21" s="34">
        <v>2</v>
      </c>
      <c r="E21" s="34">
        <f>C21*D21</f>
        <v>15.288000000000002</v>
      </c>
    </row>
    <row r="22" spans="1:5">
      <c r="A22" s="33"/>
      <c r="B22" s="34"/>
      <c r="C22" s="35"/>
      <c r="D22" s="34"/>
      <c r="E22" s="34">
        <f t="shared" ref="E22:E36" si="0">C22*D22</f>
        <v>0</v>
      </c>
    </row>
    <row r="23" spans="1:5">
      <c r="A23" s="33"/>
      <c r="B23" s="34"/>
      <c r="C23" s="35"/>
      <c r="D23" s="34"/>
      <c r="E23" s="34">
        <f t="shared" si="0"/>
        <v>0</v>
      </c>
    </row>
    <row r="24" spans="1:5">
      <c r="A24" s="33"/>
      <c r="B24" s="34"/>
      <c r="C24" s="35"/>
      <c r="D24" s="34"/>
      <c r="E24" s="34">
        <f t="shared" si="0"/>
        <v>0</v>
      </c>
    </row>
    <row r="25" spans="1:5">
      <c r="A25" s="33"/>
      <c r="B25" s="34"/>
      <c r="C25" s="35"/>
      <c r="D25" s="34"/>
      <c r="E25" s="34">
        <f t="shared" si="0"/>
        <v>0</v>
      </c>
    </row>
    <row r="26" spans="1:5">
      <c r="A26" s="33"/>
      <c r="B26" s="34"/>
      <c r="C26" s="35"/>
      <c r="D26" s="34"/>
      <c r="E26" s="34">
        <f t="shared" si="0"/>
        <v>0</v>
      </c>
    </row>
    <row r="27" spans="1:5">
      <c r="A27" s="33"/>
      <c r="B27" s="34"/>
      <c r="C27" s="35"/>
      <c r="D27" s="34"/>
      <c r="E27" s="34">
        <f t="shared" si="0"/>
        <v>0</v>
      </c>
    </row>
    <row r="28" spans="1:5">
      <c r="A28" s="33"/>
      <c r="B28" s="34"/>
      <c r="C28" s="35"/>
      <c r="D28" s="34"/>
      <c r="E28" s="34">
        <f t="shared" si="0"/>
        <v>0</v>
      </c>
    </row>
    <row r="29" spans="1:5">
      <c r="A29" s="33"/>
      <c r="B29" s="34"/>
      <c r="C29" s="35"/>
      <c r="D29" s="34"/>
      <c r="E29" s="34">
        <f t="shared" si="0"/>
        <v>0</v>
      </c>
    </row>
    <row r="30" spans="1:5">
      <c r="A30" s="33"/>
      <c r="B30" s="34"/>
      <c r="C30" s="35"/>
      <c r="D30" s="34"/>
      <c r="E30" s="34">
        <f t="shared" si="0"/>
        <v>0</v>
      </c>
    </row>
    <row r="31" spans="1:5">
      <c r="A31" s="33"/>
      <c r="B31" s="34"/>
      <c r="C31" s="35"/>
      <c r="D31" s="34"/>
      <c r="E31" s="34">
        <f t="shared" si="0"/>
        <v>0</v>
      </c>
    </row>
    <row r="32" spans="1:5">
      <c r="A32" s="33"/>
      <c r="B32" s="34"/>
      <c r="C32" s="35"/>
      <c r="D32" s="34"/>
      <c r="E32" s="34">
        <f t="shared" si="0"/>
        <v>0</v>
      </c>
    </row>
    <row r="33" spans="1:5">
      <c r="A33" s="33"/>
      <c r="B33" s="34"/>
      <c r="C33" s="35"/>
      <c r="D33" s="34"/>
      <c r="E33" s="34">
        <f t="shared" si="0"/>
        <v>0</v>
      </c>
    </row>
    <row r="34" spans="1:5">
      <c r="A34" s="33"/>
      <c r="B34" s="34"/>
      <c r="C34" s="35"/>
      <c r="D34" s="34"/>
      <c r="E34" s="34">
        <f t="shared" si="0"/>
        <v>0</v>
      </c>
    </row>
    <row r="35" spans="1:5">
      <c r="A35" s="33"/>
      <c r="B35" s="34"/>
      <c r="C35" s="35"/>
      <c r="D35" s="34"/>
      <c r="E35" s="34">
        <f t="shared" si="0"/>
        <v>0</v>
      </c>
    </row>
    <row r="36" spans="1:5">
      <c r="A36" s="33"/>
      <c r="B36" s="34"/>
      <c r="C36" s="35"/>
      <c r="D36" s="34"/>
      <c r="E36" s="34">
        <f t="shared" si="0"/>
        <v>0</v>
      </c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3" t="s">
        <v>6</v>
      </c>
      <c r="E39" s="3">
        <f>SUM(E21:E36)</f>
        <v>15.288000000000002</v>
      </c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 t="s">
        <v>7</v>
      </c>
      <c r="E41" s="4"/>
    </row>
    <row r="42" spans="1:5">
      <c r="A42" s="2"/>
      <c r="B42" s="2"/>
      <c r="C42" s="2"/>
      <c r="D42" s="2"/>
      <c r="E42" s="5"/>
    </row>
  </sheetData>
  <mergeCells count="11">
    <mergeCell ref="A11:B11"/>
    <mergeCell ref="D11:E12"/>
    <mergeCell ref="D17:E17"/>
    <mergeCell ref="A6:E6"/>
    <mergeCell ref="A8:B8"/>
    <mergeCell ref="A9:B9"/>
    <mergeCell ref="D9:E9"/>
    <mergeCell ref="A12:B12"/>
    <mergeCell ref="A13:B13"/>
    <mergeCell ref="D13:E13"/>
    <mergeCell ref="A14:B14"/>
  </mergeCells>
  <hyperlinks>
    <hyperlink ref="D17" r:id="rId1" display="Leirum.59370@gmail.com"/>
  </hyperlinks>
  <pageMargins left="0.39370078740157505" right="0.39370078740157505" top="0.78779527559055107" bottom="0.78779527559055107" header="0.39370078740157505" footer="0.39370078740157505"/>
  <pageSetup paperSize="9" fitToWidth="0" fitToHeight="0" pageOrder="overThenDown" orientation="portrait" r:id="rId2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J42"/>
  <sheetViews>
    <sheetView topLeftCell="A13" workbookViewId="0">
      <selection activeCell="E41" sqref="E41"/>
    </sheetView>
  </sheetViews>
  <sheetFormatPr baseColWidth="10" defaultRowHeight="15"/>
  <cols>
    <col min="1" max="1" width="6.625" style="1" customWidth="1"/>
    <col min="2" max="2" width="39.5" style="1" customWidth="1"/>
    <col min="3" max="3" width="14" style="1" customWidth="1"/>
    <col min="4" max="4" width="11.625" style="1" customWidth="1"/>
    <col min="5" max="5" width="11.125" style="1" customWidth="1"/>
    <col min="6" max="1024" width="8.125" style="1" customWidth="1"/>
    <col min="1025" max="1025" width="11" customWidth="1"/>
  </cols>
  <sheetData>
    <row r="1" spans="1:5">
      <c r="A1" s="2"/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 ht="15.75">
      <c r="A6" s="47" t="s">
        <v>0</v>
      </c>
      <c r="B6" s="47"/>
      <c r="C6" s="47"/>
      <c r="D6" s="47"/>
      <c r="E6" s="47"/>
    </row>
    <row r="7" spans="1:5">
      <c r="A7" s="2"/>
      <c r="B7" s="2"/>
      <c r="C7" s="2"/>
      <c r="D7" s="2"/>
      <c r="E7" s="2"/>
    </row>
    <row r="8" spans="1:5">
      <c r="A8" s="44" t="s">
        <v>54</v>
      </c>
      <c r="B8" s="44"/>
      <c r="C8" s="30" t="s">
        <v>26</v>
      </c>
      <c r="D8" s="2"/>
      <c r="E8" s="2"/>
    </row>
    <row r="9" spans="1:5">
      <c r="A9" s="44"/>
      <c r="B9" s="44"/>
      <c r="C9" s="2" t="s">
        <v>25</v>
      </c>
      <c r="D9" s="46" t="s">
        <v>59</v>
      </c>
      <c r="E9" s="46"/>
    </row>
    <row r="10" spans="1:5">
      <c r="A10" s="2"/>
      <c r="B10" s="2"/>
      <c r="C10" s="2"/>
      <c r="D10" s="2"/>
      <c r="E10" s="2"/>
    </row>
    <row r="11" spans="1:5" ht="15" customHeight="1">
      <c r="A11" s="44" t="s">
        <v>55</v>
      </c>
      <c r="B11" s="44"/>
      <c r="C11" s="2" t="s">
        <v>22</v>
      </c>
      <c r="D11" s="45"/>
      <c r="E11" s="45"/>
    </row>
    <row r="12" spans="1:5">
      <c r="A12" s="44" t="s">
        <v>22</v>
      </c>
      <c r="B12" s="44"/>
      <c r="C12" s="2"/>
      <c r="D12" s="45"/>
      <c r="E12" s="45"/>
    </row>
    <row r="13" spans="1:5">
      <c r="A13" s="44" t="s">
        <v>56</v>
      </c>
      <c r="B13" s="44"/>
      <c r="C13" s="2" t="s">
        <v>23</v>
      </c>
      <c r="D13" s="46"/>
      <c r="E13" s="46"/>
    </row>
    <row r="14" spans="1:5">
      <c r="A14" s="44" t="s">
        <v>57</v>
      </c>
      <c r="B14" s="44"/>
      <c r="C14" s="2"/>
      <c r="D14" s="2"/>
      <c r="E14" s="2"/>
    </row>
    <row r="15" spans="1:5">
      <c r="A15" s="2"/>
      <c r="B15" s="2"/>
      <c r="C15" s="2" t="s">
        <v>24</v>
      </c>
      <c r="D15" s="31"/>
      <c r="E15" s="2"/>
    </row>
    <row r="16" spans="1:5">
      <c r="A16" s="2"/>
      <c r="B16" s="2"/>
      <c r="C16" s="2"/>
      <c r="D16" s="2"/>
      <c r="E16" s="2"/>
    </row>
    <row r="17" spans="1:5">
      <c r="A17" s="2"/>
      <c r="B17" s="2"/>
      <c r="C17" s="2" t="s">
        <v>21</v>
      </c>
      <c r="D17" s="46"/>
      <c r="E17" s="46"/>
    </row>
    <row r="18" spans="1:5" ht="39.6" customHeight="1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32" t="s">
        <v>1</v>
      </c>
      <c r="B20" s="32" t="s">
        <v>2</v>
      </c>
      <c r="C20" s="32" t="s">
        <v>3</v>
      </c>
      <c r="D20" s="32" t="s">
        <v>4</v>
      </c>
      <c r="E20" s="32" t="s">
        <v>5</v>
      </c>
    </row>
    <row r="21" spans="1:5">
      <c r="A21" s="33">
        <v>28</v>
      </c>
      <c r="B21" s="34" t="s">
        <v>30</v>
      </c>
      <c r="C21" s="35">
        <v>7.644000000000001</v>
      </c>
      <c r="D21" s="34">
        <v>1</v>
      </c>
      <c r="E21" s="34">
        <f>C21*D21</f>
        <v>7.644000000000001</v>
      </c>
    </row>
    <row r="22" spans="1:5">
      <c r="A22" s="33">
        <v>40</v>
      </c>
      <c r="B22" s="34" t="s">
        <v>33</v>
      </c>
      <c r="C22" s="35">
        <v>19.761000000000003</v>
      </c>
      <c r="D22" s="34">
        <v>1</v>
      </c>
      <c r="E22" s="34">
        <f t="shared" ref="E22:E36" si="0">C22*D22</f>
        <v>19.761000000000003</v>
      </c>
    </row>
    <row r="23" spans="1:5">
      <c r="A23" s="33">
        <v>22</v>
      </c>
      <c r="B23" s="34" t="s">
        <v>27</v>
      </c>
      <c r="C23" s="35">
        <v>41.580000000000005</v>
      </c>
      <c r="D23" s="34">
        <v>1</v>
      </c>
      <c r="E23" s="34">
        <f t="shared" si="0"/>
        <v>41.580000000000005</v>
      </c>
    </row>
    <row r="24" spans="1:5">
      <c r="A24" s="33"/>
      <c r="B24" s="34"/>
      <c r="C24" s="35"/>
      <c r="D24" s="34"/>
      <c r="E24" s="34">
        <f t="shared" si="0"/>
        <v>0</v>
      </c>
    </row>
    <row r="25" spans="1:5">
      <c r="A25" s="33"/>
      <c r="B25" s="34"/>
      <c r="C25" s="35"/>
      <c r="D25" s="34"/>
      <c r="E25" s="34">
        <f t="shared" si="0"/>
        <v>0</v>
      </c>
    </row>
    <row r="26" spans="1:5">
      <c r="A26" s="33"/>
      <c r="B26" s="34"/>
      <c r="C26" s="35"/>
      <c r="D26" s="34"/>
      <c r="E26" s="34">
        <f t="shared" si="0"/>
        <v>0</v>
      </c>
    </row>
    <row r="27" spans="1:5">
      <c r="A27" s="33"/>
      <c r="B27" s="34"/>
      <c r="C27" s="35"/>
      <c r="D27" s="34"/>
      <c r="E27" s="34">
        <f t="shared" si="0"/>
        <v>0</v>
      </c>
    </row>
    <row r="28" spans="1:5">
      <c r="A28" s="33"/>
      <c r="B28" s="34"/>
      <c r="C28" s="35"/>
      <c r="D28" s="34"/>
      <c r="E28" s="34">
        <f t="shared" si="0"/>
        <v>0</v>
      </c>
    </row>
    <row r="29" spans="1:5">
      <c r="A29" s="33"/>
      <c r="B29" s="34"/>
      <c r="C29" s="35"/>
      <c r="D29" s="34"/>
      <c r="E29" s="34">
        <f t="shared" si="0"/>
        <v>0</v>
      </c>
    </row>
    <row r="30" spans="1:5">
      <c r="A30" s="33"/>
      <c r="B30" s="34"/>
      <c r="C30" s="35"/>
      <c r="D30" s="34"/>
      <c r="E30" s="34">
        <f t="shared" si="0"/>
        <v>0</v>
      </c>
    </row>
    <row r="31" spans="1:5">
      <c r="A31" s="33"/>
      <c r="B31" s="34"/>
      <c r="C31" s="35"/>
      <c r="D31" s="34"/>
      <c r="E31" s="34">
        <f t="shared" si="0"/>
        <v>0</v>
      </c>
    </row>
    <row r="32" spans="1:5">
      <c r="A32" s="33"/>
      <c r="B32" s="34"/>
      <c r="C32" s="35"/>
      <c r="D32" s="34"/>
      <c r="E32" s="34">
        <f t="shared" si="0"/>
        <v>0</v>
      </c>
    </row>
    <row r="33" spans="1:5">
      <c r="A33" s="33"/>
      <c r="B33" s="34"/>
      <c r="C33" s="35"/>
      <c r="D33" s="34"/>
      <c r="E33" s="34">
        <f t="shared" si="0"/>
        <v>0</v>
      </c>
    </row>
    <row r="34" spans="1:5">
      <c r="A34" s="33"/>
      <c r="B34" s="34"/>
      <c r="C34" s="35"/>
      <c r="D34" s="34"/>
      <c r="E34" s="34">
        <f t="shared" si="0"/>
        <v>0</v>
      </c>
    </row>
    <row r="35" spans="1:5">
      <c r="A35" s="33"/>
      <c r="B35" s="34"/>
      <c r="C35" s="35"/>
      <c r="D35" s="34"/>
      <c r="E35" s="34">
        <f t="shared" si="0"/>
        <v>0</v>
      </c>
    </row>
    <row r="36" spans="1:5">
      <c r="A36" s="33"/>
      <c r="B36" s="34"/>
      <c r="C36" s="35"/>
      <c r="D36" s="34"/>
      <c r="E36" s="34">
        <f t="shared" si="0"/>
        <v>0</v>
      </c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3" t="s">
        <v>6</v>
      </c>
      <c r="E39" s="3">
        <f>SUM(E21:E36)</f>
        <v>68.985000000000014</v>
      </c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 t="s">
        <v>7</v>
      </c>
      <c r="E41" s="4"/>
    </row>
    <row r="42" spans="1:5">
      <c r="A42" s="2"/>
      <c r="B42" s="2"/>
      <c r="C42" s="2"/>
      <c r="D42" s="2"/>
      <c r="E42" s="5"/>
    </row>
  </sheetData>
  <mergeCells count="11">
    <mergeCell ref="A6:E6"/>
    <mergeCell ref="A8:B8"/>
    <mergeCell ref="A9:B9"/>
    <mergeCell ref="D9:E9"/>
    <mergeCell ref="A11:B11"/>
    <mergeCell ref="D11:E12"/>
    <mergeCell ref="D17:E17"/>
    <mergeCell ref="A12:B12"/>
    <mergeCell ref="A13:B13"/>
    <mergeCell ref="D13:E13"/>
    <mergeCell ref="A14:B14"/>
  </mergeCells>
  <hyperlinks>
    <hyperlink ref="D17" r:id="rId1" display="Leirum.59370@gmail.com"/>
  </hyperlinks>
  <pageMargins left="0.39370078740157505" right="0.39370078740157505" top="0.78779527559055107" bottom="0.78779527559055107" header="0.39370078740157505" footer="0.39370078740157505"/>
  <pageSetup paperSize="9" fitToWidth="0" fitToHeight="0" pageOrder="overThenDown" orientation="portrait" r:id="rId2"/>
  <headerFooter alignWithMargins="0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J42"/>
  <sheetViews>
    <sheetView topLeftCell="A4" workbookViewId="0">
      <selection activeCell="C29" sqref="C29"/>
    </sheetView>
  </sheetViews>
  <sheetFormatPr baseColWidth="10" defaultRowHeight="15"/>
  <cols>
    <col min="1" max="1" width="6.625" style="1" customWidth="1"/>
    <col min="2" max="2" width="39.5" style="1" customWidth="1"/>
    <col min="3" max="3" width="14" style="1" customWidth="1"/>
    <col min="4" max="4" width="11.625" style="1" customWidth="1"/>
    <col min="5" max="5" width="11.125" style="1" customWidth="1"/>
    <col min="6" max="1024" width="8.125" style="1" customWidth="1"/>
    <col min="1025" max="1025" width="11" customWidth="1"/>
  </cols>
  <sheetData>
    <row r="1" spans="1:5">
      <c r="A1" s="2"/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 ht="15.75">
      <c r="A6" s="47" t="s">
        <v>0</v>
      </c>
      <c r="B6" s="47"/>
      <c r="C6" s="47"/>
      <c r="D6" s="47"/>
      <c r="E6" s="47"/>
    </row>
    <row r="7" spans="1:5">
      <c r="A7" s="2"/>
      <c r="B7" s="2"/>
      <c r="C7" s="2"/>
      <c r="D7" s="2"/>
      <c r="E7" s="2"/>
    </row>
    <row r="8" spans="1:5">
      <c r="A8" s="44" t="s">
        <v>54</v>
      </c>
      <c r="B8" s="44"/>
      <c r="C8" s="30" t="s">
        <v>26</v>
      </c>
      <c r="D8" s="2"/>
      <c r="E8" s="2"/>
    </row>
    <row r="9" spans="1:5">
      <c r="A9" s="44"/>
      <c r="B9" s="44"/>
      <c r="C9" s="2" t="s">
        <v>25</v>
      </c>
      <c r="D9" s="46" t="s">
        <v>60</v>
      </c>
      <c r="E9" s="46"/>
    </row>
    <row r="10" spans="1:5">
      <c r="A10" s="2"/>
      <c r="B10" s="2"/>
      <c r="C10" s="2"/>
      <c r="D10" s="2"/>
      <c r="E10" s="2"/>
    </row>
    <row r="11" spans="1:5" ht="15" customHeight="1">
      <c r="A11" s="44" t="s">
        <v>55</v>
      </c>
      <c r="B11" s="44"/>
      <c r="C11" s="2" t="s">
        <v>22</v>
      </c>
      <c r="D11" s="45"/>
      <c r="E11" s="45"/>
    </row>
    <row r="12" spans="1:5">
      <c r="A12" s="44" t="s">
        <v>22</v>
      </c>
      <c r="B12" s="44"/>
      <c r="C12" s="2"/>
      <c r="D12" s="45"/>
      <c r="E12" s="45"/>
    </row>
    <row r="13" spans="1:5">
      <c r="A13" s="44" t="s">
        <v>56</v>
      </c>
      <c r="B13" s="44"/>
      <c r="C13" s="2" t="s">
        <v>23</v>
      </c>
      <c r="D13" s="46"/>
      <c r="E13" s="46"/>
    </row>
    <row r="14" spans="1:5">
      <c r="A14" s="44" t="s">
        <v>57</v>
      </c>
      <c r="B14" s="44"/>
      <c r="C14" s="2"/>
      <c r="D14" s="2"/>
      <c r="E14" s="2"/>
    </row>
    <row r="15" spans="1:5">
      <c r="A15" s="2"/>
      <c r="B15" s="2"/>
      <c r="C15" s="2" t="s">
        <v>24</v>
      </c>
      <c r="D15" s="31"/>
      <c r="E15" s="2"/>
    </row>
    <row r="16" spans="1:5">
      <c r="A16" s="2"/>
      <c r="B16" s="2"/>
      <c r="C16" s="2"/>
      <c r="D16" s="2"/>
      <c r="E16" s="2"/>
    </row>
    <row r="17" spans="1:5">
      <c r="A17" s="2"/>
      <c r="B17" s="2"/>
      <c r="C17" s="2" t="s">
        <v>21</v>
      </c>
      <c r="D17" s="46"/>
      <c r="E17" s="46"/>
    </row>
    <row r="18" spans="1:5" ht="39.6" customHeight="1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32" t="s">
        <v>1</v>
      </c>
      <c r="B20" s="32" t="s">
        <v>2</v>
      </c>
      <c r="C20" s="32" t="s">
        <v>3</v>
      </c>
      <c r="D20" s="32" t="s">
        <v>4</v>
      </c>
      <c r="E20" s="32" t="s">
        <v>5</v>
      </c>
    </row>
    <row r="21" spans="1:5">
      <c r="A21" s="33">
        <v>40</v>
      </c>
      <c r="B21" s="34" t="s">
        <v>33</v>
      </c>
      <c r="C21" s="35">
        <v>19.761000000000003</v>
      </c>
      <c r="D21" s="34">
        <v>1</v>
      </c>
      <c r="E21" s="34">
        <f>C21*D21</f>
        <v>19.761000000000003</v>
      </c>
    </row>
    <row r="22" spans="1:5">
      <c r="A22" s="33">
        <v>51</v>
      </c>
      <c r="B22" s="34" t="s">
        <v>36</v>
      </c>
      <c r="C22" s="35">
        <v>20</v>
      </c>
      <c r="D22" s="34">
        <v>1</v>
      </c>
      <c r="E22" s="34">
        <f t="shared" ref="E22:E36" si="0">C22*D22</f>
        <v>20</v>
      </c>
    </row>
    <row r="23" spans="1:5">
      <c r="A23" s="33"/>
      <c r="B23" s="34"/>
      <c r="C23" s="35"/>
      <c r="D23" s="34"/>
      <c r="E23" s="34">
        <f t="shared" si="0"/>
        <v>0</v>
      </c>
    </row>
    <row r="24" spans="1:5">
      <c r="A24" s="33"/>
      <c r="B24" s="34"/>
      <c r="C24" s="35"/>
      <c r="D24" s="34"/>
      <c r="E24" s="34">
        <f t="shared" si="0"/>
        <v>0</v>
      </c>
    </row>
    <row r="25" spans="1:5">
      <c r="A25" s="33"/>
      <c r="B25" s="34"/>
      <c r="C25" s="35"/>
      <c r="D25" s="34"/>
      <c r="E25" s="34">
        <f t="shared" si="0"/>
        <v>0</v>
      </c>
    </row>
    <row r="26" spans="1:5">
      <c r="A26" s="33"/>
      <c r="B26" s="34"/>
      <c r="C26" s="35"/>
      <c r="D26" s="34"/>
      <c r="E26" s="34">
        <f t="shared" si="0"/>
        <v>0</v>
      </c>
    </row>
    <row r="27" spans="1:5">
      <c r="A27" s="33"/>
      <c r="B27" s="34"/>
      <c r="C27" s="35"/>
      <c r="D27" s="34"/>
      <c r="E27" s="34">
        <f t="shared" si="0"/>
        <v>0</v>
      </c>
    </row>
    <row r="28" spans="1:5">
      <c r="A28" s="33"/>
      <c r="B28" s="34"/>
      <c r="C28" s="35"/>
      <c r="D28" s="34"/>
      <c r="E28" s="34">
        <f t="shared" si="0"/>
        <v>0</v>
      </c>
    </row>
    <row r="29" spans="1:5">
      <c r="A29" s="33"/>
      <c r="B29" s="34"/>
      <c r="C29" s="35"/>
      <c r="D29" s="34"/>
      <c r="E29" s="34">
        <f t="shared" si="0"/>
        <v>0</v>
      </c>
    </row>
    <row r="30" spans="1:5">
      <c r="A30" s="33"/>
      <c r="B30" s="34"/>
      <c r="C30" s="35"/>
      <c r="D30" s="34"/>
      <c r="E30" s="34">
        <f t="shared" si="0"/>
        <v>0</v>
      </c>
    </row>
    <row r="31" spans="1:5">
      <c r="A31" s="33"/>
      <c r="B31" s="34"/>
      <c r="C31" s="35"/>
      <c r="D31" s="34"/>
      <c r="E31" s="34">
        <f t="shared" si="0"/>
        <v>0</v>
      </c>
    </row>
    <row r="32" spans="1:5">
      <c r="A32" s="33"/>
      <c r="B32" s="34"/>
      <c r="C32" s="35"/>
      <c r="D32" s="34"/>
      <c r="E32" s="34">
        <f t="shared" si="0"/>
        <v>0</v>
      </c>
    </row>
    <row r="33" spans="1:5">
      <c r="A33" s="33"/>
      <c r="B33" s="34"/>
      <c r="C33" s="35"/>
      <c r="D33" s="34"/>
      <c r="E33" s="34">
        <f t="shared" si="0"/>
        <v>0</v>
      </c>
    </row>
    <row r="34" spans="1:5">
      <c r="A34" s="33"/>
      <c r="B34" s="34"/>
      <c r="C34" s="35"/>
      <c r="D34" s="34"/>
      <c r="E34" s="34">
        <f t="shared" si="0"/>
        <v>0</v>
      </c>
    </row>
    <row r="35" spans="1:5">
      <c r="A35" s="33"/>
      <c r="B35" s="34"/>
      <c r="C35" s="35"/>
      <c r="D35" s="34"/>
      <c r="E35" s="34">
        <f t="shared" si="0"/>
        <v>0</v>
      </c>
    </row>
    <row r="36" spans="1:5">
      <c r="A36" s="33"/>
      <c r="B36" s="34"/>
      <c r="C36" s="35"/>
      <c r="D36" s="34"/>
      <c r="E36" s="34">
        <f t="shared" si="0"/>
        <v>0</v>
      </c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3" t="s">
        <v>6</v>
      </c>
      <c r="E39" s="3">
        <f>SUM(E21:E36)</f>
        <v>39.761000000000003</v>
      </c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 t="s">
        <v>7</v>
      </c>
      <c r="E41" s="4"/>
    </row>
    <row r="42" spans="1:5">
      <c r="A42" s="2"/>
      <c r="B42" s="2"/>
      <c r="C42" s="2"/>
      <c r="D42" s="2"/>
      <c r="E42" s="5"/>
    </row>
  </sheetData>
  <mergeCells count="11">
    <mergeCell ref="A6:E6"/>
    <mergeCell ref="A8:B8"/>
    <mergeCell ref="A9:B9"/>
    <mergeCell ref="D9:E9"/>
    <mergeCell ref="A11:B11"/>
    <mergeCell ref="D11:E12"/>
    <mergeCell ref="D17:E17"/>
    <mergeCell ref="A12:B12"/>
    <mergeCell ref="A13:B13"/>
    <mergeCell ref="D13:E13"/>
    <mergeCell ref="A14:B14"/>
  </mergeCells>
  <hyperlinks>
    <hyperlink ref="D17" r:id="rId1" display="Leirum.59370@gmail.com"/>
  </hyperlinks>
  <pageMargins left="0.39370078740157505" right="0.39370078740157505" top="0.78779527559055107" bottom="0.78779527559055107" header="0.39370078740157505" footer="0.39370078740157505"/>
  <pageSetup paperSize="9" fitToWidth="0" fitToHeight="0" pageOrder="overThenDown" orientation="portrait" r:id="rId2"/>
  <headerFooter alignWithMargins="0"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6:AMJ89"/>
  <sheetViews>
    <sheetView topLeftCell="A10" zoomScale="115" zoomScaleNormal="115" workbookViewId="0">
      <selection activeCell="G83" sqref="G83"/>
    </sheetView>
  </sheetViews>
  <sheetFormatPr baseColWidth="10" defaultRowHeight="15"/>
  <cols>
    <col min="1" max="1" width="6.625" style="2" customWidth="1"/>
    <col min="2" max="2" width="39.5" style="2" customWidth="1"/>
    <col min="3" max="3" width="14" style="2" customWidth="1"/>
    <col min="4" max="5" width="11.125" style="2" customWidth="1"/>
    <col min="6" max="1024" width="8.125" style="2" customWidth="1"/>
    <col min="1025" max="1025" width="11" customWidth="1"/>
  </cols>
  <sheetData>
    <row r="6" spans="1:5" ht="15.75">
      <c r="A6" s="47" t="s">
        <v>0</v>
      </c>
      <c r="B6" s="47"/>
      <c r="C6" s="47"/>
      <c r="D6" s="47"/>
      <c r="E6" s="47"/>
    </row>
    <row r="8" spans="1:5">
      <c r="A8" s="44" t="s">
        <v>54</v>
      </c>
      <c r="B8" s="44"/>
      <c r="C8" s="30" t="s">
        <v>26</v>
      </c>
    </row>
    <row r="9" spans="1:5">
      <c r="A9" s="44"/>
      <c r="B9" s="44"/>
      <c r="C9" s="2" t="s">
        <v>25</v>
      </c>
      <c r="D9" s="46"/>
      <c r="E9" s="46"/>
    </row>
    <row r="11" spans="1:5">
      <c r="A11" s="44" t="s">
        <v>55</v>
      </c>
      <c r="B11" s="44"/>
      <c r="C11" s="2" t="s">
        <v>22</v>
      </c>
      <c r="D11" s="45"/>
      <c r="E11" s="45"/>
    </row>
    <row r="12" spans="1:5">
      <c r="A12" s="44" t="s">
        <v>22</v>
      </c>
      <c r="B12" s="44"/>
      <c r="D12" s="45"/>
      <c r="E12" s="45"/>
    </row>
    <row r="13" spans="1:5">
      <c r="A13" s="44" t="s">
        <v>56</v>
      </c>
      <c r="B13" s="44"/>
      <c r="C13" s="2" t="s">
        <v>23</v>
      </c>
      <c r="D13" s="46"/>
      <c r="E13" s="46"/>
    </row>
    <row r="14" spans="1:5">
      <c r="A14" s="44" t="s">
        <v>57</v>
      </c>
      <c r="B14" s="44"/>
    </row>
    <row r="15" spans="1:5">
      <c r="C15" s="2" t="s">
        <v>24</v>
      </c>
      <c r="D15" s="31"/>
    </row>
    <row r="17" spans="1:5">
      <c r="C17" s="2" t="s">
        <v>21</v>
      </c>
      <c r="D17" s="46"/>
      <c r="E17" s="46"/>
    </row>
    <row r="18" spans="1:5" ht="39.6" customHeight="1"/>
    <row r="20" spans="1:5">
      <c r="A20" s="32" t="s">
        <v>1</v>
      </c>
      <c r="B20" s="32" t="s">
        <v>2</v>
      </c>
      <c r="C20" s="32" t="s">
        <v>3</v>
      </c>
      <c r="D20" s="32" t="s">
        <v>4</v>
      </c>
      <c r="E20" s="32" t="s">
        <v>5</v>
      </c>
    </row>
    <row r="21" spans="1:5">
      <c r="A21" s="33"/>
      <c r="B21" s="34"/>
      <c r="C21" s="35"/>
      <c r="D21" s="34"/>
      <c r="E21" s="34">
        <f>C21*D21</f>
        <v>0</v>
      </c>
    </row>
    <row r="22" spans="1:5">
      <c r="A22" s="33"/>
      <c r="B22" s="34"/>
      <c r="C22" s="35"/>
      <c r="D22" s="34"/>
      <c r="E22" s="34">
        <f t="shared" ref="E22:E36" si="0">C22*D22</f>
        <v>0</v>
      </c>
    </row>
    <row r="23" spans="1:5">
      <c r="A23" s="33"/>
      <c r="B23" s="34"/>
      <c r="C23" s="35"/>
      <c r="D23" s="34"/>
      <c r="E23" s="34">
        <f t="shared" si="0"/>
        <v>0</v>
      </c>
    </row>
    <row r="24" spans="1:5">
      <c r="A24" s="33"/>
      <c r="B24" s="34"/>
      <c r="C24" s="35"/>
      <c r="D24" s="34"/>
      <c r="E24" s="34">
        <f t="shared" si="0"/>
        <v>0</v>
      </c>
    </row>
    <row r="25" spans="1:5">
      <c r="A25" s="33"/>
      <c r="B25" s="34"/>
      <c r="C25" s="35"/>
      <c r="D25" s="34"/>
      <c r="E25" s="34">
        <f t="shared" si="0"/>
        <v>0</v>
      </c>
    </row>
    <row r="26" spans="1:5">
      <c r="A26" s="33"/>
      <c r="B26" s="34"/>
      <c r="C26" s="35"/>
      <c r="D26" s="34"/>
      <c r="E26" s="34">
        <f t="shared" si="0"/>
        <v>0</v>
      </c>
    </row>
    <row r="27" spans="1:5">
      <c r="A27" s="33"/>
      <c r="B27" s="34"/>
      <c r="C27" s="35"/>
      <c r="D27" s="34"/>
      <c r="E27" s="34">
        <f t="shared" si="0"/>
        <v>0</v>
      </c>
    </row>
    <row r="28" spans="1:5">
      <c r="A28" s="33"/>
      <c r="B28" s="34"/>
      <c r="C28" s="35"/>
      <c r="D28" s="34"/>
      <c r="E28" s="34">
        <f t="shared" si="0"/>
        <v>0</v>
      </c>
    </row>
    <row r="29" spans="1:5">
      <c r="A29" s="33"/>
      <c r="B29" s="34"/>
      <c r="C29" s="35"/>
      <c r="D29" s="34"/>
      <c r="E29" s="34">
        <f t="shared" si="0"/>
        <v>0</v>
      </c>
    </row>
    <row r="30" spans="1:5">
      <c r="A30" s="33"/>
      <c r="B30" s="34"/>
      <c r="C30" s="35"/>
      <c r="D30" s="34"/>
      <c r="E30" s="34">
        <f t="shared" si="0"/>
        <v>0</v>
      </c>
    </row>
    <row r="31" spans="1:5">
      <c r="A31" s="33"/>
      <c r="B31" s="34"/>
      <c r="C31" s="35"/>
      <c r="D31" s="34"/>
      <c r="E31" s="34">
        <f t="shared" si="0"/>
        <v>0</v>
      </c>
    </row>
    <row r="32" spans="1:5">
      <c r="A32" s="33"/>
      <c r="B32" s="34"/>
      <c r="C32" s="35"/>
      <c r="D32" s="34"/>
      <c r="E32" s="34">
        <f t="shared" si="0"/>
        <v>0</v>
      </c>
    </row>
    <row r="33" spans="1:5">
      <c r="A33" s="33"/>
      <c r="B33" s="34"/>
      <c r="C33" s="35"/>
      <c r="D33" s="34"/>
      <c r="E33" s="34">
        <f t="shared" si="0"/>
        <v>0</v>
      </c>
    </row>
    <row r="34" spans="1:5">
      <c r="A34" s="33"/>
      <c r="B34" s="34"/>
      <c r="C34" s="35"/>
      <c r="D34" s="34"/>
      <c r="E34" s="34">
        <f t="shared" si="0"/>
        <v>0</v>
      </c>
    </row>
    <row r="35" spans="1:5">
      <c r="A35" s="33"/>
      <c r="B35" s="34"/>
      <c r="C35" s="35"/>
      <c r="D35" s="34"/>
      <c r="E35" s="34">
        <f t="shared" si="0"/>
        <v>0</v>
      </c>
    </row>
    <row r="36" spans="1:5">
      <c r="A36" s="33"/>
      <c r="B36" s="34"/>
      <c r="C36" s="35"/>
      <c r="D36" s="34"/>
      <c r="E36" s="34">
        <f t="shared" si="0"/>
        <v>0</v>
      </c>
    </row>
    <row r="39" spans="1:5">
      <c r="D39" s="3" t="s">
        <v>6</v>
      </c>
      <c r="E39" s="3">
        <f>SUM(E21:E36)</f>
        <v>0</v>
      </c>
    </row>
    <row r="41" spans="1:5">
      <c r="D41" s="2" t="s">
        <v>7</v>
      </c>
      <c r="E41" s="4"/>
    </row>
    <row r="42" spans="1:5">
      <c r="E42" s="5"/>
    </row>
    <row r="69" spans="1020:1024">
      <c r="AMF69"/>
      <c r="AMG69"/>
      <c r="AMH69"/>
      <c r="AMI69"/>
      <c r="AMJ69"/>
    </row>
    <row r="70" spans="1020:1024">
      <c r="AMF70"/>
      <c r="AMG70"/>
      <c r="AMH70"/>
      <c r="AMI70"/>
      <c r="AMJ70"/>
    </row>
    <row r="71" spans="1020:1024">
      <c r="AMF71"/>
      <c r="AMG71"/>
      <c r="AMH71"/>
      <c r="AMI71"/>
      <c r="AMJ71"/>
    </row>
    <row r="72" spans="1020:1024">
      <c r="AMF72"/>
      <c r="AMG72"/>
      <c r="AMH72"/>
      <c r="AMI72"/>
      <c r="AMJ72"/>
    </row>
    <row r="73" spans="1020:1024">
      <c r="AMF73"/>
      <c r="AMG73"/>
      <c r="AMH73"/>
      <c r="AMI73"/>
      <c r="AMJ73"/>
    </row>
    <row r="74" spans="1020:1024">
      <c r="AMF74"/>
      <c r="AMG74"/>
      <c r="AMH74"/>
      <c r="AMI74"/>
      <c r="AMJ74"/>
    </row>
    <row r="75" spans="1020:1024">
      <c r="AMF75"/>
      <c r="AMG75"/>
      <c r="AMH75"/>
      <c r="AMI75"/>
      <c r="AMJ75"/>
    </row>
    <row r="76" spans="1020:1024">
      <c r="AMF76"/>
      <c r="AMG76"/>
      <c r="AMH76"/>
      <c r="AMI76"/>
      <c r="AMJ76"/>
    </row>
    <row r="77" spans="1020:1024">
      <c r="AMF77"/>
      <c r="AMG77"/>
      <c r="AMH77"/>
      <c r="AMI77"/>
      <c r="AMJ77"/>
    </row>
    <row r="78" spans="1020:1024">
      <c r="AMF78"/>
      <c r="AMG78"/>
      <c r="AMH78"/>
      <c r="AMI78"/>
      <c r="AMJ78"/>
    </row>
    <row r="79" spans="1020:1024">
      <c r="AMF79"/>
      <c r="AMG79"/>
      <c r="AMH79"/>
      <c r="AMI79"/>
      <c r="AMJ79"/>
    </row>
    <row r="80" spans="1020:1024">
      <c r="AMF80"/>
      <c r="AMG80"/>
      <c r="AMH80"/>
      <c r="AMI80"/>
      <c r="AMJ80"/>
    </row>
    <row r="81" spans="1020:1024">
      <c r="AMF81"/>
      <c r="AMG81"/>
      <c r="AMH81"/>
      <c r="AMI81"/>
      <c r="AMJ81"/>
    </row>
    <row r="82" spans="1020:1024">
      <c r="AMF82"/>
      <c r="AMG82"/>
      <c r="AMH82"/>
      <c r="AMI82"/>
      <c r="AMJ82"/>
    </row>
    <row r="83" spans="1020:1024">
      <c r="AMF83"/>
      <c r="AMG83"/>
      <c r="AMH83"/>
      <c r="AMI83"/>
      <c r="AMJ83"/>
    </row>
    <row r="84" spans="1020:1024">
      <c r="AMF84"/>
      <c r="AMG84"/>
      <c r="AMH84"/>
      <c r="AMI84"/>
      <c r="AMJ84"/>
    </row>
    <row r="85" spans="1020:1024">
      <c r="AMF85"/>
      <c r="AMG85"/>
      <c r="AMH85"/>
      <c r="AMI85"/>
      <c r="AMJ85"/>
    </row>
    <row r="86" spans="1020:1024">
      <c r="AMF86"/>
      <c r="AMG86"/>
      <c r="AMH86"/>
      <c r="AMI86"/>
      <c r="AMJ86"/>
    </row>
    <row r="87" spans="1020:1024">
      <c r="AMF87"/>
      <c r="AMG87"/>
      <c r="AMH87"/>
      <c r="AMI87"/>
      <c r="AMJ87"/>
    </row>
    <row r="88" spans="1020:1024">
      <c r="AMF88"/>
      <c r="AMG88"/>
      <c r="AMH88"/>
      <c r="AMI88"/>
      <c r="AMJ88"/>
    </row>
    <row r="89" spans="1020:1024">
      <c r="AMF89"/>
      <c r="AMG89"/>
      <c r="AMH89"/>
      <c r="AMI89"/>
      <c r="AMJ89"/>
    </row>
  </sheetData>
  <mergeCells count="11">
    <mergeCell ref="A13:B13"/>
    <mergeCell ref="D13:E13"/>
    <mergeCell ref="A14:B14"/>
    <mergeCell ref="D17:E17"/>
    <mergeCell ref="A6:E6"/>
    <mergeCell ref="A8:B8"/>
    <mergeCell ref="A9:B9"/>
    <mergeCell ref="D9:E9"/>
    <mergeCell ref="A11:B11"/>
    <mergeCell ref="D11:E12"/>
    <mergeCell ref="A12:B12"/>
  </mergeCells>
  <hyperlinks>
    <hyperlink ref="D17" r:id="rId1" display="Leirum.59370@gmail.com"/>
  </hyperlinks>
  <pageMargins left="0.70000000000000007" right="0.70000000000000007" top="1.1437007874015752" bottom="1.1437007874015752" header="0.75000000000000011" footer="0.75000000000000011"/>
  <pageSetup paperSize="9" fitToWidth="0" fitToHeight="0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7"/>
  <sheetViews>
    <sheetView tabSelected="1" workbookViewId="0">
      <selection activeCell="J4" sqref="J4"/>
    </sheetView>
  </sheetViews>
  <sheetFormatPr baseColWidth="10" defaultRowHeight="14.25"/>
  <cols>
    <col min="1" max="1" width="6.5" bestFit="1" customWidth="1"/>
    <col min="2" max="2" width="13.5" bestFit="1" customWidth="1"/>
    <col min="3" max="3" width="17.5" bestFit="1" customWidth="1"/>
    <col min="4" max="4" width="10.5" bestFit="1" customWidth="1"/>
    <col min="5" max="5" width="7.375" bestFit="1" customWidth="1"/>
    <col min="8" max="8" width="21.375" bestFit="1" customWidth="1"/>
  </cols>
  <sheetData>
    <row r="1" spans="1:10">
      <c r="A1" t="s">
        <v>1</v>
      </c>
      <c r="B1" t="s">
        <v>2</v>
      </c>
      <c r="C1" t="s">
        <v>3</v>
      </c>
      <c r="D1" t="s">
        <v>4</v>
      </c>
      <c r="E1" t="s">
        <v>5</v>
      </c>
      <c r="H1" t="s">
        <v>61</v>
      </c>
    </row>
    <row r="2" spans="1:10">
      <c r="A2">
        <v>28</v>
      </c>
      <c r="B2" t="s">
        <v>30</v>
      </c>
      <c r="C2">
        <v>7.6440000000000001</v>
      </c>
      <c r="D2">
        <v>2</v>
      </c>
      <c r="E2">
        <v>15.288</v>
      </c>
      <c r="H2" t="s">
        <v>62</v>
      </c>
      <c r="J2" t="s">
        <v>63</v>
      </c>
    </row>
    <row r="3" spans="1:10">
      <c r="A3">
        <v>28</v>
      </c>
      <c r="B3" t="s">
        <v>30</v>
      </c>
      <c r="C3">
        <v>7.6440000000000001</v>
      </c>
      <c r="D3">
        <v>1</v>
      </c>
      <c r="E3">
        <v>7.6440000000000001</v>
      </c>
    </row>
    <row r="4" spans="1:10">
      <c r="A4">
        <v>40</v>
      </c>
      <c r="B4" t="s">
        <v>33</v>
      </c>
      <c r="C4">
        <v>19.760999999999999</v>
      </c>
      <c r="D4">
        <v>1</v>
      </c>
      <c r="E4">
        <v>19.760999999999999</v>
      </c>
    </row>
    <row r="5" spans="1:10">
      <c r="A5">
        <v>22</v>
      </c>
      <c r="B5" t="s">
        <v>27</v>
      </c>
      <c r="C5">
        <v>41.58</v>
      </c>
      <c r="D5">
        <v>1</v>
      </c>
      <c r="E5">
        <v>41.58</v>
      </c>
    </row>
    <row r="6" spans="1:10">
      <c r="A6">
        <v>40</v>
      </c>
      <c r="B6" t="s">
        <v>33</v>
      </c>
      <c r="C6">
        <v>19.760999999999999</v>
      </c>
      <c r="D6">
        <v>1</v>
      </c>
      <c r="E6">
        <v>19.760999999999999</v>
      </c>
    </row>
    <row r="7" spans="1:10">
      <c r="A7">
        <v>51</v>
      </c>
      <c r="B7" t="s">
        <v>36</v>
      </c>
      <c r="C7">
        <v>20</v>
      </c>
      <c r="D7">
        <v>1</v>
      </c>
      <c r="E7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359B03-2D76-4718-ADE9-C4BE3DCA79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39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recapitulatif</vt:lpstr>
      <vt:lpstr>BDC_Type</vt:lpstr>
      <vt:lpstr>BDC_Martin</vt:lpstr>
      <vt:lpstr>BDC_Dupont</vt:lpstr>
      <vt:lpstr>BDC_Pierre</vt:lpstr>
      <vt:lpstr>BDC_FIN</vt:lpstr>
      <vt:lpstr>Conso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Timothee MONTCHAL</dc:creator>
  <cp:lastModifiedBy>CA</cp:lastModifiedBy>
  <cp:revision>4</cp:revision>
  <cp:lastPrinted>2018-11-14T20:54:34Z</cp:lastPrinted>
  <dcterms:created xsi:type="dcterms:W3CDTF">2018-11-13T09:49:24Z</dcterms:created>
  <dcterms:modified xsi:type="dcterms:W3CDTF">2018-11-14T21:27:18Z</dcterms:modified>
</cp:coreProperties>
</file>