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9185" yWindow="-15" windowWidth="9630" windowHeight="13005"/>
  </bookViews>
  <sheets>
    <sheet name="Feuil1" sheetId="1" r:id="rId1"/>
  </sheets>
  <calcPr calcId="145621"/>
  <pivotCaches>
    <pivotCache cacheId="2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C7" i="1"/>
  <c r="C6" i="1"/>
  <c r="C5" i="1"/>
  <c r="C4" i="1"/>
  <c r="C3" i="1"/>
  <c r="C2" i="1"/>
</calcChain>
</file>

<file path=xl/connections.xml><?xml version="1.0" encoding="utf-8"?>
<connections xmlns="http://schemas.openxmlformats.org/spreadsheetml/2006/main">
  <connection id="1" name="Requête - Heures" description="Connexion à la requête « Heures » dans le classeur." type="5" refreshedVersion="4">
    <dbPr connection="provider=Microsoft.Mashup.OleDb.1;data source=$EmbeddedMashup(2a1d5560-762c-424f-adea-07ce5df24ba0)$;location=Heures;extended properties=UEsDBBQAAgAIADVey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Xs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V7JUG84CND6AQAAcgUAABMAHABGb3JtdWxhcy9TZWN0aW9uMS5tIKIYACigFAAAAAAAAAAAAAAAAAAAAAAAAAAAAIWUzWrbQBDH7wa/w6IcKoFQcCm9hByCkzQtwZTa0IMQYSWN4220u2I/UhehB/Jz+MWyK1nW1h+yL17PjmZ+/5m/LCFThDM0b78nN+PReCRXWECOnkALkOgWFaDGI2Q+c65FBibysM6giKZaCGDqNxdvKedvflDFM0zh1muf9JI6nnKmTEoStgWuvMW/EhDlOVmS7cYzpRY4LSBaCMzkkgs65YWmzGZJv20XVpVnopwxmHghUraAgrWqQ1R5OVaAcki16q5spL9aEnZ0wThNhfn9adUKZJCBlJhY5BB9Z+rrl8gC1HWwx94BSCR1WQpCtxuTvKf/BZS/Q4su/UORocPvlPwJQpogLog01RD+w7Uyh77qXZ63Jf0z/UPk3RtR9gA4W6FqpmkKInoUnPpxP5okiKLjKzOaJHB4mlIo327eoeBl6W7nYV1ilj8TqfZA5+j3TMHplU8u7PwUh3VAJ7RfpYP+TF7tbF4F1+X/m/lmQ4cbsTY6sI7rlkGDWAdV3qzJ6Oa+MwH/O+WaKf8l2GGyZuaN52xKl/7Smdg+Vl92xOS0JY5EG/Kn6x9dl/hqUEdyHbciEmdRpseQAZrzJQfY4XZyu7XVzrFvd6eVpcoGX605FOavyXm1DhnD3huN/PqM8T5fNN4Qz2kLWlntyN1918F4RNgZiJsPUEsBAi0AFAACAAgANV7JUJo5YH+rAAAA+gAAABIAAAAAAAAAAAAAAAAAAAAAAENvbmZpZy9QYWNrYWdlLnhtbFBLAQItABQAAgAIADVeyVAPyumrpAAAAOkAAAATAAAAAAAAAAAAAAAAAPcAAABbQ29udGVudF9UeXBlc10ueG1sUEsBAi0AFAACAAgANV7JUG84CND6AQAAcgUAABMAAAAAAAAAAAAAAAAA6AEAAEZvcm11bGFzL1NlY3Rpb24xLm1QSwUGAAAAAAMAAwDCAAAALwQAAAAA" command="SELECT * FROM [Heures]"/>
  </connection>
</connections>
</file>

<file path=xl/sharedStrings.xml><?xml version="1.0" encoding="utf-8"?>
<sst xmlns="http://schemas.openxmlformats.org/spreadsheetml/2006/main" count="26" uniqueCount="26">
  <si>
    <t>date debut</t>
  </si>
  <si>
    <t>date fin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</si>
  <si>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</si>
  <si>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</si>
  <si>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</si>
  <si>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</si>
  <si>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</si>
  <si>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</si>
  <si>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</si>
  <si>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</si>
  <si>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</si>
  <si>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</si>
  <si>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nombre d'heures necessaires</t>
  </si>
  <si>
    <t>Colonne1</t>
  </si>
  <si>
    <t>Étiquettes de lignes</t>
  </si>
  <si>
    <t>Total général</t>
  </si>
  <si>
    <t>Somme de H/J</t>
  </si>
  <si>
    <t>févr</t>
  </si>
  <si>
    <t>mars</t>
  </si>
  <si>
    <t>avr</t>
  </si>
  <si>
    <t>2020</t>
  </si>
  <si>
    <t>janv</t>
  </si>
  <si>
    <t>mai</t>
  </si>
  <si>
    <t>juin</t>
  </si>
  <si>
    <t>juil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</si>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</sst>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[Heures_PQ.xlsx]Feuil1!Tableau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Charge en heures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Feuil1!$G$2:$G$11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Feuil1!$H$2:$H$11</c:f>
              <c:numCache>
                <c:formatCode>General</c:formatCode>
                <c:ptCount val="8"/>
                <c:pt idx="0">
                  <c:v>30.563380281690154</c:v>
                </c:pt>
                <c:pt idx="1">
                  <c:v>47.110067814293203</c:v>
                </c:pt>
                <c:pt idx="2">
                  <c:v>68.252477829942649</c:v>
                </c:pt>
                <c:pt idx="3">
                  <c:v>95.419889369889361</c:v>
                </c:pt>
                <c:pt idx="4">
                  <c:v>117.01303304454777</c:v>
                </c:pt>
                <c:pt idx="5">
                  <c:v>119.68265786417263</c:v>
                </c:pt>
                <c:pt idx="6">
                  <c:v>87.597090286692222</c:v>
                </c:pt>
                <c:pt idx="7">
                  <c:v>29.361403508771939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509248"/>
        <c:axId val="408994944"/>
      </c:barChart>
      <c:catAx>
        <c:axId val="131509248"/>
        <c:scaling>
          <c:orientation val="minMax"/>
        </c:scaling>
        <c:delete val="0"/>
        <c:axPos val="b"/>
        <c:majorTickMark val="out"/>
        <c:minorTickMark val="none"/>
        <c:tickLblPos val="nextTo"/>
        <c:crossAx val="408994944"/>
        <c:crosses val="autoZero"/>
        <c:auto val="1"/>
        <c:lblAlgn val="ctr"/>
        <c:lblOffset val="100"/>
        <c:noMultiLvlLbl val="0"/>
      </c:catAx>
      <c:valAx>
        <c:axId val="408994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509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566737</xdr:colOff>
      <xdr:row>0</xdr:row>
      <xdr:rowOff>80962</xdr:rowOff>
    </xdr:from>
    <xdr:to>
      <xdr:col>14</xdr:col>
      <xdr:colOff>566737</xdr:colOff>
      <xdr:row>16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91.492936226852" createdVersion="4" refreshedVersion="4" minRefreshableVersion="3" recordCount="598">
  <cacheSource type="external" connectionId="1"/>
  <cacheFields count="3">
    <cacheField name="Dates" numFmtId="0">
      <sharedItems containsSemiMixedTypes="0" containsNonDate="0" containsDate="1" containsString="0" minDate="2020-01-01T00:00:00" maxDate="2020-08-25T00:00:00" count="237"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</sharedItems>
      <fieldGroup par="2" base="0">
        <rangePr groupBy="months" startDate="2020-01-01T00:00:00" endDate="2020-08-25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8/2020"/>
        </groupItems>
      </fieldGroup>
    </cacheField>
    <cacheField name="H/J" numFmtId="0">
      <sharedItems containsSemiMixedTypes="0" containsString="0" containsNumber="1" minValue="0.6097560975609756" maxValue="1.8518518518518519" count="10">
        <n v="1.4035087719298245"/>
        <n v="0.9859154929577465"/>
        <n v="0.63492063492063489"/>
        <n v="0.6097560975609756"/>
        <n v="0.90909090909090906"/>
        <n v="0.83333333333333337"/>
        <n v="0.98947368421052628"/>
        <n v="0.98809523809523814"/>
        <n v="0.8"/>
        <n v="1.8518518518518519"/>
      </sharedItems>
    </cacheField>
    <cacheField name="Années" numFmtId="0" databaseField="0">
      <fieldGroup base="0">
        <rangePr groupBy="years" startDate="2020-01-01T00:00:00" endDate="2020-08-25T00:00:00"/>
        <groupItems count="3">
          <s v="&lt;01/01/2020"/>
          <s v="2020"/>
          <s v="&gt;25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8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0"/>
  </r>
  <r>
    <x v="26"/>
    <x v="0"/>
  </r>
  <r>
    <x v="27"/>
    <x v="0"/>
  </r>
  <r>
    <x v="28"/>
    <x v="0"/>
  </r>
  <r>
    <x v="29"/>
    <x v="0"/>
  </r>
  <r>
    <x v="30"/>
    <x v="0"/>
  </r>
  <r>
    <x v="31"/>
    <x v="0"/>
  </r>
  <r>
    <x v="32"/>
    <x v="0"/>
  </r>
  <r>
    <x v="33"/>
    <x v="0"/>
  </r>
  <r>
    <x v="34"/>
    <x v="0"/>
  </r>
  <r>
    <x v="35"/>
    <x v="0"/>
  </r>
  <r>
    <x v="36"/>
    <x v="0"/>
  </r>
  <r>
    <x v="37"/>
    <x v="0"/>
  </r>
  <r>
    <x v="38"/>
    <x v="0"/>
  </r>
  <r>
    <x v="39"/>
    <x v="0"/>
  </r>
  <r>
    <x v="40"/>
    <x v="0"/>
  </r>
  <r>
    <x v="41"/>
    <x v="0"/>
  </r>
  <r>
    <x v="42"/>
    <x v="0"/>
  </r>
  <r>
    <x v="43"/>
    <x v="0"/>
  </r>
  <r>
    <x v="44"/>
    <x v="0"/>
  </r>
  <r>
    <x v="45"/>
    <x v="0"/>
  </r>
  <r>
    <x v="46"/>
    <x v="0"/>
  </r>
  <r>
    <x v="47"/>
    <x v="0"/>
  </r>
  <r>
    <x v="48"/>
    <x v="0"/>
  </r>
  <r>
    <x v="49"/>
    <x v="0"/>
  </r>
  <r>
    <x v="50"/>
    <x v="0"/>
  </r>
  <r>
    <x v="51"/>
    <x v="0"/>
  </r>
  <r>
    <x v="52"/>
    <x v="0"/>
  </r>
  <r>
    <x v="53"/>
    <x v="0"/>
  </r>
  <r>
    <x v="54"/>
    <x v="0"/>
  </r>
  <r>
    <x v="55"/>
    <x v="0"/>
  </r>
  <r>
    <x v="56"/>
    <x v="0"/>
  </r>
  <r>
    <x v="57"/>
    <x v="1"/>
  </r>
  <r>
    <x v="58"/>
    <x v="1"/>
  </r>
  <r>
    <x v="59"/>
    <x v="1"/>
  </r>
  <r>
    <x v="60"/>
    <x v="1"/>
  </r>
  <r>
    <x v="61"/>
    <x v="1"/>
  </r>
  <r>
    <x v="62"/>
    <x v="1"/>
  </r>
  <r>
    <x v="63"/>
    <x v="1"/>
  </r>
  <r>
    <x v="64"/>
    <x v="1"/>
  </r>
  <r>
    <x v="65"/>
    <x v="1"/>
  </r>
  <r>
    <x v="66"/>
    <x v="1"/>
  </r>
  <r>
    <x v="67"/>
    <x v="1"/>
  </r>
  <r>
    <x v="68"/>
    <x v="1"/>
  </r>
  <r>
    <x v="69"/>
    <x v="1"/>
  </r>
  <r>
    <x v="70"/>
    <x v="1"/>
  </r>
  <r>
    <x v="71"/>
    <x v="1"/>
  </r>
  <r>
    <x v="72"/>
    <x v="1"/>
  </r>
  <r>
    <x v="73"/>
    <x v="1"/>
  </r>
  <r>
    <x v="74"/>
    <x v="1"/>
  </r>
  <r>
    <x v="75"/>
    <x v="1"/>
  </r>
  <r>
    <x v="76"/>
    <x v="1"/>
  </r>
  <r>
    <x v="77"/>
    <x v="1"/>
  </r>
  <r>
    <x v="78"/>
    <x v="1"/>
  </r>
  <r>
    <x v="79"/>
    <x v="1"/>
  </r>
  <r>
    <x v="80"/>
    <x v="1"/>
  </r>
  <r>
    <x v="81"/>
    <x v="1"/>
  </r>
  <r>
    <x v="82"/>
    <x v="1"/>
  </r>
  <r>
    <x v="83"/>
    <x v="1"/>
  </r>
  <r>
    <x v="84"/>
    <x v="1"/>
  </r>
  <r>
    <x v="85"/>
    <x v="1"/>
  </r>
  <r>
    <x v="86"/>
    <x v="1"/>
  </r>
  <r>
    <x v="87"/>
    <x v="1"/>
  </r>
  <r>
    <x v="88"/>
    <x v="1"/>
  </r>
  <r>
    <x v="89"/>
    <x v="1"/>
  </r>
  <r>
    <x v="90"/>
    <x v="1"/>
  </r>
  <r>
    <x v="91"/>
    <x v="1"/>
  </r>
  <r>
    <x v="92"/>
    <x v="1"/>
  </r>
  <r>
    <x v="93"/>
    <x v="1"/>
  </r>
  <r>
    <x v="94"/>
    <x v="1"/>
  </r>
  <r>
    <x v="95"/>
    <x v="1"/>
  </r>
  <r>
    <x v="96"/>
    <x v="1"/>
  </r>
  <r>
    <x v="97"/>
    <x v="1"/>
  </r>
  <r>
    <x v="98"/>
    <x v="1"/>
  </r>
  <r>
    <x v="99"/>
    <x v="1"/>
  </r>
  <r>
    <x v="100"/>
    <x v="1"/>
  </r>
  <r>
    <x v="101"/>
    <x v="1"/>
  </r>
  <r>
    <x v="102"/>
    <x v="1"/>
  </r>
  <r>
    <x v="103"/>
    <x v="1"/>
  </r>
  <r>
    <x v="104"/>
    <x v="1"/>
  </r>
  <r>
    <x v="105"/>
    <x v="1"/>
  </r>
  <r>
    <x v="106"/>
    <x v="1"/>
  </r>
  <r>
    <x v="107"/>
    <x v="1"/>
  </r>
  <r>
    <x v="108"/>
    <x v="1"/>
  </r>
  <r>
    <x v="109"/>
    <x v="1"/>
  </r>
  <r>
    <x v="110"/>
    <x v="1"/>
  </r>
  <r>
    <x v="111"/>
    <x v="1"/>
  </r>
  <r>
    <x v="112"/>
    <x v="1"/>
  </r>
  <r>
    <x v="113"/>
    <x v="1"/>
  </r>
  <r>
    <x v="114"/>
    <x v="1"/>
  </r>
  <r>
    <x v="115"/>
    <x v="1"/>
  </r>
  <r>
    <x v="116"/>
    <x v="1"/>
  </r>
  <r>
    <x v="117"/>
    <x v="1"/>
  </r>
  <r>
    <x v="118"/>
    <x v="1"/>
  </r>
  <r>
    <x v="119"/>
    <x v="1"/>
  </r>
  <r>
    <x v="120"/>
    <x v="1"/>
  </r>
  <r>
    <x v="121"/>
    <x v="1"/>
  </r>
  <r>
    <x v="122"/>
    <x v="1"/>
  </r>
  <r>
    <x v="123"/>
    <x v="1"/>
  </r>
  <r>
    <x v="124"/>
    <x v="1"/>
  </r>
  <r>
    <x v="125"/>
    <x v="1"/>
  </r>
  <r>
    <x v="126"/>
    <x v="1"/>
  </r>
  <r>
    <x v="127"/>
    <x v="1"/>
  </r>
  <r>
    <x v="128"/>
    <x v="2"/>
  </r>
  <r>
    <x v="129"/>
    <x v="2"/>
  </r>
  <r>
    <x v="130"/>
    <x v="2"/>
  </r>
  <r>
    <x v="131"/>
    <x v="2"/>
  </r>
  <r>
    <x v="132"/>
    <x v="2"/>
  </r>
  <r>
    <x v="133"/>
    <x v="2"/>
  </r>
  <r>
    <x v="134"/>
    <x v="2"/>
  </r>
  <r>
    <x v="135"/>
    <x v="2"/>
  </r>
  <r>
    <x v="136"/>
    <x v="2"/>
  </r>
  <r>
    <x v="137"/>
    <x v="2"/>
  </r>
  <r>
    <x v="138"/>
    <x v="2"/>
  </r>
  <r>
    <x v="139"/>
    <x v="2"/>
  </r>
  <r>
    <x v="140"/>
    <x v="2"/>
  </r>
  <r>
    <x v="141"/>
    <x v="2"/>
  </r>
  <r>
    <x v="142"/>
    <x v="2"/>
  </r>
  <r>
    <x v="143"/>
    <x v="2"/>
  </r>
  <r>
    <x v="144"/>
    <x v="2"/>
  </r>
  <r>
    <x v="145"/>
    <x v="2"/>
  </r>
  <r>
    <x v="146"/>
    <x v="2"/>
  </r>
  <r>
    <x v="147"/>
    <x v="2"/>
  </r>
  <r>
    <x v="148"/>
    <x v="2"/>
  </r>
  <r>
    <x v="149"/>
    <x v="2"/>
  </r>
  <r>
    <x v="150"/>
    <x v="2"/>
  </r>
  <r>
    <x v="151"/>
    <x v="2"/>
  </r>
  <r>
    <x v="152"/>
    <x v="2"/>
  </r>
  <r>
    <x v="153"/>
    <x v="2"/>
  </r>
  <r>
    <x v="154"/>
    <x v="2"/>
  </r>
  <r>
    <x v="155"/>
    <x v="2"/>
  </r>
  <r>
    <x v="156"/>
    <x v="2"/>
  </r>
  <r>
    <x v="157"/>
    <x v="2"/>
  </r>
  <r>
    <x v="158"/>
    <x v="2"/>
  </r>
  <r>
    <x v="159"/>
    <x v="2"/>
  </r>
  <r>
    <x v="160"/>
    <x v="2"/>
  </r>
  <r>
    <x v="161"/>
    <x v="2"/>
  </r>
  <r>
    <x v="162"/>
    <x v="2"/>
  </r>
  <r>
    <x v="163"/>
    <x v="2"/>
  </r>
  <r>
    <x v="164"/>
    <x v="2"/>
  </r>
  <r>
    <x v="165"/>
    <x v="2"/>
  </r>
  <r>
    <x v="166"/>
    <x v="2"/>
  </r>
  <r>
    <x v="167"/>
    <x v="2"/>
  </r>
  <r>
    <x v="168"/>
    <x v="2"/>
  </r>
  <r>
    <x v="169"/>
    <x v="2"/>
  </r>
  <r>
    <x v="170"/>
    <x v="2"/>
  </r>
  <r>
    <x v="171"/>
    <x v="2"/>
  </r>
  <r>
    <x v="172"/>
    <x v="2"/>
  </r>
  <r>
    <x v="173"/>
    <x v="2"/>
  </r>
  <r>
    <x v="174"/>
    <x v="2"/>
  </r>
  <r>
    <x v="175"/>
    <x v="2"/>
  </r>
  <r>
    <x v="176"/>
    <x v="2"/>
  </r>
  <r>
    <x v="177"/>
    <x v="2"/>
  </r>
  <r>
    <x v="178"/>
    <x v="2"/>
  </r>
  <r>
    <x v="179"/>
    <x v="2"/>
  </r>
  <r>
    <x v="180"/>
    <x v="2"/>
  </r>
  <r>
    <x v="181"/>
    <x v="2"/>
  </r>
  <r>
    <x v="182"/>
    <x v="2"/>
  </r>
  <r>
    <x v="183"/>
    <x v="2"/>
  </r>
  <r>
    <x v="184"/>
    <x v="2"/>
  </r>
  <r>
    <x v="185"/>
    <x v="2"/>
  </r>
  <r>
    <x v="186"/>
    <x v="2"/>
  </r>
  <r>
    <x v="187"/>
    <x v="2"/>
  </r>
  <r>
    <x v="188"/>
    <x v="2"/>
  </r>
  <r>
    <x v="189"/>
    <x v="2"/>
  </r>
  <r>
    <x v="190"/>
    <x v="2"/>
  </r>
  <r>
    <x v="158"/>
    <x v="3"/>
  </r>
  <r>
    <x v="159"/>
    <x v="3"/>
  </r>
  <r>
    <x v="160"/>
    <x v="3"/>
  </r>
  <r>
    <x v="161"/>
    <x v="3"/>
  </r>
  <r>
    <x v="162"/>
    <x v="3"/>
  </r>
  <r>
    <x v="163"/>
    <x v="3"/>
  </r>
  <r>
    <x v="164"/>
    <x v="3"/>
  </r>
  <r>
    <x v="165"/>
    <x v="3"/>
  </r>
  <r>
    <x v="166"/>
    <x v="3"/>
  </r>
  <r>
    <x v="167"/>
    <x v="3"/>
  </r>
  <r>
    <x v="168"/>
    <x v="3"/>
  </r>
  <r>
    <x v="169"/>
    <x v="3"/>
  </r>
  <r>
    <x v="170"/>
    <x v="3"/>
  </r>
  <r>
    <x v="171"/>
    <x v="3"/>
  </r>
  <r>
    <x v="172"/>
    <x v="3"/>
  </r>
  <r>
    <x v="173"/>
    <x v="3"/>
  </r>
  <r>
    <x v="174"/>
    <x v="3"/>
  </r>
  <r>
    <x v="175"/>
    <x v="3"/>
  </r>
  <r>
    <x v="176"/>
    <x v="3"/>
  </r>
  <r>
    <x v="177"/>
    <x v="3"/>
  </r>
  <r>
    <x v="178"/>
    <x v="3"/>
  </r>
  <r>
    <x v="179"/>
    <x v="3"/>
  </r>
  <r>
    <x v="180"/>
    <x v="3"/>
  </r>
  <r>
    <x v="181"/>
    <x v="3"/>
  </r>
  <r>
    <x v="182"/>
    <x v="3"/>
  </r>
  <r>
    <x v="183"/>
    <x v="3"/>
  </r>
  <r>
    <x v="184"/>
    <x v="3"/>
  </r>
  <r>
    <x v="185"/>
    <x v="3"/>
  </r>
  <r>
    <x v="186"/>
    <x v="3"/>
  </r>
  <r>
    <x v="187"/>
    <x v="3"/>
  </r>
  <r>
    <x v="188"/>
    <x v="3"/>
  </r>
  <r>
    <x v="189"/>
    <x v="3"/>
  </r>
  <r>
    <x v="190"/>
    <x v="3"/>
  </r>
  <r>
    <x v="191"/>
    <x v="3"/>
  </r>
  <r>
    <x v="192"/>
    <x v="3"/>
  </r>
  <r>
    <x v="193"/>
    <x v="3"/>
  </r>
  <r>
    <x v="194"/>
    <x v="3"/>
  </r>
  <r>
    <x v="195"/>
    <x v="3"/>
  </r>
  <r>
    <x v="0"/>
    <x v="3"/>
  </r>
  <r>
    <x v="1"/>
    <x v="3"/>
  </r>
  <r>
    <x v="2"/>
    <x v="3"/>
  </r>
  <r>
    <x v="3"/>
    <x v="3"/>
  </r>
  <r>
    <x v="4"/>
    <x v="3"/>
  </r>
  <r>
    <x v="5"/>
    <x v="3"/>
  </r>
  <r>
    <x v="6"/>
    <x v="3"/>
  </r>
  <r>
    <x v="7"/>
    <x v="3"/>
  </r>
  <r>
    <x v="8"/>
    <x v="3"/>
  </r>
  <r>
    <x v="9"/>
    <x v="3"/>
  </r>
  <r>
    <x v="10"/>
    <x v="3"/>
  </r>
  <r>
    <x v="11"/>
    <x v="3"/>
  </r>
  <r>
    <x v="12"/>
    <x v="3"/>
  </r>
  <r>
    <x v="13"/>
    <x v="3"/>
  </r>
  <r>
    <x v="14"/>
    <x v="3"/>
  </r>
  <r>
    <x v="15"/>
    <x v="3"/>
  </r>
  <r>
    <x v="16"/>
    <x v="3"/>
  </r>
  <r>
    <x v="17"/>
    <x v="3"/>
  </r>
  <r>
    <x v="18"/>
    <x v="3"/>
  </r>
  <r>
    <x v="19"/>
    <x v="3"/>
  </r>
  <r>
    <x v="20"/>
    <x v="3"/>
  </r>
  <r>
    <x v="21"/>
    <x v="3"/>
  </r>
  <r>
    <x v="22"/>
    <x v="3"/>
  </r>
  <r>
    <x v="23"/>
    <x v="3"/>
  </r>
  <r>
    <x v="24"/>
    <x v="3"/>
  </r>
  <r>
    <x v="25"/>
    <x v="3"/>
  </r>
  <r>
    <x v="26"/>
    <x v="3"/>
  </r>
  <r>
    <x v="27"/>
    <x v="3"/>
  </r>
  <r>
    <x v="28"/>
    <x v="3"/>
  </r>
  <r>
    <x v="29"/>
    <x v="3"/>
  </r>
  <r>
    <x v="30"/>
    <x v="3"/>
  </r>
  <r>
    <x v="31"/>
    <x v="3"/>
  </r>
  <r>
    <x v="32"/>
    <x v="3"/>
  </r>
  <r>
    <x v="33"/>
    <x v="3"/>
  </r>
  <r>
    <x v="34"/>
    <x v="3"/>
  </r>
  <r>
    <x v="35"/>
    <x v="3"/>
  </r>
  <r>
    <x v="36"/>
    <x v="3"/>
  </r>
  <r>
    <x v="37"/>
    <x v="3"/>
  </r>
  <r>
    <x v="38"/>
    <x v="3"/>
  </r>
  <r>
    <x v="39"/>
    <x v="3"/>
  </r>
  <r>
    <x v="40"/>
    <x v="3"/>
  </r>
  <r>
    <x v="41"/>
    <x v="3"/>
  </r>
  <r>
    <x v="42"/>
    <x v="3"/>
  </r>
  <r>
    <x v="43"/>
    <x v="3"/>
  </r>
  <r>
    <x v="129"/>
    <x v="4"/>
  </r>
  <r>
    <x v="130"/>
    <x v="4"/>
  </r>
  <r>
    <x v="131"/>
    <x v="4"/>
  </r>
  <r>
    <x v="132"/>
    <x v="4"/>
  </r>
  <r>
    <x v="133"/>
    <x v="4"/>
  </r>
  <r>
    <x v="134"/>
    <x v="4"/>
  </r>
  <r>
    <x v="135"/>
    <x v="4"/>
  </r>
  <r>
    <x v="136"/>
    <x v="4"/>
  </r>
  <r>
    <x v="137"/>
    <x v="4"/>
  </r>
  <r>
    <x v="138"/>
    <x v="4"/>
  </r>
  <r>
    <x v="139"/>
    <x v="4"/>
  </r>
  <r>
    <x v="140"/>
    <x v="4"/>
  </r>
  <r>
    <x v="141"/>
    <x v="4"/>
  </r>
  <r>
    <x v="142"/>
    <x v="4"/>
  </r>
  <r>
    <x v="143"/>
    <x v="4"/>
  </r>
  <r>
    <x v="144"/>
    <x v="4"/>
  </r>
  <r>
    <x v="145"/>
    <x v="4"/>
  </r>
  <r>
    <x v="146"/>
    <x v="4"/>
  </r>
  <r>
    <x v="147"/>
    <x v="4"/>
  </r>
  <r>
    <x v="148"/>
    <x v="4"/>
  </r>
  <r>
    <x v="149"/>
    <x v="4"/>
  </r>
  <r>
    <x v="150"/>
    <x v="4"/>
  </r>
  <r>
    <x v="151"/>
    <x v="4"/>
  </r>
  <r>
    <x v="152"/>
    <x v="4"/>
  </r>
  <r>
    <x v="153"/>
    <x v="4"/>
  </r>
  <r>
    <x v="154"/>
    <x v="4"/>
  </r>
  <r>
    <x v="155"/>
    <x v="4"/>
  </r>
  <r>
    <x v="156"/>
    <x v="4"/>
  </r>
  <r>
    <x v="157"/>
    <x v="4"/>
  </r>
  <r>
    <x v="158"/>
    <x v="4"/>
  </r>
  <r>
    <x v="159"/>
    <x v="4"/>
  </r>
  <r>
    <x v="160"/>
    <x v="4"/>
  </r>
  <r>
    <x v="161"/>
    <x v="4"/>
  </r>
  <r>
    <x v="177"/>
    <x v="5"/>
  </r>
  <r>
    <x v="178"/>
    <x v="5"/>
  </r>
  <r>
    <x v="179"/>
    <x v="5"/>
  </r>
  <r>
    <x v="180"/>
    <x v="5"/>
  </r>
  <r>
    <x v="181"/>
    <x v="5"/>
  </r>
  <r>
    <x v="182"/>
    <x v="5"/>
  </r>
  <r>
    <x v="183"/>
    <x v="5"/>
  </r>
  <r>
    <x v="184"/>
    <x v="5"/>
  </r>
  <r>
    <x v="185"/>
    <x v="5"/>
  </r>
  <r>
    <x v="186"/>
    <x v="5"/>
  </r>
  <r>
    <x v="187"/>
    <x v="5"/>
  </r>
  <r>
    <x v="188"/>
    <x v="5"/>
  </r>
  <r>
    <x v="189"/>
    <x v="5"/>
  </r>
  <r>
    <x v="190"/>
    <x v="5"/>
  </r>
  <r>
    <x v="191"/>
    <x v="5"/>
  </r>
  <r>
    <x v="192"/>
    <x v="5"/>
  </r>
  <r>
    <x v="193"/>
    <x v="5"/>
  </r>
  <r>
    <x v="194"/>
    <x v="5"/>
  </r>
  <r>
    <x v="195"/>
    <x v="5"/>
  </r>
  <r>
    <x v="0"/>
    <x v="5"/>
  </r>
  <r>
    <x v="1"/>
    <x v="5"/>
  </r>
  <r>
    <x v="2"/>
    <x v="5"/>
  </r>
  <r>
    <x v="3"/>
    <x v="5"/>
  </r>
  <r>
    <x v="4"/>
    <x v="5"/>
  </r>
  <r>
    <x v="178"/>
    <x v="6"/>
  </r>
  <r>
    <x v="179"/>
    <x v="6"/>
  </r>
  <r>
    <x v="180"/>
    <x v="6"/>
  </r>
  <r>
    <x v="181"/>
    <x v="6"/>
  </r>
  <r>
    <x v="182"/>
    <x v="6"/>
  </r>
  <r>
    <x v="183"/>
    <x v="6"/>
  </r>
  <r>
    <x v="184"/>
    <x v="6"/>
  </r>
  <r>
    <x v="185"/>
    <x v="6"/>
  </r>
  <r>
    <x v="186"/>
    <x v="6"/>
  </r>
  <r>
    <x v="187"/>
    <x v="6"/>
  </r>
  <r>
    <x v="188"/>
    <x v="6"/>
  </r>
  <r>
    <x v="189"/>
    <x v="6"/>
  </r>
  <r>
    <x v="190"/>
    <x v="6"/>
  </r>
  <r>
    <x v="191"/>
    <x v="6"/>
  </r>
  <r>
    <x v="192"/>
    <x v="6"/>
  </r>
  <r>
    <x v="193"/>
    <x v="6"/>
  </r>
  <r>
    <x v="194"/>
    <x v="6"/>
  </r>
  <r>
    <x v="195"/>
    <x v="6"/>
  </r>
  <r>
    <x v="0"/>
    <x v="6"/>
  </r>
  <r>
    <x v="1"/>
    <x v="6"/>
  </r>
  <r>
    <x v="2"/>
    <x v="6"/>
  </r>
  <r>
    <x v="3"/>
    <x v="6"/>
  </r>
  <r>
    <x v="4"/>
    <x v="6"/>
  </r>
  <r>
    <x v="5"/>
    <x v="6"/>
  </r>
  <r>
    <x v="6"/>
    <x v="6"/>
  </r>
  <r>
    <x v="7"/>
    <x v="6"/>
  </r>
  <r>
    <x v="8"/>
    <x v="6"/>
  </r>
  <r>
    <x v="9"/>
    <x v="6"/>
  </r>
  <r>
    <x v="10"/>
    <x v="6"/>
  </r>
  <r>
    <x v="11"/>
    <x v="6"/>
  </r>
  <r>
    <x v="12"/>
    <x v="6"/>
  </r>
  <r>
    <x v="13"/>
    <x v="6"/>
  </r>
  <r>
    <x v="14"/>
    <x v="6"/>
  </r>
  <r>
    <x v="15"/>
    <x v="6"/>
  </r>
  <r>
    <x v="16"/>
    <x v="6"/>
  </r>
  <r>
    <x v="17"/>
    <x v="6"/>
  </r>
  <r>
    <x v="18"/>
    <x v="6"/>
  </r>
  <r>
    <x v="19"/>
    <x v="6"/>
  </r>
  <r>
    <x v="20"/>
    <x v="6"/>
  </r>
  <r>
    <x v="21"/>
    <x v="6"/>
  </r>
  <r>
    <x v="22"/>
    <x v="6"/>
  </r>
  <r>
    <x v="23"/>
    <x v="6"/>
  </r>
  <r>
    <x v="24"/>
    <x v="6"/>
  </r>
  <r>
    <x v="25"/>
    <x v="6"/>
  </r>
  <r>
    <x v="26"/>
    <x v="6"/>
  </r>
  <r>
    <x v="27"/>
    <x v="6"/>
  </r>
  <r>
    <x v="28"/>
    <x v="6"/>
  </r>
  <r>
    <x v="29"/>
    <x v="6"/>
  </r>
  <r>
    <x v="30"/>
    <x v="6"/>
  </r>
  <r>
    <x v="31"/>
    <x v="6"/>
  </r>
  <r>
    <x v="32"/>
    <x v="6"/>
  </r>
  <r>
    <x v="33"/>
    <x v="6"/>
  </r>
  <r>
    <x v="34"/>
    <x v="6"/>
  </r>
  <r>
    <x v="35"/>
    <x v="6"/>
  </r>
  <r>
    <x v="36"/>
    <x v="6"/>
  </r>
  <r>
    <x v="37"/>
    <x v="6"/>
  </r>
  <r>
    <x v="38"/>
    <x v="6"/>
  </r>
  <r>
    <x v="39"/>
    <x v="6"/>
  </r>
  <r>
    <x v="40"/>
    <x v="6"/>
  </r>
  <r>
    <x v="41"/>
    <x v="6"/>
  </r>
  <r>
    <x v="42"/>
    <x v="6"/>
  </r>
  <r>
    <x v="43"/>
    <x v="6"/>
  </r>
  <r>
    <x v="44"/>
    <x v="6"/>
  </r>
  <r>
    <x v="45"/>
    <x v="6"/>
  </r>
  <r>
    <x v="46"/>
    <x v="6"/>
  </r>
  <r>
    <x v="47"/>
    <x v="6"/>
  </r>
  <r>
    <x v="48"/>
    <x v="6"/>
  </r>
  <r>
    <x v="49"/>
    <x v="6"/>
  </r>
  <r>
    <x v="50"/>
    <x v="6"/>
  </r>
  <r>
    <x v="51"/>
    <x v="6"/>
  </r>
  <r>
    <x v="52"/>
    <x v="6"/>
  </r>
  <r>
    <x v="53"/>
    <x v="6"/>
  </r>
  <r>
    <x v="54"/>
    <x v="6"/>
  </r>
  <r>
    <x v="55"/>
    <x v="6"/>
  </r>
  <r>
    <x v="56"/>
    <x v="6"/>
  </r>
  <r>
    <x v="196"/>
    <x v="6"/>
  </r>
  <r>
    <x v="197"/>
    <x v="6"/>
  </r>
  <r>
    <x v="198"/>
    <x v="6"/>
  </r>
  <r>
    <x v="199"/>
    <x v="6"/>
  </r>
  <r>
    <x v="200"/>
    <x v="6"/>
  </r>
  <r>
    <x v="201"/>
    <x v="6"/>
  </r>
  <r>
    <x v="202"/>
    <x v="6"/>
  </r>
  <r>
    <x v="203"/>
    <x v="6"/>
  </r>
  <r>
    <x v="204"/>
    <x v="6"/>
  </r>
  <r>
    <x v="205"/>
    <x v="6"/>
  </r>
  <r>
    <x v="206"/>
    <x v="6"/>
  </r>
  <r>
    <x v="207"/>
    <x v="6"/>
  </r>
  <r>
    <x v="208"/>
    <x v="6"/>
  </r>
  <r>
    <x v="209"/>
    <x v="6"/>
  </r>
  <r>
    <x v="210"/>
    <x v="6"/>
  </r>
  <r>
    <x v="211"/>
    <x v="6"/>
  </r>
  <r>
    <x v="212"/>
    <x v="6"/>
  </r>
  <r>
    <x v="213"/>
    <x v="6"/>
  </r>
  <r>
    <x v="214"/>
    <x v="6"/>
  </r>
  <r>
    <x v="215"/>
    <x v="6"/>
  </r>
  <r>
    <x v="130"/>
    <x v="7"/>
  </r>
  <r>
    <x v="131"/>
    <x v="7"/>
  </r>
  <r>
    <x v="132"/>
    <x v="7"/>
  </r>
  <r>
    <x v="133"/>
    <x v="7"/>
  </r>
  <r>
    <x v="134"/>
    <x v="7"/>
  </r>
  <r>
    <x v="135"/>
    <x v="7"/>
  </r>
  <r>
    <x v="136"/>
    <x v="7"/>
  </r>
  <r>
    <x v="137"/>
    <x v="7"/>
  </r>
  <r>
    <x v="138"/>
    <x v="7"/>
  </r>
  <r>
    <x v="139"/>
    <x v="7"/>
  </r>
  <r>
    <x v="140"/>
    <x v="7"/>
  </r>
  <r>
    <x v="141"/>
    <x v="7"/>
  </r>
  <r>
    <x v="142"/>
    <x v="7"/>
  </r>
  <r>
    <x v="143"/>
    <x v="7"/>
  </r>
  <r>
    <x v="144"/>
    <x v="7"/>
  </r>
  <r>
    <x v="145"/>
    <x v="7"/>
  </r>
  <r>
    <x v="146"/>
    <x v="7"/>
  </r>
  <r>
    <x v="147"/>
    <x v="7"/>
  </r>
  <r>
    <x v="148"/>
    <x v="7"/>
  </r>
  <r>
    <x v="149"/>
    <x v="7"/>
  </r>
  <r>
    <x v="150"/>
    <x v="7"/>
  </r>
  <r>
    <x v="151"/>
    <x v="7"/>
  </r>
  <r>
    <x v="152"/>
    <x v="7"/>
  </r>
  <r>
    <x v="153"/>
    <x v="7"/>
  </r>
  <r>
    <x v="154"/>
    <x v="7"/>
  </r>
  <r>
    <x v="155"/>
    <x v="7"/>
  </r>
  <r>
    <x v="156"/>
    <x v="7"/>
  </r>
  <r>
    <x v="157"/>
    <x v="7"/>
  </r>
  <r>
    <x v="158"/>
    <x v="7"/>
  </r>
  <r>
    <x v="159"/>
    <x v="7"/>
  </r>
  <r>
    <x v="160"/>
    <x v="7"/>
  </r>
  <r>
    <x v="161"/>
    <x v="7"/>
  </r>
  <r>
    <x v="162"/>
    <x v="7"/>
  </r>
  <r>
    <x v="163"/>
    <x v="7"/>
  </r>
  <r>
    <x v="164"/>
    <x v="7"/>
  </r>
  <r>
    <x v="165"/>
    <x v="7"/>
  </r>
  <r>
    <x v="166"/>
    <x v="7"/>
  </r>
  <r>
    <x v="167"/>
    <x v="7"/>
  </r>
  <r>
    <x v="168"/>
    <x v="7"/>
  </r>
  <r>
    <x v="169"/>
    <x v="7"/>
  </r>
  <r>
    <x v="170"/>
    <x v="7"/>
  </r>
  <r>
    <x v="171"/>
    <x v="7"/>
  </r>
  <r>
    <x v="172"/>
    <x v="7"/>
  </r>
  <r>
    <x v="173"/>
    <x v="7"/>
  </r>
  <r>
    <x v="174"/>
    <x v="7"/>
  </r>
  <r>
    <x v="175"/>
    <x v="7"/>
  </r>
  <r>
    <x v="176"/>
    <x v="7"/>
  </r>
  <r>
    <x v="177"/>
    <x v="7"/>
  </r>
  <r>
    <x v="178"/>
    <x v="7"/>
  </r>
  <r>
    <x v="179"/>
    <x v="7"/>
  </r>
  <r>
    <x v="180"/>
    <x v="7"/>
  </r>
  <r>
    <x v="181"/>
    <x v="7"/>
  </r>
  <r>
    <x v="182"/>
    <x v="7"/>
  </r>
  <r>
    <x v="183"/>
    <x v="7"/>
  </r>
  <r>
    <x v="184"/>
    <x v="7"/>
  </r>
  <r>
    <x v="185"/>
    <x v="7"/>
  </r>
  <r>
    <x v="186"/>
    <x v="7"/>
  </r>
  <r>
    <x v="187"/>
    <x v="7"/>
  </r>
  <r>
    <x v="188"/>
    <x v="7"/>
  </r>
  <r>
    <x v="189"/>
    <x v="7"/>
  </r>
  <r>
    <x v="190"/>
    <x v="7"/>
  </r>
  <r>
    <x v="191"/>
    <x v="7"/>
  </r>
  <r>
    <x v="192"/>
    <x v="7"/>
  </r>
  <r>
    <x v="193"/>
    <x v="7"/>
  </r>
  <r>
    <x v="194"/>
    <x v="7"/>
  </r>
  <r>
    <x v="195"/>
    <x v="7"/>
  </r>
  <r>
    <x v="0"/>
    <x v="7"/>
  </r>
  <r>
    <x v="1"/>
    <x v="7"/>
  </r>
  <r>
    <x v="2"/>
    <x v="7"/>
  </r>
  <r>
    <x v="3"/>
    <x v="7"/>
  </r>
  <r>
    <x v="4"/>
    <x v="7"/>
  </r>
  <r>
    <x v="5"/>
    <x v="7"/>
  </r>
  <r>
    <x v="6"/>
    <x v="7"/>
  </r>
  <r>
    <x v="7"/>
    <x v="7"/>
  </r>
  <r>
    <x v="8"/>
    <x v="7"/>
  </r>
  <r>
    <x v="9"/>
    <x v="7"/>
  </r>
  <r>
    <x v="10"/>
    <x v="7"/>
  </r>
  <r>
    <x v="11"/>
    <x v="7"/>
  </r>
  <r>
    <x v="12"/>
    <x v="7"/>
  </r>
  <r>
    <x v="13"/>
    <x v="7"/>
  </r>
  <r>
    <x v="14"/>
    <x v="7"/>
  </r>
  <r>
    <x v="15"/>
    <x v="7"/>
  </r>
  <r>
    <x v="16"/>
    <x v="7"/>
  </r>
  <r>
    <x v="17"/>
    <x v="7"/>
  </r>
  <r>
    <x v="156"/>
    <x v="8"/>
  </r>
  <r>
    <x v="157"/>
    <x v="8"/>
  </r>
  <r>
    <x v="158"/>
    <x v="8"/>
  </r>
  <r>
    <x v="159"/>
    <x v="8"/>
  </r>
  <r>
    <x v="160"/>
    <x v="8"/>
  </r>
  <r>
    <x v="161"/>
    <x v="8"/>
  </r>
  <r>
    <x v="162"/>
    <x v="8"/>
  </r>
  <r>
    <x v="163"/>
    <x v="8"/>
  </r>
  <r>
    <x v="164"/>
    <x v="8"/>
  </r>
  <r>
    <x v="165"/>
    <x v="8"/>
  </r>
  <r>
    <x v="166"/>
    <x v="8"/>
  </r>
  <r>
    <x v="167"/>
    <x v="8"/>
  </r>
  <r>
    <x v="168"/>
    <x v="8"/>
  </r>
  <r>
    <x v="169"/>
    <x v="8"/>
  </r>
  <r>
    <x v="170"/>
    <x v="8"/>
  </r>
  <r>
    <x v="171"/>
    <x v="8"/>
  </r>
  <r>
    <x v="172"/>
    <x v="8"/>
  </r>
  <r>
    <x v="173"/>
    <x v="8"/>
  </r>
  <r>
    <x v="174"/>
    <x v="8"/>
  </r>
  <r>
    <x v="175"/>
    <x v="8"/>
  </r>
  <r>
    <x v="176"/>
    <x v="8"/>
  </r>
  <r>
    <x v="177"/>
    <x v="8"/>
  </r>
  <r>
    <x v="178"/>
    <x v="8"/>
  </r>
  <r>
    <x v="179"/>
    <x v="8"/>
  </r>
  <r>
    <x v="180"/>
    <x v="8"/>
  </r>
  <r>
    <x v="181"/>
    <x v="8"/>
  </r>
  <r>
    <x v="182"/>
    <x v="8"/>
  </r>
  <r>
    <x v="183"/>
    <x v="8"/>
  </r>
  <r>
    <x v="184"/>
    <x v="8"/>
  </r>
  <r>
    <x v="185"/>
    <x v="8"/>
  </r>
  <r>
    <x v="186"/>
    <x v="8"/>
  </r>
  <r>
    <x v="187"/>
    <x v="8"/>
  </r>
  <r>
    <x v="188"/>
    <x v="8"/>
  </r>
  <r>
    <x v="189"/>
    <x v="8"/>
  </r>
  <r>
    <x v="190"/>
    <x v="8"/>
  </r>
  <r>
    <x v="107"/>
    <x v="9"/>
  </r>
  <r>
    <x v="108"/>
    <x v="9"/>
  </r>
  <r>
    <x v="109"/>
    <x v="9"/>
  </r>
  <r>
    <x v="110"/>
    <x v="9"/>
  </r>
  <r>
    <x v="111"/>
    <x v="9"/>
  </r>
  <r>
    <x v="112"/>
    <x v="9"/>
  </r>
  <r>
    <x v="113"/>
    <x v="9"/>
  </r>
  <r>
    <x v="114"/>
    <x v="9"/>
  </r>
  <r>
    <x v="115"/>
    <x v="9"/>
  </r>
  <r>
    <x v="116"/>
    <x v="9"/>
  </r>
  <r>
    <x v="117"/>
    <x v="9"/>
  </r>
  <r>
    <x v="118"/>
    <x v="9"/>
  </r>
  <r>
    <x v="119"/>
    <x v="9"/>
  </r>
  <r>
    <x v="120"/>
    <x v="9"/>
  </r>
  <r>
    <x v="121"/>
    <x v="9"/>
  </r>
  <r>
    <x v="122"/>
    <x v="9"/>
  </r>
  <r>
    <x v="123"/>
    <x v="9"/>
  </r>
  <r>
    <x v="124"/>
    <x v="9"/>
  </r>
  <r>
    <x v="125"/>
    <x v="9"/>
  </r>
  <r>
    <x v="126"/>
    <x v="9"/>
  </r>
  <r>
    <x v="127"/>
    <x v="9"/>
  </r>
  <r>
    <x v="216"/>
    <x v="9"/>
  </r>
  <r>
    <x v="217"/>
    <x v="9"/>
  </r>
  <r>
    <x v="218"/>
    <x v="9"/>
  </r>
  <r>
    <x v="219"/>
    <x v="9"/>
  </r>
  <r>
    <x v="220"/>
    <x v="9"/>
  </r>
  <r>
    <x v="221"/>
    <x v="9"/>
  </r>
  <r>
    <x v="222"/>
    <x v="9"/>
  </r>
  <r>
    <x v="223"/>
    <x v="9"/>
  </r>
  <r>
    <x v="224"/>
    <x v="9"/>
  </r>
  <r>
    <x v="225"/>
    <x v="9"/>
  </r>
  <r>
    <x v="226"/>
    <x v="9"/>
  </r>
  <r>
    <x v="227"/>
    <x v="9"/>
  </r>
  <r>
    <x v="228"/>
    <x v="9"/>
  </r>
  <r>
    <x v="229"/>
    <x v="9"/>
  </r>
  <r>
    <x v="230"/>
    <x v="9"/>
  </r>
  <r>
    <x v="231"/>
    <x v="9"/>
  </r>
  <r>
    <x v="232"/>
    <x v="9"/>
  </r>
  <r>
    <x v="233"/>
    <x v="9"/>
  </r>
  <r>
    <x v="234"/>
    <x v="9"/>
  </r>
  <r>
    <x v="235"/>
    <x v="9"/>
  </r>
  <r>
    <x v="236"/>
    <x v="9"/>
  </r>
  <r>
    <x v="128"/>
    <x v="9"/>
  </r>
  <r>
    <x v="129"/>
    <x v="9"/>
  </r>
  <r>
    <x v="130"/>
    <x v="9"/>
  </r>
  <r>
    <x v="131"/>
    <x v="9"/>
  </r>
  <r>
    <x v="132"/>
    <x v="9"/>
  </r>
  <r>
    <x v="133"/>
    <x v="9"/>
  </r>
  <r>
    <x v="134"/>
    <x v="9"/>
  </r>
  <r>
    <x v="135"/>
    <x v="9"/>
  </r>
  <r>
    <x v="136"/>
    <x v="9"/>
  </r>
  <r>
    <x v="137"/>
    <x v="9"/>
  </r>
  <r>
    <x v="138"/>
    <x v="9"/>
  </r>
  <r>
    <x v="139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fieldListSortAscending="1">
  <location ref="G1:H11" firstHeaderRow="1" firstDataRow="1" firstDataCol="1"/>
  <pivotFields count="3"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howAll="0" defaultSubtotal="0"/>
    <pivotField axis="axisRow" showAll="0" defaultSubtotal="0">
      <items count="3">
        <item x="0"/>
        <item x="1"/>
        <item x="2"/>
      </items>
    </pivotField>
  </pivotFields>
  <rowFields count="2">
    <field x="2"/>
    <field x="0"/>
  </rowFields>
  <rowItems count="10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Items count="1">
    <i/>
  </colItems>
  <dataFields count="1">
    <dataField name="Somme de H/J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Heures" displayName="Heures" ref="A1:D11" totalsRowShown="0">
  <autoFilter ref="A1:D11"/>
  <tableColumns count="4">
    <tableColumn id="1" name="Colonne1"/>
    <tableColumn id="2" name="date debut" dataDxfId="1"/>
    <tableColumn id="3" name="date fin" dataDxfId="0"/>
    <tableColumn id="4" name="nombre d'heures necessai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G5" sqref="G5"/>
    </sheetView>
  </sheetViews>
  <sheetFormatPr baseColWidth="10" defaultRowHeight="15" x14ac:dyDescent="0.25"/>
  <cols>
    <col min="1" max="1" width="11.5703125" customWidth="1"/>
    <col min="2" max="2" width="12.85546875" customWidth="1"/>
    <col min="4" max="4" width="29" customWidth="1"/>
    <col min="7" max="7" width="21" bestFit="1" customWidth="1"/>
    <col min="8" max="8" width="13.7109375" bestFit="1" customWidth="1"/>
  </cols>
  <sheetData>
    <row r="1" spans="1:8" x14ac:dyDescent="0.45">
      <c r="A1" t="s">
        <v>13</v>
      </c>
      <c r="B1" t="s">
        <v>0</v>
      </c>
      <c r="C1" t="s">
        <v>1</v>
      </c>
      <c r="D1" t="s">
        <v>12</v>
      </c>
      <c r="G1" s="2" t="s">
        <v>14</v>
      </c>
      <c r="H1" t="s">
        <v>16</v>
      </c>
    </row>
    <row r="2" spans="1:8" x14ac:dyDescent="0.45">
      <c r="A2" t="s">
        <v>2</v>
      </c>
      <c r="B2" s="1">
        <v>43991</v>
      </c>
      <c r="C2" s="1">
        <f>B2+56</f>
        <v>44047</v>
      </c>
      <c r="D2">
        <v>80</v>
      </c>
      <c r="G2" s="3" t="s">
        <v>20</v>
      </c>
      <c r="H2" s="4"/>
    </row>
    <row r="3" spans="1:8" x14ac:dyDescent="0.45">
      <c r="A3" t="s">
        <v>3</v>
      </c>
      <c r="B3" s="1">
        <v>43831</v>
      </c>
      <c r="C3" s="1">
        <f>B3+70</f>
        <v>43901</v>
      </c>
      <c r="D3">
        <v>70</v>
      </c>
      <c r="G3" s="5" t="s">
        <v>21</v>
      </c>
      <c r="H3" s="4">
        <v>30.563380281690154</v>
      </c>
    </row>
    <row r="4" spans="1:8" x14ac:dyDescent="0.45">
      <c r="A4" t="s">
        <v>4</v>
      </c>
      <c r="B4" s="1">
        <v>43923</v>
      </c>
      <c r="C4" s="1">
        <f>B4+62</f>
        <v>43985</v>
      </c>
      <c r="D4">
        <v>40</v>
      </c>
      <c r="G4" s="5" t="s">
        <v>17</v>
      </c>
      <c r="H4" s="4">
        <v>47.110067814293203</v>
      </c>
    </row>
    <row r="5" spans="1:8" x14ac:dyDescent="0.45">
      <c r="A5" t="s">
        <v>5</v>
      </c>
      <c r="B5" s="1">
        <v>43953</v>
      </c>
      <c r="C5" s="1">
        <f>B5+81</f>
        <v>44034</v>
      </c>
      <c r="D5">
        <v>50</v>
      </c>
      <c r="G5" s="5" t="s">
        <v>18</v>
      </c>
      <c r="H5" s="4">
        <v>68.252477829942649</v>
      </c>
    </row>
    <row r="6" spans="1:8" x14ac:dyDescent="0.45">
      <c r="A6" t="s">
        <v>6</v>
      </c>
      <c r="B6" s="1">
        <v>43924</v>
      </c>
      <c r="C6" s="1">
        <f>B6+32</f>
        <v>43956</v>
      </c>
      <c r="D6">
        <v>30</v>
      </c>
      <c r="G6" s="5" t="s">
        <v>19</v>
      </c>
      <c r="H6" s="4">
        <v>95.419889369889361</v>
      </c>
    </row>
    <row r="7" spans="1:8" x14ac:dyDescent="0.45">
      <c r="A7" t="s">
        <v>7</v>
      </c>
      <c r="B7" s="1">
        <v>43972</v>
      </c>
      <c r="C7" s="1">
        <f>B7+23</f>
        <v>43995</v>
      </c>
      <c r="D7">
        <v>20</v>
      </c>
      <c r="G7" s="5" t="s">
        <v>22</v>
      </c>
      <c r="H7" s="4">
        <v>117.01303304454777</v>
      </c>
    </row>
    <row r="8" spans="1:8" x14ac:dyDescent="0.45">
      <c r="A8" t="s">
        <v>8</v>
      </c>
      <c r="B8" s="1">
        <v>43973</v>
      </c>
      <c r="C8" s="1">
        <f>B8+94</f>
        <v>44067</v>
      </c>
      <c r="D8">
        <v>94</v>
      </c>
      <c r="G8" s="5" t="s">
        <v>23</v>
      </c>
      <c r="H8" s="4">
        <v>119.68265786417263</v>
      </c>
    </row>
    <row r="9" spans="1:8" x14ac:dyDescent="0.45">
      <c r="A9" t="s">
        <v>9</v>
      </c>
      <c r="B9" s="1">
        <v>43925</v>
      </c>
      <c r="C9" s="1">
        <f>B9+83</f>
        <v>44008</v>
      </c>
      <c r="D9">
        <v>83</v>
      </c>
      <c r="G9" s="5" t="s">
        <v>24</v>
      </c>
      <c r="H9" s="4">
        <v>87.597090286692222</v>
      </c>
    </row>
    <row r="10" spans="1:8" x14ac:dyDescent="0.45">
      <c r="A10" t="s">
        <v>10</v>
      </c>
      <c r="B10" s="1">
        <v>43951</v>
      </c>
      <c r="C10" s="1">
        <f>B10+34</f>
        <v>43985</v>
      </c>
      <c r="D10">
        <v>28</v>
      </c>
      <c r="G10" s="5" t="s">
        <v>25</v>
      </c>
      <c r="H10" s="4">
        <v>29.361403508771939</v>
      </c>
    </row>
    <row r="11" spans="1:8" x14ac:dyDescent="0.45">
      <c r="A11" t="s">
        <v>11</v>
      </c>
      <c r="B11" s="1">
        <v>43881</v>
      </c>
      <c r="C11" s="1">
        <f>B11+53</f>
        <v>43934</v>
      </c>
      <c r="D11">
        <v>100</v>
      </c>
      <c r="G11" s="3" t="s">
        <v>15</v>
      </c>
      <c r="H11" s="4">
        <v>594.99999999999989</v>
      </c>
    </row>
  </sheetData>
  <phoneticPr fontId="1" type="noConversion"/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8E4585-65B0-499E-8A78-B233A2D810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Iglesias</dc:creator>
  <cp:lastModifiedBy>CA</cp:lastModifiedBy>
  <dcterms:created xsi:type="dcterms:W3CDTF">2020-06-09T06:38:42Z</dcterms:created>
  <dcterms:modified xsi:type="dcterms:W3CDTF">2020-06-09T09:50:56Z</dcterms:modified>
</cp:coreProperties>
</file>