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8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ZZ_Echanges\Forums\"/>
    </mc:Choice>
  </mc:AlternateContent>
  <xr:revisionPtr revIDLastSave="0" documentId="8_{86C0F102-FA88-4B4C-81F3-690C83A44BB4}" xr6:coauthVersionLast="45" xr6:coauthVersionMax="45" xr10:uidLastSave="{00000000-0000-0000-0000-000000000000}"/>
  <bookViews>
    <workbookView xWindow="-120" yWindow="-120" windowWidth="29040" windowHeight="15990" tabRatio="719" activeTab="1" xr2:uid="{00000000-000D-0000-FFFF-FFFF00000000}"/>
  </bookViews>
  <sheets>
    <sheet name="Liste clients" sheetId="10" r:id="rId1"/>
    <sheet name="STAT TOTALE" sheetId="1" r:id="rId2"/>
  </sheets>
  <definedNames>
    <definedName name="Liste_des_géomètres">Geometres[Liste des géomètres]</definedName>
    <definedName name="Segment_CLIENTS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3"/>
      </x15:slicerCaches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8" i="1" l="1"/>
  <c r="I8" i="1"/>
  <c r="J4" i="1"/>
  <c r="J5" i="1"/>
  <c r="J6" i="1"/>
  <c r="J7" i="1"/>
  <c r="J3" i="1" l="1"/>
  <c r="J8" i="1" s="1"/>
</calcChain>
</file>

<file path=xl/sharedStrings.xml><?xml version="1.0" encoding="utf-8"?>
<sst xmlns="http://schemas.openxmlformats.org/spreadsheetml/2006/main" count="37" uniqueCount="32">
  <si>
    <t>nom du demandeur</t>
  </si>
  <si>
    <t>ville</t>
  </si>
  <si>
    <t>diagnostic</t>
  </si>
  <si>
    <t>n° dossier</t>
  </si>
  <si>
    <t>NB PRELEVEMENTS</t>
  </si>
  <si>
    <t>PRIX DES PRELEVEMENTS HT</t>
  </si>
  <si>
    <t>PRIX DU DIAGNOSTIC HT</t>
  </si>
  <si>
    <t>PRIX TOTAL</t>
  </si>
  <si>
    <t xml:space="preserve">DATE </t>
  </si>
  <si>
    <t>Liste des géomètres</t>
  </si>
  <si>
    <t xml:space="preserve">STATISTIQUES </t>
  </si>
  <si>
    <t>XX</t>
  </si>
  <si>
    <t>PIERRE</t>
  </si>
  <si>
    <t>PAUL</t>
  </si>
  <si>
    <t>JACQUES</t>
  </si>
  <si>
    <t>CLIENTS</t>
  </si>
  <si>
    <t>Pierrette</t>
  </si>
  <si>
    <t>Paulette</t>
  </si>
  <si>
    <t>Jacqueline</t>
  </si>
  <si>
    <t>Maryse</t>
  </si>
  <si>
    <t>soisy</t>
  </si>
  <si>
    <t>groslay</t>
  </si>
  <si>
    <t>deuil</t>
  </si>
  <si>
    <t>baillet</t>
  </si>
  <si>
    <t>LL</t>
  </si>
  <si>
    <t>MM</t>
  </si>
  <si>
    <t>BB</t>
  </si>
  <si>
    <t>Marie</t>
  </si>
  <si>
    <t>nices</t>
  </si>
  <si>
    <t>vvvv</t>
  </si>
  <si>
    <t>Total</t>
  </si>
  <si>
    <t>Total 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</si>
</sst>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43" formatCode="_-* #,##0.00_-;\-* #,##0.00_-;_-* &quot;-&quot;??_-;_-@_-"/>
    <numFmt numFmtId="165" formatCode="[$-40C]d\-mmm\-yy;@"/>
    <numFmt numFmtId="167" formatCode="_-* #,##0_-;\-* #,##0_-;_-* &quot;-&quot;??_-;_-@_-"/>
  </numFmts>
  <fonts count="25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0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sz val="10"/>
      <color rgb="FFFF0000"/>
      <name val="Arial"/>
      <family val="2"/>
    </font>
    <font>
      <sz val="10"/>
      <name val="Arial"/>
      <family val="2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</fills>
  <borders count="2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0" borderId="0" applyNumberFormat="0" applyFill="0" applyBorder="0" applyAlignment="0" applyProtection="0"/>
    <xf numFmtId="0" fontId="6" fillId="20" borderId="1" applyNumberFormat="0" applyAlignment="0" applyProtection="0"/>
    <xf numFmtId="0" fontId="7" fillId="0" borderId="2" applyNumberFormat="0" applyFill="0" applyAlignment="0" applyProtection="0"/>
    <xf numFmtId="0" fontId="1" fillId="21" borderId="3" applyNumberFormat="0" applyFont="0" applyAlignment="0" applyProtection="0"/>
    <xf numFmtId="0" fontId="8" fillId="7" borderId="1" applyNumberFormat="0" applyAlignment="0" applyProtection="0"/>
    <xf numFmtId="44" fontId="1" fillId="0" borderId="0" applyFont="0" applyFill="0" applyBorder="0" applyAlignment="0" applyProtection="0"/>
    <xf numFmtId="0" fontId="9" fillId="3" borderId="0" applyNumberFormat="0" applyBorder="0" applyAlignment="0" applyProtection="0"/>
    <xf numFmtId="0" fontId="10" fillId="22" borderId="0" applyNumberFormat="0" applyBorder="0" applyAlignment="0" applyProtection="0"/>
    <xf numFmtId="0" fontId="11" fillId="4" borderId="0" applyNumberFormat="0" applyBorder="0" applyAlignment="0" applyProtection="0"/>
    <xf numFmtId="0" fontId="12" fillId="20" borderId="4" applyNumberFormat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8" applyNumberFormat="0" applyFill="0" applyAlignment="0" applyProtection="0"/>
    <xf numFmtId="0" fontId="19" fillId="23" borderId="9" applyNumberFormat="0" applyAlignment="0" applyProtection="0"/>
    <xf numFmtId="43" fontId="24" fillId="0" borderId="0" applyFont="0" applyFill="0" applyBorder="0" applyAlignment="0" applyProtection="0"/>
  </cellStyleXfs>
  <cellXfs count="31">
    <xf numFmtId="0" fontId="0" fillId="0" borderId="0" xfId="0"/>
    <xf numFmtId="0" fontId="20" fillId="24" borderId="0" xfId="0" applyFont="1" applyFill="1"/>
    <xf numFmtId="0" fontId="0" fillId="24" borderId="0" xfId="0" applyFill="1"/>
    <xf numFmtId="0" fontId="0" fillId="0" borderId="10" xfId="0" applyBorder="1" applyAlignment="1">
      <alignment shrinkToFit="1"/>
    </xf>
    <xf numFmtId="0" fontId="0" fillId="0" borderId="0" xfId="0" applyAlignment="1">
      <alignment shrinkToFit="1"/>
    </xf>
    <xf numFmtId="14" fontId="0" fillId="0" borderId="0" xfId="0" applyNumberFormat="1"/>
    <xf numFmtId="0" fontId="20" fillId="0" borderId="0" xfId="0" applyFont="1"/>
    <xf numFmtId="0" fontId="0" fillId="0" borderId="10" xfId="0" applyBorder="1" applyAlignment="1">
      <alignment horizontal="center" shrinkToFit="1"/>
    </xf>
    <xf numFmtId="165" fontId="20" fillId="24" borderId="0" xfId="0" applyNumberFormat="1" applyFont="1" applyFill="1"/>
    <xf numFmtId="14" fontId="0" fillId="0" borderId="10" xfId="0" applyNumberFormat="1" applyBorder="1" applyAlignment="1">
      <alignment horizontal="center" shrinkToFit="1"/>
    </xf>
    <xf numFmtId="0" fontId="23" fillId="0" borderId="10" xfId="0" applyFont="1" applyBorder="1" applyAlignment="1">
      <alignment shrinkToFit="1"/>
    </xf>
    <xf numFmtId="0" fontId="23" fillId="0" borderId="10" xfId="0" applyFont="1" applyBorder="1" applyAlignment="1">
      <alignment horizontal="center" shrinkToFit="1"/>
    </xf>
    <xf numFmtId="14" fontId="23" fillId="0" borderId="10" xfId="0" applyNumberFormat="1" applyFont="1" applyBorder="1" applyAlignment="1">
      <alignment horizontal="center" shrinkToFit="1"/>
    </xf>
    <xf numFmtId="0" fontId="0" fillId="0" borderId="13" xfId="0" applyBorder="1" applyAlignment="1">
      <alignment shrinkToFit="1"/>
    </xf>
    <xf numFmtId="0" fontId="23" fillId="0" borderId="13" xfId="0" applyFont="1" applyBorder="1" applyAlignment="1">
      <alignment shrinkToFit="1"/>
    </xf>
    <xf numFmtId="0" fontId="21" fillId="25" borderId="14" xfId="0" applyFont="1" applyFill="1" applyBorder="1" applyAlignment="1">
      <alignment horizontal="left" textRotation="90" shrinkToFit="1"/>
    </xf>
    <xf numFmtId="0" fontId="21" fillId="25" borderId="11" xfId="0" applyFont="1" applyFill="1" applyBorder="1" applyAlignment="1">
      <alignment horizontal="left" textRotation="90" shrinkToFit="1"/>
    </xf>
    <xf numFmtId="0" fontId="21" fillId="25" borderId="11" xfId="0" applyFont="1" applyFill="1" applyBorder="1" applyAlignment="1">
      <alignment horizontal="left" textRotation="90" wrapText="1" shrinkToFit="1"/>
    </xf>
    <xf numFmtId="0" fontId="21" fillId="26" borderId="11" xfId="0" applyFont="1" applyFill="1" applyBorder="1" applyAlignment="1">
      <alignment horizontal="left" textRotation="90" wrapText="1" shrinkToFit="1"/>
    </xf>
    <xf numFmtId="0" fontId="21" fillId="26" borderId="15" xfId="0" applyFont="1" applyFill="1" applyBorder="1" applyAlignment="1">
      <alignment textRotation="90"/>
    </xf>
    <xf numFmtId="167" fontId="0" fillId="0" borderId="10" xfId="43" applyNumberFormat="1" applyFont="1" applyBorder="1" applyAlignment="1">
      <alignment horizontal="center" shrinkToFit="1"/>
    </xf>
    <xf numFmtId="167" fontId="0" fillId="0" borderId="12" xfId="43" applyNumberFormat="1" applyFont="1" applyBorder="1" applyAlignment="1">
      <alignment horizontal="center" shrinkToFit="1"/>
    </xf>
    <xf numFmtId="0" fontId="22" fillId="0" borderId="16" xfId="0" applyFont="1" applyBorder="1" applyAlignment="1">
      <alignment shrinkToFit="1"/>
    </xf>
    <xf numFmtId="167" fontId="23" fillId="0" borderId="10" xfId="43" applyNumberFormat="1" applyFont="1" applyBorder="1" applyAlignment="1">
      <alignment horizontal="center" shrinkToFit="1"/>
    </xf>
    <xf numFmtId="0" fontId="22" fillId="27" borderId="17" xfId="0" applyFont="1" applyFill="1" applyBorder="1" applyAlignment="1">
      <alignment horizontal="center"/>
    </xf>
    <xf numFmtId="0" fontId="22" fillId="0" borderId="12" xfId="0" applyFont="1" applyBorder="1" applyAlignment="1">
      <alignment shrinkToFit="1"/>
    </xf>
    <xf numFmtId="0" fontId="22" fillId="0" borderId="19" xfId="0" applyFont="1" applyBorder="1" applyAlignment="1">
      <alignment shrinkToFit="1"/>
    </xf>
    <xf numFmtId="0" fontId="22" fillId="0" borderId="19" xfId="0" applyFont="1" applyBorder="1" applyAlignment="1">
      <alignment horizontal="center" shrinkToFit="1"/>
    </xf>
    <xf numFmtId="0" fontId="22" fillId="0" borderId="13" xfId="0" applyFont="1" applyBorder="1" applyAlignment="1">
      <alignment horizontal="center" shrinkToFit="1"/>
    </xf>
    <xf numFmtId="167" fontId="22" fillId="28" borderId="17" xfId="43" applyNumberFormat="1" applyFont="1" applyFill="1" applyBorder="1" applyAlignment="1">
      <alignment horizontal="center"/>
    </xf>
    <xf numFmtId="167" fontId="22" fillId="28" borderId="18" xfId="43" applyNumberFormat="1" applyFont="1" applyFill="1" applyBorder="1" applyAlignment="1">
      <alignment horizontal="center"/>
    </xf>
  </cellXfs>
  <cellStyles count="44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Entrée" xfId="29" builtinId="20" customBuiltin="1"/>
    <cellStyle name="Euro" xfId="30" xr:uid="{00000000-0005-0000-0000-00001D000000}"/>
    <cellStyle name="Insatisfaisant" xfId="31" builtinId="27" customBuiltin="1"/>
    <cellStyle name="Milliers" xfId="43" builtinId="3"/>
    <cellStyle name="Neutre" xfId="32" builtinId="28" customBuiltin="1"/>
    <cellStyle name="Normal" xfId="0" builtinId="0"/>
    <cellStyle name="Note" xfId="28" builtinId="10" customBuiltin="1"/>
    <cellStyle name="Satisfaisant" xfId="33" builtinId="26" customBuiltin="1"/>
    <cellStyle name="Sortie" xfId="34" builtinId="21" customBuiltin="1"/>
    <cellStyle name="Texte explicatif" xfId="35" builtinId="53" customBuiltin="1"/>
    <cellStyle name="Titre" xfId="36" builtinId="15" customBuiltin="1"/>
    <cellStyle name="Titre 1" xfId="37" builtinId="16" customBuiltin="1"/>
    <cellStyle name="Titre 2" xfId="38" builtinId="17" customBuiltin="1"/>
    <cellStyle name="Titre 3" xfId="39" builtinId="18" customBuiltin="1"/>
    <cellStyle name="Titre 4" xfId="40" builtinId="19" customBuiltin="1"/>
    <cellStyle name="Total" xfId="41" builtinId="25" customBuiltin="1"/>
    <cellStyle name="Vérification" xfId="42" builtinId="23" customBuiltin="1"/>
  </cellStyles>
  <dxfs count="25">
    <dxf>
      <font>
        <b/>
        <family val="2"/>
      </font>
      <numFmt numFmtId="167" formatCode="_-* #,##0_-;\-* #,##0_-;_-* &quot;-&quot;??_-;_-@_-"/>
      <fill>
        <patternFill patternType="solid">
          <fgColor indexed="64"/>
          <bgColor indexed="4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/>
        <family val="2"/>
      </font>
      <numFmt numFmtId="167" formatCode="_-* #,##0_-;\-* #,##0_-;_-* &quot;-&quot;??_-;_-@_-"/>
      <fill>
        <patternFill patternType="solid">
          <fgColor indexed="64"/>
          <bgColor indexed="4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family val="2"/>
      </font>
      <numFmt numFmtId="167" formatCode="_-* #,##0_-;\-* #,##0_-;_-* &quot;-&quot;??_-;_-@_-"/>
      <fill>
        <patternFill patternType="solid">
          <fgColor indexed="64"/>
          <bgColor indexed="4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family val="2"/>
      </font>
      <alignment horizontal="center" vertical="bottom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family val="2"/>
      </font>
      <alignment horizontal="center" vertical="bottom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family val="2"/>
      </font>
      <alignment horizontal="general" vertical="bottom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family val="2"/>
      </font>
      <alignment horizontal="general" vertical="bottom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family val="2"/>
      </font>
      <alignment horizontal="general" vertical="bottom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family val="2"/>
      </font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numFmt numFmtId="167" formatCode="_-* #,##0_-;\-* #,##0_-;_-* &quot;-&quot;??_-;_-@_-"/>
      <alignment horizontal="center" vertical="bottom" textRotation="0" wrapText="0" indent="0" justifyLastLine="0" shrinkToFit="1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7" formatCode="_-* #,##0_-;\-* #,##0_-;_-* &quot;-&quot;??_-;_-@_-"/>
      <alignment horizontal="center" vertical="bottom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7" formatCode="_-* #,##0_-;\-* #,##0_-;_-* &quot;-&quot;??_-;_-@_-"/>
      <alignment horizontal="center" vertical="bottom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64"/>
          <bgColor indexed="47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numFmt numFmtId="167" formatCode="_-* #,##0_-;\-* #,##0_-;_-* &quot;-&quot;??_-;_-@_-"/>
      <alignment horizontal="center" vertical="bottom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9" formatCode="dd/mm/yyyy"/>
      <alignment horizontal="center" vertical="bottom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general" vertical="bottom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general" vertical="bottom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general" vertical="bottom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family val="2"/>
      </font>
      <alignment horizontal="general" vertical="bottom" textRotation="0" wrapText="0" indent="0" justifyLastLine="0" shrinkToFit="1" readingOrder="0"/>
      <border diagonalUp="0" diagonalDown="0">
        <left/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alignment horizontal="general" vertical="bottom" textRotation="0" wrapText="0" indent="0" justifyLastLine="0" shrinkToFit="1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microsoft.com/office/2007/relationships/slicerCache" Target="slicerCaches/slicerCach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11</xdr:col>
      <xdr:colOff>209550</xdr:colOff>
      <xdr:row>1</xdr:row>
      <xdr:rowOff>104775</xdr:rowOff>
    </xdr:from>
    <xdr:to>
      <xdr:col>14</xdr:col>
      <xdr:colOff>38100</xdr:colOff>
      <xdr:row>7</xdr:row>
      <xdr:rowOff>114300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" name="CLIENTS">
              <a:extLst>
                <a:ext uri="{FF2B5EF4-FFF2-40B4-BE49-F238E27FC236}">
                  <a16:creationId xmlns:a16="http://schemas.microsoft.com/office/drawing/2014/main" id="{D5058CF3-3D4A-4364-A4F9-CC3E94FB854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LIENT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305925" y="266700"/>
              <a:ext cx="2114550" cy="22193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LIENTS" xr10:uid="{C9F27593-B864-4917-BF1B-072122CAA11F}" sourceName="CLIENTS">
  <extLst>
    <x:ext xmlns:x15="http://schemas.microsoft.com/office/spreadsheetml/2010/11/main" uri="{2F2917AC-EB37-4324-AD4E-5DD8C200BD13}">
      <x15:tableSlicerCache tableId="2" column="1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CLIENTS" xr10:uid="{BD102225-3B8F-44AB-88D1-9C74A8815CB7}" cache="Segment_CLIENTS" caption="CLIENTS" columnCount="2" rowHeight="225425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CB83014-C7FB-465E-9B31-32335A14502E}" name="Geometres" displayName="Geometres" ref="A3:A6" totalsRowShown="0">
  <autoFilter ref="A3:A6" xr:uid="{54B779E9-1A39-4F3E-9C18-A2E7C8940DAB}"/>
  <tableColumns count="1">
    <tableColumn id="1" xr3:uid="{7A841C9A-B338-4453-B914-84AE5EB6C84D}" name="Liste des géomètres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32694A6-0791-49D2-966C-91BB52570368}" name="Stat_Tot" displayName="Stat_Tot" ref="A2:J8" totalsRowCount="1" headerRowDxfId="9" totalsRowDxfId="8" headerRowBorderDxfId="23" tableBorderDxfId="24" totalsRowBorderDxfId="22">
  <autoFilter ref="A2:J7" xr:uid="{029C7669-D3F9-473E-9973-D1A1B4D8DF9D}"/>
  <tableColumns count="10">
    <tableColumn id="1" xr3:uid="{3955F62D-5AB1-487C-8251-35933883B79D}" name="CLIENTS" totalsRowLabel="Total" dataDxfId="21" totalsRowDxfId="20"/>
    <tableColumn id="2" xr3:uid="{F9DF6E64-D7AD-477C-B825-55A2B530BFE6}" name="nom du demandeur" dataDxfId="19" totalsRowDxfId="7"/>
    <tableColumn id="3" xr3:uid="{F7CFD707-7392-4D0F-8585-47161709EB34}" name="ville" dataDxfId="18" totalsRowDxfId="6"/>
    <tableColumn id="4" xr3:uid="{04FFB986-780F-4AC9-99E0-B12B4DD26441}" name="diagnostic" dataDxfId="17" totalsRowDxfId="5"/>
    <tableColumn id="5" xr3:uid="{342A5017-7EFC-4C87-9402-D41C40193231}" name="n° dossier" dataDxfId="16" totalsRowDxfId="4"/>
    <tableColumn id="6" xr3:uid="{D799C3F6-D6A4-4DBC-AFFF-422A5A70053C}" name="DATE " dataDxfId="15" totalsRowDxfId="3"/>
    <tableColumn id="7" xr3:uid="{3992D9F1-B948-4BF8-87DD-1C4B63923A10}" name="NB PRELEVEMENTS" totalsRowLabel="Total HT" dataDxfId="14" totalsRowDxfId="13" dataCellStyle="Milliers"/>
    <tableColumn id="8" xr3:uid="{53DCEAAD-3E57-49AE-B24D-45B7B1502FE5}" name="PRIX DES PRELEVEMENTS HT" totalsRowFunction="sum" dataDxfId="12" totalsRowDxfId="2" dataCellStyle="Milliers" totalsRowCellStyle="Milliers"/>
    <tableColumn id="9" xr3:uid="{151D46B8-ADDD-4A77-951B-3A135ADAFFB5}" name="PRIX DU DIAGNOSTIC HT" totalsRowFunction="sum" dataDxfId="11" totalsRowDxfId="1" dataCellStyle="Milliers" totalsRowCellStyle="Milliers"/>
    <tableColumn id="10" xr3:uid="{FC891745-018A-46E3-9E33-76904CE777CE}" name="PRIX TOTAL" totalsRowFunction="sum" dataDxfId="10" totalsRowDxfId="0" dataCellStyle="Milliers" totalsRowCellStyle="Milliers">
      <calculatedColumnFormula>SUM(H3:I3)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B17"/>
  <sheetViews>
    <sheetView workbookViewId="0">
      <selection activeCell="A6" sqref="A6"/>
    </sheetView>
  </sheetViews>
  <sheetFormatPr baseColWidth="10" defaultRowHeight="12.75" x14ac:dyDescent="0.2"/>
  <cols>
    <col min="1" max="1" width="20" customWidth="1"/>
  </cols>
  <sheetData>
    <row r="3" spans="1:1" x14ac:dyDescent="0.2">
      <c r="A3" t="s">
        <v>9</v>
      </c>
    </row>
    <row r="4" spans="1:1" x14ac:dyDescent="0.2">
      <c r="A4" s="6" t="s">
        <v>12</v>
      </c>
    </row>
    <row r="5" spans="1:1" x14ac:dyDescent="0.2">
      <c r="A5" t="s">
        <v>13</v>
      </c>
    </row>
    <row r="6" spans="1:1" x14ac:dyDescent="0.2">
      <c r="A6" s="6" t="s">
        <v>14</v>
      </c>
    </row>
    <row r="7" spans="1:1" x14ac:dyDescent="0.2">
      <c r="A7" s="6"/>
    </row>
    <row r="9" spans="1:1" x14ac:dyDescent="0.2">
      <c r="A9" s="6"/>
    </row>
    <row r="10" spans="1:1" x14ac:dyDescent="0.2">
      <c r="A10" s="6"/>
    </row>
    <row r="17" spans="1:2" x14ac:dyDescent="0.2">
      <c r="A17" s="6"/>
      <c r="B17" s="6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23"/>
  <sheetViews>
    <sheetView tabSelected="1" workbookViewId="0">
      <selection activeCell="G15" sqref="G15"/>
    </sheetView>
  </sheetViews>
  <sheetFormatPr baseColWidth="10" defaultRowHeight="12.75" x14ac:dyDescent="0.2"/>
  <cols>
    <col min="1" max="1" width="20.140625" customWidth="1"/>
    <col min="2" max="4" width="13.42578125" customWidth="1"/>
    <col min="8" max="8" width="8.85546875" customWidth="1"/>
    <col min="9" max="9" width="10" customWidth="1"/>
  </cols>
  <sheetData>
    <row r="1" spans="1:10" x14ac:dyDescent="0.2">
      <c r="A1" s="1" t="s">
        <v>10</v>
      </c>
      <c r="B1" s="1"/>
      <c r="C1" s="8">
        <v>43861</v>
      </c>
      <c r="D1" s="2"/>
    </row>
    <row r="2" spans="1:10" ht="110.25" customHeight="1" x14ac:dyDescent="0.2">
      <c r="A2" s="15" t="s">
        <v>15</v>
      </c>
      <c r="B2" s="16" t="s">
        <v>0</v>
      </c>
      <c r="C2" s="16" t="s">
        <v>1</v>
      </c>
      <c r="D2" s="16" t="s">
        <v>2</v>
      </c>
      <c r="E2" s="16" t="s">
        <v>3</v>
      </c>
      <c r="F2" s="16" t="s">
        <v>8</v>
      </c>
      <c r="G2" s="17" t="s">
        <v>4</v>
      </c>
      <c r="H2" s="17" t="s">
        <v>5</v>
      </c>
      <c r="I2" s="18" t="s">
        <v>6</v>
      </c>
      <c r="J2" s="19" t="s">
        <v>7</v>
      </c>
    </row>
    <row r="3" spans="1:10" x14ac:dyDescent="0.2">
      <c r="A3" s="13" t="s">
        <v>12</v>
      </c>
      <c r="B3" s="3" t="s">
        <v>16</v>
      </c>
      <c r="C3" s="3" t="s">
        <v>20</v>
      </c>
      <c r="D3" s="3" t="s">
        <v>11</v>
      </c>
      <c r="E3" s="7">
        <v>1</v>
      </c>
      <c r="F3" s="9">
        <v>43983</v>
      </c>
      <c r="G3" s="20">
        <v>1</v>
      </c>
      <c r="H3" s="20">
        <v>5</v>
      </c>
      <c r="I3" s="20">
        <v>200</v>
      </c>
      <c r="J3" s="21">
        <f>SUM(H3:I3)</f>
        <v>205</v>
      </c>
    </row>
    <row r="4" spans="1:10" x14ac:dyDescent="0.2">
      <c r="A4" s="13" t="s">
        <v>13</v>
      </c>
      <c r="B4" s="3" t="s">
        <v>17</v>
      </c>
      <c r="C4" s="3" t="s">
        <v>21</v>
      </c>
      <c r="D4" s="3" t="s">
        <v>24</v>
      </c>
      <c r="E4" s="7">
        <v>2</v>
      </c>
      <c r="F4" s="9">
        <v>43994</v>
      </c>
      <c r="G4" s="20"/>
      <c r="H4" s="20"/>
      <c r="I4" s="20">
        <v>50</v>
      </c>
      <c r="J4" s="21">
        <f t="shared" ref="J4:J7" si="0">SUM(H4:I4)</f>
        <v>50</v>
      </c>
    </row>
    <row r="5" spans="1:10" x14ac:dyDescent="0.2">
      <c r="A5" s="13" t="s">
        <v>14</v>
      </c>
      <c r="B5" s="3" t="s">
        <v>18</v>
      </c>
      <c r="C5" s="3" t="s">
        <v>22</v>
      </c>
      <c r="D5" s="3" t="s">
        <v>25</v>
      </c>
      <c r="E5" s="7">
        <v>3</v>
      </c>
      <c r="F5" s="9">
        <v>43997</v>
      </c>
      <c r="G5" s="20">
        <v>2</v>
      </c>
      <c r="H5" s="20">
        <v>20</v>
      </c>
      <c r="I5" s="20"/>
      <c r="J5" s="21">
        <f t="shared" si="0"/>
        <v>20</v>
      </c>
    </row>
    <row r="6" spans="1:10" x14ac:dyDescent="0.2">
      <c r="A6" s="13" t="s">
        <v>12</v>
      </c>
      <c r="B6" s="3" t="s">
        <v>19</v>
      </c>
      <c r="C6" s="3" t="s">
        <v>23</v>
      </c>
      <c r="D6" s="3" t="s">
        <v>26</v>
      </c>
      <c r="E6" s="7">
        <v>4</v>
      </c>
      <c r="F6" s="9">
        <v>44008</v>
      </c>
      <c r="G6" s="20"/>
      <c r="H6" s="20"/>
      <c r="I6" s="20">
        <v>300</v>
      </c>
      <c r="J6" s="21">
        <f t="shared" si="0"/>
        <v>300</v>
      </c>
    </row>
    <row r="7" spans="1:10" x14ac:dyDescent="0.2">
      <c r="A7" s="14" t="s">
        <v>13</v>
      </c>
      <c r="B7" s="10" t="s">
        <v>27</v>
      </c>
      <c r="C7" s="10" t="s">
        <v>28</v>
      </c>
      <c r="D7" s="10" t="s">
        <v>29</v>
      </c>
      <c r="E7" s="11">
        <v>2</v>
      </c>
      <c r="F7" s="12">
        <v>44024</v>
      </c>
      <c r="G7" s="23">
        <v>1</v>
      </c>
      <c r="H7" s="23">
        <v>300</v>
      </c>
      <c r="I7" s="23"/>
      <c r="J7" s="21">
        <f t="shared" si="0"/>
        <v>300</v>
      </c>
    </row>
    <row r="8" spans="1:10" x14ac:dyDescent="0.2">
      <c r="A8" s="22" t="s">
        <v>30</v>
      </c>
      <c r="B8" s="25"/>
      <c r="C8" s="26"/>
      <c r="D8" s="26"/>
      <c r="E8" s="27"/>
      <c r="F8" s="28"/>
      <c r="G8" s="24" t="s">
        <v>31</v>
      </c>
      <c r="H8" s="29">
        <f>SUBTOTAL(109,Stat_Tot[PRIX DES PRELEVEMENTS HT])</f>
        <v>325</v>
      </c>
      <c r="I8" s="29">
        <f>SUBTOTAL(109,Stat_Tot[PRIX DU DIAGNOSTIC HT])</f>
        <v>550</v>
      </c>
      <c r="J8" s="30">
        <f>SUBTOTAL(109,Stat_Tot[PRIX TOTAL])</f>
        <v>875</v>
      </c>
    </row>
    <row r="9" spans="1:10" x14ac:dyDescent="0.2">
      <c r="B9" s="4"/>
      <c r="C9" s="4"/>
      <c r="D9" s="4"/>
      <c r="E9" s="4"/>
      <c r="F9" s="5"/>
    </row>
    <row r="23" ht="12" customHeight="1" x14ac:dyDescent="0.2"/>
  </sheetData>
  <phoneticPr fontId="2" type="noConversion"/>
  <dataValidations count="1">
    <dataValidation type="list" allowBlank="1" showInputMessage="1" showErrorMessage="1" sqref="A3:A7" xr:uid="{00000000-0002-0000-0100-000000000000}">
      <formula1>Liste_des_géomètres</formula1>
    </dataValidation>
  </dataValidations>
  <pageMargins left="0.19685039370078741" right="0.19685039370078741" top="0.19685039370078741" bottom="0.19685039370078741" header="0.11811023622047245" footer="0.11811023622047245"/>
  <pageSetup paperSize="9" orientation="landscape" r:id="rId1"/>
  <headerFooter alignWithMargins="0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Liste clients</vt:lpstr>
      <vt:lpstr>STAT TOTALE</vt:lpstr>
      <vt:lpstr>Liste_des_géomètres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</dc:creator>
  <cp:lastModifiedBy>Chris_W10</cp:lastModifiedBy>
  <cp:lastPrinted>2020-06-26T07:08:06Z</cp:lastPrinted>
  <dcterms:created xsi:type="dcterms:W3CDTF">2008-08-01T13:18:52Z</dcterms:created>
  <dcterms:modified xsi:type="dcterms:W3CDTF">2020-06-26T11:39:23Z</dcterms:modified>
</cp:coreProperties>
</file>