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1570" windowHeight="8160" activeTab="1"/>
  </bookViews>
  <sheets>
    <sheet name="Importation" sheetId="1" r:id="rId1"/>
    <sheet name="Résultat" sheetId="2" r:id="rId2"/>
  </sheets>
  <calcPr calcId="145621"/>
  <pivotCaches>
    <pivotCache cacheId="12" r:id="rId3"/>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1" i="2" l="1"/>
  <c r="F12" i="2"/>
  <c r="D24" i="2" l="1"/>
  <c r="C24" i="2"/>
  <c r="D23" i="2"/>
  <c r="C23" i="2"/>
  <c r="B23" i="2"/>
  <c r="D22" i="2"/>
  <c r="C22" i="2"/>
  <c r="B22" i="2"/>
  <c r="D21" i="2"/>
  <c r="C21" i="2"/>
  <c r="B21" i="2"/>
  <c r="D20" i="2"/>
  <c r="C20" i="2"/>
  <c r="B20" i="2"/>
  <c r="D19" i="2"/>
  <c r="C19" i="2"/>
  <c r="B19" i="2"/>
  <c r="D18" i="2"/>
  <c r="C18" i="2"/>
  <c r="B18" i="2"/>
  <c r="D17" i="2"/>
  <c r="C17" i="2"/>
  <c r="B17" i="2"/>
  <c r="D16" i="2"/>
  <c r="C16" i="2"/>
  <c r="B16" i="2"/>
  <c r="D15" i="2"/>
  <c r="C15" i="2"/>
  <c r="B15" i="2"/>
  <c r="F15" i="2" s="1"/>
  <c r="D14" i="2"/>
  <c r="C14" i="2"/>
  <c r="B14" i="2"/>
  <c r="F14" i="2" s="1"/>
  <c r="D13" i="2"/>
  <c r="C13" i="2"/>
  <c r="B13" i="2"/>
  <c r="F13" i="2" s="1"/>
  <c r="D10" i="2"/>
  <c r="C10" i="2"/>
  <c r="B10" i="2"/>
  <c r="F10" i="2" s="1"/>
  <c r="D9" i="2"/>
  <c r="C9" i="2"/>
  <c r="B9" i="2"/>
  <c r="F9" i="2" s="1"/>
  <c r="D8" i="2"/>
  <c r="C8" i="2"/>
  <c r="B8" i="2"/>
  <c r="F8" i="2" s="1"/>
  <c r="D7" i="2"/>
  <c r="C7" i="2"/>
  <c r="B7" i="2"/>
  <c r="F7" i="2" s="1"/>
  <c r="D6" i="2"/>
  <c r="C6" i="2"/>
  <c r="B6" i="2"/>
  <c r="F6" i="2" s="1"/>
  <c r="D5" i="2"/>
  <c r="C5" i="2"/>
  <c r="B5" i="2"/>
  <c r="F5" i="2" s="1"/>
  <c r="D4" i="2"/>
  <c r="C4" i="2"/>
  <c r="B4" i="2"/>
  <c r="F4" i="2" s="1"/>
  <c r="D3" i="2"/>
  <c r="C3" i="2"/>
  <c r="B3" i="2"/>
  <c r="F3" i="2" s="1"/>
  <c r="D2" i="2"/>
  <c r="C2" i="2"/>
  <c r="F16" i="2" l="1"/>
  <c r="F20" i="2"/>
  <c r="F24" i="2"/>
  <c r="F17" i="2"/>
  <c r="F21" i="2"/>
  <c r="F19" i="2"/>
  <c r="F23" i="2"/>
  <c r="F18" i="2"/>
  <c r="F22" i="2"/>
  <c r="B2" i="2"/>
  <c r="F2" i="2" s="1"/>
  <c r="A3" i="2"/>
  <c r="A4" i="2"/>
  <c r="A5" i="2"/>
  <c r="A6" i="2"/>
  <c r="A7" i="2"/>
  <c r="A8" i="2"/>
  <c r="A9" i="2"/>
  <c r="A10" i="2"/>
  <c r="A13" i="2"/>
  <c r="A14" i="2"/>
  <c r="A15" i="2"/>
  <c r="A16" i="2"/>
  <c r="A17" i="2"/>
  <c r="A18" i="2"/>
  <c r="A19" i="2"/>
  <c r="A20" i="2"/>
  <c r="A21" i="2"/>
  <c r="A22" i="2"/>
  <c r="A23" i="2"/>
  <c r="A24" i="2"/>
  <c r="B24" i="2" s="1"/>
  <c r="A2" i="2"/>
</calcChain>
</file>

<file path=xl/sharedStrings.xml><?xml version="1.0" encoding="utf-8"?>
<sst xmlns="http://schemas.openxmlformats.org/spreadsheetml/2006/main" count="177" uniqueCount="38">
  <si>
    <t>NOM - PRENOM</t>
  </si>
  <si>
    <t>Madame x1</t>
  </si>
  <si>
    <t>Madame x2</t>
  </si>
  <si>
    <t>Madame x3</t>
  </si>
  <si>
    <t>Madame x4</t>
  </si>
  <si>
    <t>Madame x5</t>
  </si>
  <si>
    <t>Madame x6</t>
  </si>
  <si>
    <t>Madame x7</t>
  </si>
  <si>
    <t>Madame x8</t>
  </si>
  <si>
    <t>Madame x9</t>
  </si>
  <si>
    <t>Madame x10</t>
  </si>
  <si>
    <t>Madame x11</t>
  </si>
  <si>
    <t>Madame x12</t>
  </si>
  <si>
    <t>Madame x13</t>
  </si>
  <si>
    <t>Madame x14</t>
  </si>
  <si>
    <t>Madame x15</t>
  </si>
  <si>
    <t>Madame x16</t>
  </si>
  <si>
    <t>Madame x17</t>
  </si>
  <si>
    <t>Madame x18</t>
  </si>
  <si>
    <t>Madame x19</t>
  </si>
  <si>
    <t>Madame x20</t>
  </si>
  <si>
    <t>Madame x21</t>
  </si>
  <si>
    <t>Score</t>
  </si>
  <si>
    <t>Madame x91</t>
  </si>
  <si>
    <t>Madame x912</t>
  </si>
  <si>
    <t>Score TOTAL</t>
  </si>
  <si>
    <t>Janvier</t>
  </si>
  <si>
    <t>Février</t>
  </si>
  <si>
    <t>Mars</t>
  </si>
  <si>
    <t>Voilà à peu de chose près ce que j'importe : chaque mois, je copie/colle ces chiffres dans excel</t>
  </si>
  <si>
    <t>Ca pourrait être simple si la liste des "Madame" était fixe! Mais elle évolue parfois, avec des entrées ou des sorties</t>
  </si>
  <si>
    <t>comme par exemple au mis de mars : 2 nouvelels sont arrivées.</t>
  </si>
  <si>
    <t>du coup, comment demander à excel de reporter pour chaque mois le sore de chaque madame, avec en colonne A une liste du personnel?</t>
  </si>
  <si>
    <t>qui évolue souvent.  Sachant que mon tableau fait 300 lignes et que j'ai 24 mois à cumuler…</t>
  </si>
  <si>
    <t>par exemple, pour le mois de Mars, Madame x91 et Madame 912 doivent s'incrémenter dans la liste et leur arrivé ne doit pas perturbé le calcul des score déjà effectués pour les autres</t>
  </si>
  <si>
    <t>Mois</t>
  </si>
  <si>
    <t>Total général</t>
  </si>
  <si>
    <t>Somme de Score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</si>
</sst>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8"/>
      <color theme="1"/>
      <name val="Tahoma"/>
      <family val="2"/>
    </font>
    <font>
      <sz val="8"/>
      <color theme="1"/>
      <name val="Tahoma"/>
      <family val="2"/>
    </font>
    <font>
      <sz val="10"/>
      <color theme="1"/>
      <name val="Calibri"/>
      <family val="2"/>
      <scheme val="minor"/>
    </font>
  </fonts>
  <fills count="4">
    <fill>
      <patternFill patternType="none"/>
    </fill>
    <fill>
      <patternFill patternType="gray125"/>
    </fill>
    <fill>
      <patternFill patternType="solid">
        <fgColor rgb="FFBFD2E2"/>
      </patternFill>
    </fill>
    <fill>
      <patternFill patternType="solid">
        <fgColor theme="7" tint="0.79998168889431442"/>
        <bgColor indexed="64"/>
      </patternFill>
    </fill>
  </fills>
  <borders count="30">
    <border>
      <left/>
      <right/>
      <top/>
      <bottom/>
      <diagonal/>
    </border>
    <border>
      <left style="medium">
        <color indexed="64"/>
      </left>
      <right style="medium">
        <color rgb="FFCCCCCC"/>
      </right>
      <top style="medium">
        <color rgb="FFCCCCCC"/>
      </top>
      <bottom style="medium">
        <color rgb="FFCCCCCC"/>
      </bottom>
      <diagonal/>
    </border>
    <border>
      <left style="medium">
        <color rgb="FFCCCCCC"/>
      </left>
      <right style="medium">
        <color indexed="64"/>
      </right>
      <top style="medium">
        <color rgb="FFCCCCCC"/>
      </top>
      <bottom style="medium">
        <color rgb="FFCCCCCC"/>
      </bottom>
      <diagonal/>
    </border>
    <border>
      <left style="medium">
        <color indexed="64"/>
      </left>
      <right style="medium">
        <color rgb="FFCCCCCC"/>
      </right>
      <top style="medium">
        <color rgb="FFCCCCCC"/>
      </top>
      <bottom style="medium">
        <color indexed="64"/>
      </bottom>
      <diagonal/>
    </border>
    <border>
      <left style="medium">
        <color rgb="FFCCCCCC"/>
      </left>
      <right style="medium">
        <color indexed="64"/>
      </right>
      <top style="medium">
        <color rgb="FFCCCCCC"/>
      </top>
      <bottom style="medium">
        <color indexed="64"/>
      </bottom>
      <diagonal/>
    </border>
    <border>
      <left/>
      <right style="medium">
        <color indexed="64"/>
      </right>
      <top/>
      <bottom/>
      <diagonal/>
    </border>
    <border>
      <left style="medium">
        <color indexed="64"/>
      </left>
      <right style="medium">
        <color rgb="FF608BB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rgb="FFCCCCCC"/>
      </right>
      <top style="medium">
        <color indexed="64"/>
      </top>
      <bottom style="medium">
        <color rgb="FFCCCCCC"/>
      </bottom>
      <diagonal/>
    </border>
    <border>
      <left style="medium">
        <color indexed="64"/>
      </left>
      <right style="medium">
        <color indexed="64"/>
      </right>
      <top/>
      <bottom/>
      <diagonal/>
    </border>
    <border>
      <left/>
      <right/>
      <top style="medium">
        <color indexed="64"/>
      </top>
      <bottom/>
      <diagonal/>
    </border>
    <border>
      <left style="medium">
        <color indexed="64"/>
      </left>
      <right style="medium">
        <color indexed="64"/>
      </right>
      <top style="medium">
        <color indexed="64"/>
      </top>
      <bottom style="medium">
        <color indexed="64"/>
      </bottom>
      <diagonal/>
    </border>
    <border>
      <left/>
      <right/>
      <top style="medium">
        <color rgb="FFCCCCCC"/>
      </top>
      <bottom style="medium">
        <color rgb="FFCCCCCC"/>
      </bottom>
      <diagonal/>
    </border>
    <border>
      <left style="medium">
        <color indexed="64"/>
      </left>
      <right/>
      <top/>
      <bottom/>
      <diagonal/>
    </border>
    <border>
      <left style="medium">
        <color rgb="FFCCCCCC"/>
      </left>
      <right/>
      <top style="medium">
        <color rgb="FFCCCCCC"/>
      </top>
      <bottom style="medium">
        <color rgb="FFCCCCCC"/>
      </bottom>
      <diagonal/>
    </border>
    <border>
      <left style="medium">
        <color rgb="FFCCCCCC"/>
      </left>
      <right/>
      <top style="medium">
        <color rgb="FFCCCCCC"/>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rgb="FFCCCCCC"/>
      </bottom>
      <diagonal/>
    </border>
    <border>
      <left/>
      <right style="medium">
        <color indexed="64"/>
      </right>
      <top style="medium">
        <color rgb="FFCCCCCC"/>
      </top>
      <bottom style="medium">
        <color rgb="FFCCCCCC"/>
      </bottom>
      <diagonal/>
    </border>
    <border>
      <left/>
      <right style="medium">
        <color indexed="64"/>
      </right>
      <top style="medium">
        <color rgb="FFCCCCCC"/>
      </top>
      <bottom style="medium">
        <color indexed="64"/>
      </bottom>
      <diagonal/>
    </border>
    <border>
      <left style="medium">
        <color rgb="FFCCCCCC"/>
      </left>
      <right/>
      <top style="medium">
        <color indexed="64"/>
      </top>
      <bottom style="medium">
        <color rgb="FFCCCCCC"/>
      </bottom>
      <diagonal/>
    </border>
    <border>
      <left/>
      <right/>
      <top style="medium">
        <color indexed="64"/>
      </top>
      <bottom style="medium">
        <color rgb="FFCCCCCC"/>
      </bottom>
      <diagonal/>
    </border>
    <border>
      <left/>
      <right/>
      <top style="medium">
        <color rgb="FFCCCCCC"/>
      </top>
      <bottom style="medium">
        <color indexed="64"/>
      </bottom>
      <diagonal/>
    </border>
    <border>
      <left/>
      <right style="medium">
        <color rgb="FFCCCCCC"/>
      </right>
      <top style="medium">
        <color rgb="FFCCCCCC"/>
      </top>
      <bottom style="medium">
        <color rgb="FFCCCCCC"/>
      </bottom>
      <diagonal/>
    </border>
    <border>
      <left/>
      <right style="medium">
        <color rgb="FFCCCCCC"/>
      </right>
      <top style="medium">
        <color rgb="FFCCCCCC"/>
      </top>
      <bottom style="medium">
        <color indexed="64"/>
      </bottom>
      <diagonal/>
    </border>
    <border>
      <left/>
      <right style="medium">
        <color rgb="FFCCCCCC"/>
      </right>
      <top/>
      <bottom/>
      <diagonal/>
    </border>
    <border>
      <left/>
      <right style="medium">
        <color rgb="FF608BB4"/>
      </right>
      <top/>
      <bottom style="medium">
        <color rgb="FF608BB4"/>
      </bottom>
      <diagonal/>
    </border>
    <border>
      <left style="medium">
        <color rgb="FF608BB4"/>
      </left>
      <right style="medium">
        <color indexed="64"/>
      </right>
      <top/>
      <bottom style="medium">
        <color rgb="FF608BB4"/>
      </bottom>
      <diagonal/>
    </border>
    <border>
      <left style="medium">
        <color indexed="64"/>
      </left>
      <right style="medium">
        <color rgb="FF608BB4"/>
      </right>
      <top/>
      <bottom style="medium">
        <color rgb="FF608BB4"/>
      </bottom>
      <diagonal/>
    </border>
  </borders>
  <cellStyleXfs count="1">
    <xf numFmtId="0" fontId="0" fillId="0" borderId="0"/>
  </cellStyleXfs>
  <cellXfs count="37">
    <xf numFmtId="0" fontId="0" fillId="0" borderId="0" xfId="0"/>
    <xf numFmtId="3" fontId="2" fillId="0" borderId="2" xfId="0" applyNumberFormat="1" applyFont="1" applyBorder="1" applyAlignment="1">
      <alignment horizontal="center" vertical="top"/>
    </xf>
    <xf numFmtId="3" fontId="2" fillId="0" borderId="4" xfId="0" applyNumberFormat="1" applyFont="1" applyBorder="1" applyAlignment="1">
      <alignment horizontal="center" vertical="top"/>
    </xf>
    <xf numFmtId="0" fontId="2" fillId="0" borderId="1" xfId="0" applyFont="1" applyBorder="1" applyAlignment="1">
      <alignment horizontal="left" vertical="center"/>
    </xf>
    <xf numFmtId="0" fontId="2" fillId="0" borderId="3" xfId="0" applyFont="1" applyBorder="1" applyAlignment="1">
      <alignment horizontal="left" vertical="center"/>
    </xf>
    <xf numFmtId="0" fontId="2" fillId="2" borderId="6" xfId="0" applyFont="1" applyFill="1" applyBorder="1" applyAlignment="1">
      <alignment horizontal="center" vertical="center"/>
    </xf>
    <xf numFmtId="0" fontId="2" fillId="2" borderId="7" xfId="0" applyFont="1" applyFill="1" applyBorder="1" applyAlignment="1">
      <alignment horizontal="center" vertical="center"/>
    </xf>
    <xf numFmtId="0" fontId="2" fillId="0" borderId="8" xfId="0" applyFont="1" applyBorder="1" applyAlignment="1">
      <alignment horizontal="left" vertical="center"/>
    </xf>
    <xf numFmtId="0" fontId="2" fillId="2" borderId="10" xfId="0" applyFont="1" applyFill="1" applyBorder="1" applyAlignment="1">
      <alignment horizontal="center" vertical="center"/>
    </xf>
    <xf numFmtId="3" fontId="2" fillId="0" borderId="12" xfId="0" applyNumberFormat="1" applyFont="1" applyBorder="1" applyAlignment="1">
      <alignment horizontal="center" vertical="center"/>
    </xf>
    <xf numFmtId="0" fontId="0" fillId="0" borderId="5" xfId="0" applyBorder="1"/>
    <xf numFmtId="3" fontId="2" fillId="0" borderId="14" xfId="0" applyNumberFormat="1" applyFont="1" applyBorder="1" applyAlignment="1">
      <alignment horizontal="center" vertical="center"/>
    </xf>
    <xf numFmtId="0" fontId="2" fillId="3" borderId="13" xfId="0" applyFont="1" applyFill="1" applyBorder="1" applyAlignment="1">
      <alignment horizontal="left" vertical="top"/>
    </xf>
    <xf numFmtId="3" fontId="2" fillId="0" borderId="15" xfId="0" applyNumberFormat="1" applyFont="1" applyBorder="1" applyAlignment="1">
      <alignment horizontal="center" vertical="center"/>
    </xf>
    <xf numFmtId="0" fontId="0" fillId="0" borderId="0" xfId="0" applyBorder="1"/>
    <xf numFmtId="3" fontId="2" fillId="0" borderId="0" xfId="0" applyNumberFormat="1" applyFont="1" applyBorder="1" applyAlignment="1">
      <alignment horizontal="center" vertical="center"/>
    </xf>
    <xf numFmtId="0" fontId="2" fillId="2" borderId="11" xfId="0" applyFont="1" applyFill="1" applyBorder="1" applyAlignment="1">
      <alignment horizontal="center" vertical="center"/>
    </xf>
    <xf numFmtId="3" fontId="3" fillId="0" borderId="16" xfId="0" applyNumberFormat="1" applyFont="1" applyBorder="1"/>
    <xf numFmtId="3" fontId="3" fillId="0" borderId="9" xfId="0" applyNumberFormat="1" applyFont="1" applyBorder="1"/>
    <xf numFmtId="3" fontId="3" fillId="0" borderId="17" xfId="0" applyNumberFormat="1" applyFont="1" applyBorder="1"/>
    <xf numFmtId="3" fontId="2" fillId="0" borderId="18" xfId="0" applyNumberFormat="1" applyFont="1" applyBorder="1" applyAlignment="1">
      <alignment horizontal="center" vertical="center"/>
    </xf>
    <xf numFmtId="3" fontId="2" fillId="0" borderId="19" xfId="0" applyNumberFormat="1" applyFont="1" applyBorder="1" applyAlignment="1">
      <alignment horizontal="center" vertical="center"/>
    </xf>
    <xf numFmtId="3" fontId="2" fillId="0" borderId="20" xfId="0" applyNumberFormat="1" applyFont="1" applyBorder="1" applyAlignment="1">
      <alignment horizontal="center" vertical="center"/>
    </xf>
    <xf numFmtId="3" fontId="2" fillId="0" borderId="21" xfId="0" applyNumberFormat="1" applyFont="1" applyBorder="1" applyAlignment="1">
      <alignment horizontal="center" vertical="center"/>
    </xf>
    <xf numFmtId="3" fontId="2" fillId="0" borderId="22" xfId="0" applyNumberFormat="1" applyFont="1" applyBorder="1" applyAlignment="1">
      <alignment horizontal="center" vertical="center"/>
    </xf>
    <xf numFmtId="3" fontId="2" fillId="0" borderId="23" xfId="0" applyNumberFormat="1" applyFont="1" applyBorder="1" applyAlignment="1">
      <alignment horizontal="center" vertical="center"/>
    </xf>
    <xf numFmtId="0" fontId="1" fillId="0" borderId="13" xfId="0" applyFont="1" applyBorder="1" applyAlignment="1">
      <alignment vertical="center"/>
    </xf>
    <xf numFmtId="0" fontId="2" fillId="0" borderId="24" xfId="0" applyFont="1" applyBorder="1" applyAlignment="1">
      <alignment horizontal="left" vertical="top"/>
    </xf>
    <xf numFmtId="0" fontId="2" fillId="0" borderId="25" xfId="0" applyFont="1" applyBorder="1" applyAlignment="1">
      <alignment horizontal="left" vertical="top"/>
    </xf>
    <xf numFmtId="0" fontId="2" fillId="3" borderId="26" xfId="0" applyFont="1" applyFill="1" applyBorder="1" applyAlignment="1">
      <alignment horizontal="left" vertical="top"/>
    </xf>
    <xf numFmtId="0" fontId="2" fillId="2" borderId="27" xfId="0" applyFont="1" applyFill="1" applyBorder="1" applyAlignment="1">
      <alignment horizontal="center" vertical="top"/>
    </xf>
    <xf numFmtId="0" fontId="2" fillId="2" borderId="28" xfId="0" applyFont="1" applyFill="1" applyBorder="1" applyAlignment="1">
      <alignment horizontal="center" vertical="top"/>
    </xf>
    <xf numFmtId="0" fontId="2" fillId="2" borderId="29" xfId="0" applyFont="1" applyFill="1" applyBorder="1" applyAlignment="1">
      <alignment horizontal="center" vertical="top"/>
    </xf>
    <xf numFmtId="0" fontId="2" fillId="2" borderId="0" xfId="0" applyFont="1" applyFill="1" applyBorder="1" applyAlignment="1">
      <alignment horizontal="center" vertical="top"/>
    </xf>
    <xf numFmtId="0" fontId="1" fillId="0" borderId="0" xfId="0" applyFont="1" applyBorder="1" applyAlignment="1">
      <alignment vertical="center"/>
    </xf>
    <xf numFmtId="0" fontId="0" fillId="0" borderId="0" xfId="0" pivotButton="1"/>
    <xf numFmtId="0" fontId="0" fillId="0" borderId="0" xfId="0" applyNumberFormat="1"/>
  </cellXfs>
  <cellStyles count="1">
    <cellStyle name="Normal" xfId="0" builtinId="0"/>
  </cellStyles>
  <dxfs count="4">
    <dxf>
      <font>
        <b val="0"/>
        <i val="0"/>
        <strike val="0"/>
        <condense val="0"/>
        <extend val="0"/>
        <outline val="0"/>
        <shadow val="0"/>
        <u val="none"/>
        <vertAlign val="baseline"/>
        <sz val="8"/>
        <color theme="1"/>
        <name val="Tahoma"/>
        <scheme val="none"/>
      </font>
      <numFmt numFmtId="3" formatCode="#,##0"/>
      <alignment horizontal="center" vertical="top" textRotation="0" wrapText="0" indent="0" justifyLastLine="0" shrinkToFit="0" readingOrder="0"/>
      <border diagonalUp="0" diagonalDown="0">
        <left style="medium">
          <color rgb="FFCCCCCC"/>
        </left>
        <right style="medium">
          <color indexed="64"/>
        </right>
        <top style="medium">
          <color rgb="FFCCCCCC"/>
        </top>
        <bottom style="medium">
          <color rgb="FFCCCCCC"/>
        </bottom>
        <vertical/>
        <horizontal/>
      </border>
    </dxf>
    <dxf>
      <font>
        <b val="0"/>
        <i val="0"/>
        <strike val="0"/>
        <condense val="0"/>
        <extend val="0"/>
        <outline val="0"/>
        <shadow val="0"/>
        <u val="none"/>
        <vertAlign val="baseline"/>
        <sz val="8"/>
        <color theme="1"/>
        <name val="Tahoma"/>
        <scheme val="none"/>
      </font>
      <alignment horizontal="left" vertical="top" textRotation="0" wrapText="0" indent="0" justifyLastLine="0" shrinkToFit="0" readingOrder="0"/>
      <border diagonalUp="0" diagonalDown="0">
        <left/>
        <right style="medium">
          <color rgb="FFCCCCCC"/>
        </right>
        <top style="medium">
          <color rgb="FFCCCCCC"/>
        </top>
        <bottom style="medium">
          <color rgb="FFCCCCCC"/>
        </bottom>
        <vertical/>
        <horizontal/>
      </border>
    </dxf>
    <dxf>
      <border outline="0">
        <bottom style="medium">
          <color rgb="FF608BB4"/>
        </bottom>
      </border>
    </dxf>
    <dxf>
      <border outline="0">
        <left style="medium">
          <color indexed="64"/>
        </left>
        <top style="medium">
          <color indexed="64"/>
        </top>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381000</xdr:colOff>
      <xdr:row>8</xdr:row>
      <xdr:rowOff>19050</xdr:rowOff>
    </xdr:from>
    <xdr:to>
      <xdr:col>6</xdr:col>
      <xdr:colOff>695325</xdr:colOff>
      <xdr:row>8</xdr:row>
      <xdr:rowOff>190500</xdr:rowOff>
    </xdr:to>
    <xdr:sp macro="" textlink="">
      <xdr:nvSpPr>
        <xdr:cNvPr id="3" name="Flèche gauche 2"/>
        <xdr:cNvSpPr/>
      </xdr:nvSpPr>
      <xdr:spPr>
        <a:xfrm>
          <a:off x="4210050" y="1619250"/>
          <a:ext cx="314325" cy="171450"/>
        </a:xfrm>
        <a:prstGeom prst="lef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 refreshedDate="43119.701612384262" createdVersion="4" refreshedVersion="4" minRefreshableVersion="3" recordCount="65">
  <cacheSource type="worksheet">
    <worksheetSource name="Tableau1"/>
  </cacheSource>
  <cacheFields count="3">
    <cacheField name="NOM - PRENOM" numFmtId="0">
      <sharedItems count="23">
        <s v="Madame x1"/>
        <s v="Madame x2"/>
        <s v="Madame x3"/>
        <s v="Madame x4"/>
        <s v="Madame x5"/>
        <s v="Madame x6"/>
        <s v="Madame x7"/>
        <s v="Madame x8"/>
        <s v="Madame x9"/>
        <s v="Madame x10"/>
        <s v="Madame x11"/>
        <s v="Madame x12"/>
        <s v="Madame x13"/>
        <s v="Madame x14"/>
        <s v="Madame x15"/>
        <s v="Madame x16"/>
        <s v="Madame x17"/>
        <s v="Madame x18"/>
        <s v="Madame x19"/>
        <s v="Madame x20"/>
        <s v="Madame x21"/>
        <s v="Madame x91"/>
        <s v="Madame x912"/>
      </sharedItems>
    </cacheField>
    <cacheField name="Score" numFmtId="3">
      <sharedItems containsSemiMixedTypes="0" containsString="0" containsNumber="1" containsInteger="1" minValue="0" maxValue="1"/>
    </cacheField>
    <cacheField name="Mois" numFmtId="0">
      <sharedItems count="3">
        <s v="Janvier"/>
        <s v="Février"/>
        <s v="Mars"/>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5">
  <r>
    <x v="0"/>
    <n v="0"/>
    <x v="0"/>
  </r>
  <r>
    <x v="1"/>
    <n v="1"/>
    <x v="0"/>
  </r>
  <r>
    <x v="2"/>
    <n v="0"/>
    <x v="0"/>
  </r>
  <r>
    <x v="3"/>
    <n v="0"/>
    <x v="0"/>
  </r>
  <r>
    <x v="4"/>
    <n v="1"/>
    <x v="0"/>
  </r>
  <r>
    <x v="5"/>
    <n v="0"/>
    <x v="0"/>
  </r>
  <r>
    <x v="6"/>
    <n v="0"/>
    <x v="0"/>
  </r>
  <r>
    <x v="7"/>
    <n v="0"/>
    <x v="0"/>
  </r>
  <r>
    <x v="8"/>
    <n v="0"/>
    <x v="0"/>
  </r>
  <r>
    <x v="9"/>
    <n v="1"/>
    <x v="0"/>
  </r>
  <r>
    <x v="10"/>
    <n v="0"/>
    <x v="0"/>
  </r>
  <r>
    <x v="11"/>
    <n v="0"/>
    <x v="0"/>
  </r>
  <r>
    <x v="12"/>
    <n v="0"/>
    <x v="0"/>
  </r>
  <r>
    <x v="13"/>
    <n v="1"/>
    <x v="0"/>
  </r>
  <r>
    <x v="14"/>
    <n v="0"/>
    <x v="0"/>
  </r>
  <r>
    <x v="15"/>
    <n v="0"/>
    <x v="0"/>
  </r>
  <r>
    <x v="16"/>
    <n v="0"/>
    <x v="0"/>
  </r>
  <r>
    <x v="17"/>
    <n v="0"/>
    <x v="0"/>
  </r>
  <r>
    <x v="18"/>
    <n v="0"/>
    <x v="0"/>
  </r>
  <r>
    <x v="19"/>
    <n v="0"/>
    <x v="0"/>
  </r>
  <r>
    <x v="20"/>
    <n v="0"/>
    <x v="0"/>
  </r>
  <r>
    <x v="0"/>
    <n v="0"/>
    <x v="1"/>
  </r>
  <r>
    <x v="1"/>
    <n v="0"/>
    <x v="1"/>
  </r>
  <r>
    <x v="2"/>
    <n v="1"/>
    <x v="1"/>
  </r>
  <r>
    <x v="3"/>
    <n v="0"/>
    <x v="1"/>
  </r>
  <r>
    <x v="4"/>
    <n v="0"/>
    <x v="1"/>
  </r>
  <r>
    <x v="5"/>
    <n v="0"/>
    <x v="1"/>
  </r>
  <r>
    <x v="6"/>
    <n v="1"/>
    <x v="1"/>
  </r>
  <r>
    <x v="7"/>
    <n v="0"/>
    <x v="1"/>
  </r>
  <r>
    <x v="8"/>
    <n v="0"/>
    <x v="1"/>
  </r>
  <r>
    <x v="9"/>
    <n v="0"/>
    <x v="1"/>
  </r>
  <r>
    <x v="10"/>
    <n v="1"/>
    <x v="1"/>
  </r>
  <r>
    <x v="11"/>
    <n v="0"/>
    <x v="1"/>
  </r>
  <r>
    <x v="12"/>
    <n v="0"/>
    <x v="1"/>
  </r>
  <r>
    <x v="13"/>
    <n v="0"/>
    <x v="1"/>
  </r>
  <r>
    <x v="14"/>
    <n v="1"/>
    <x v="1"/>
  </r>
  <r>
    <x v="15"/>
    <n v="0"/>
    <x v="1"/>
  </r>
  <r>
    <x v="16"/>
    <n v="0"/>
    <x v="1"/>
  </r>
  <r>
    <x v="17"/>
    <n v="1"/>
    <x v="1"/>
  </r>
  <r>
    <x v="18"/>
    <n v="0"/>
    <x v="1"/>
  </r>
  <r>
    <x v="19"/>
    <n v="1"/>
    <x v="1"/>
  </r>
  <r>
    <x v="20"/>
    <n v="0"/>
    <x v="1"/>
  </r>
  <r>
    <x v="0"/>
    <n v="0"/>
    <x v="2"/>
  </r>
  <r>
    <x v="1"/>
    <n v="1"/>
    <x v="2"/>
  </r>
  <r>
    <x v="2"/>
    <n v="0"/>
    <x v="2"/>
  </r>
  <r>
    <x v="3"/>
    <n v="0"/>
    <x v="2"/>
  </r>
  <r>
    <x v="4"/>
    <n v="1"/>
    <x v="2"/>
  </r>
  <r>
    <x v="5"/>
    <n v="0"/>
    <x v="2"/>
  </r>
  <r>
    <x v="6"/>
    <n v="0"/>
    <x v="2"/>
  </r>
  <r>
    <x v="7"/>
    <n v="1"/>
    <x v="2"/>
  </r>
  <r>
    <x v="8"/>
    <n v="0"/>
    <x v="2"/>
  </r>
  <r>
    <x v="21"/>
    <n v="1"/>
    <x v="2"/>
  </r>
  <r>
    <x v="22"/>
    <n v="1"/>
    <x v="2"/>
  </r>
  <r>
    <x v="9"/>
    <n v="0"/>
    <x v="2"/>
  </r>
  <r>
    <x v="10"/>
    <n v="0"/>
    <x v="2"/>
  </r>
  <r>
    <x v="11"/>
    <n v="0"/>
    <x v="2"/>
  </r>
  <r>
    <x v="12"/>
    <n v="1"/>
    <x v="2"/>
  </r>
  <r>
    <x v="13"/>
    <n v="0"/>
    <x v="2"/>
  </r>
  <r>
    <x v="14"/>
    <n v="0"/>
    <x v="2"/>
  </r>
  <r>
    <x v="15"/>
    <n v="1"/>
    <x v="2"/>
  </r>
  <r>
    <x v="16"/>
    <n v="0"/>
    <x v="2"/>
  </r>
  <r>
    <x v="17"/>
    <n v="1"/>
    <x v="2"/>
  </r>
  <r>
    <x v="18"/>
    <n v="0"/>
    <x v="2"/>
  </r>
  <r>
    <x v="19"/>
    <n v="0"/>
    <x v="2"/>
  </r>
  <r>
    <x v="20"/>
    <n v="0"/>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2" applyNumberFormats="0" applyBorderFormats="0" applyFontFormats="0" applyPatternFormats="0" applyAlignmentFormats="0" applyWidthHeightFormats="1" dataCaption="Valeurs" updatedVersion="4" minRefreshableVersion="3" useAutoFormatting="1" itemPrintTitles="1" createdVersion="4" indent="0" compact="0" outline="1" outlineData="1" compactData="0" multipleFieldFilters="0" colHeaderCaption="Mois">
  <location ref="A28:E53" firstHeaderRow="1" firstDataRow="2" firstDataCol="1"/>
  <pivotFields count="3">
    <pivotField axis="axisRow" compact="0" showAll="0">
      <items count="24">
        <item x="0"/>
        <item x="9"/>
        <item x="10"/>
        <item x="11"/>
        <item x="12"/>
        <item x="13"/>
        <item x="14"/>
        <item x="15"/>
        <item x="16"/>
        <item x="17"/>
        <item x="18"/>
        <item x="1"/>
        <item x="19"/>
        <item x="20"/>
        <item x="2"/>
        <item x="3"/>
        <item x="4"/>
        <item x="5"/>
        <item x="6"/>
        <item x="7"/>
        <item x="8"/>
        <item x="21"/>
        <item x="22"/>
        <item t="default"/>
      </items>
    </pivotField>
    <pivotField dataField="1" compact="0" numFmtId="3" showAll="0"/>
    <pivotField axis="axisCol" compact="0" showAll="0">
      <items count="4">
        <item x="0"/>
        <item x="1"/>
        <item x="2"/>
        <item t="default"/>
      </items>
    </pivotField>
  </pivotFields>
  <rowFields count="1">
    <field x="0"/>
  </rowFields>
  <rowItems count="24">
    <i>
      <x/>
    </i>
    <i>
      <x v="1"/>
    </i>
    <i>
      <x v="2"/>
    </i>
    <i>
      <x v="3"/>
    </i>
    <i>
      <x v="4"/>
    </i>
    <i>
      <x v="5"/>
    </i>
    <i>
      <x v="6"/>
    </i>
    <i>
      <x v="7"/>
    </i>
    <i>
      <x v="8"/>
    </i>
    <i>
      <x v="9"/>
    </i>
    <i>
      <x v="10"/>
    </i>
    <i>
      <x v="11"/>
    </i>
    <i>
      <x v="12"/>
    </i>
    <i>
      <x v="13"/>
    </i>
    <i>
      <x v="14"/>
    </i>
    <i>
      <x v="15"/>
    </i>
    <i>
      <x v="16"/>
    </i>
    <i>
      <x v="17"/>
    </i>
    <i>
      <x v="18"/>
    </i>
    <i>
      <x v="19"/>
    </i>
    <i>
      <x v="20"/>
    </i>
    <i>
      <x v="21"/>
    </i>
    <i>
      <x v="22"/>
    </i>
    <i t="grand">
      <x/>
    </i>
  </rowItems>
  <colFields count="1">
    <field x="2"/>
  </colFields>
  <colItems count="4">
    <i>
      <x/>
    </i>
    <i>
      <x v="1"/>
    </i>
    <i>
      <x v="2"/>
    </i>
    <i t="grand">
      <x/>
    </i>
  </colItems>
  <dataFields count="1">
    <dataField name="Somme de Score"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C66" totalsRowShown="0" headerRowBorderDxfId="2" tableBorderDxfId="3">
  <autoFilter ref="A1:C66"/>
  <tableColumns count="3">
    <tableColumn id="1" name="NOM - PRENOM" dataDxfId="1"/>
    <tableColumn id="2" name="Score" dataDxfId="0"/>
    <tableColumn id="3" name="Mois"/>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6"/>
  <sheetViews>
    <sheetView workbookViewId="0">
      <selection activeCell="A5" sqref="A5"/>
    </sheetView>
  </sheetViews>
  <sheetFormatPr baseColWidth="10" defaultRowHeight="15" x14ac:dyDescent="0.25"/>
  <cols>
    <col min="1" max="1" width="23.85546875" bestFit="1" customWidth="1"/>
    <col min="2" max="2" width="9.85546875" customWidth="1"/>
    <col min="3" max="3" width="9.28515625" bestFit="1" customWidth="1"/>
    <col min="4" max="4" width="9.28515625" customWidth="1"/>
  </cols>
  <sheetData>
    <row r="1" spans="1:5" ht="15.75" thickBot="1" x14ac:dyDescent="0.3">
      <c r="A1" s="30" t="s">
        <v>0</v>
      </c>
      <c r="B1" s="31" t="s">
        <v>22</v>
      </c>
      <c r="C1" s="32" t="s">
        <v>35</v>
      </c>
      <c r="D1" s="33"/>
    </row>
    <row r="2" spans="1:5" ht="15.75" thickBot="1" x14ac:dyDescent="0.3">
      <c r="A2" s="27" t="s">
        <v>1</v>
      </c>
      <c r="B2" s="1">
        <v>0</v>
      </c>
      <c r="C2" t="s">
        <v>26</v>
      </c>
    </row>
    <row r="3" spans="1:5" ht="15.75" thickBot="1" x14ac:dyDescent="0.3">
      <c r="A3" s="27" t="s">
        <v>2</v>
      </c>
      <c r="B3" s="1">
        <v>1</v>
      </c>
      <c r="C3" t="s">
        <v>26</v>
      </c>
    </row>
    <row r="4" spans="1:5" ht="15.75" thickBot="1" x14ac:dyDescent="0.3">
      <c r="A4" s="27" t="s">
        <v>3</v>
      </c>
      <c r="B4" s="1">
        <v>0</v>
      </c>
      <c r="C4" t="s">
        <v>26</v>
      </c>
    </row>
    <row r="5" spans="1:5" ht="15.75" thickBot="1" x14ac:dyDescent="0.3">
      <c r="A5" s="27" t="s">
        <v>4</v>
      </c>
      <c r="B5" s="1">
        <v>0</v>
      </c>
      <c r="C5" t="s">
        <v>26</v>
      </c>
    </row>
    <row r="6" spans="1:5" ht="15.75" thickBot="1" x14ac:dyDescent="0.3">
      <c r="A6" s="27" t="s">
        <v>5</v>
      </c>
      <c r="B6" s="1">
        <v>1</v>
      </c>
      <c r="C6" t="s">
        <v>26</v>
      </c>
      <c r="E6" t="s">
        <v>29</v>
      </c>
    </row>
    <row r="7" spans="1:5" ht="15.75" thickBot="1" x14ac:dyDescent="0.3">
      <c r="A7" s="27" t="s">
        <v>6</v>
      </c>
      <c r="B7" s="1">
        <v>0</v>
      </c>
      <c r="C7" t="s">
        <v>26</v>
      </c>
      <c r="E7" t="s">
        <v>30</v>
      </c>
    </row>
    <row r="8" spans="1:5" ht="15.75" thickBot="1" x14ac:dyDescent="0.3">
      <c r="A8" s="27" t="s">
        <v>7</v>
      </c>
      <c r="B8" s="1">
        <v>0</v>
      </c>
      <c r="C8" t="s">
        <v>26</v>
      </c>
      <c r="E8" t="s">
        <v>31</v>
      </c>
    </row>
    <row r="9" spans="1:5" ht="15.75" thickBot="1" x14ac:dyDescent="0.3">
      <c r="A9" s="27" t="s">
        <v>8</v>
      </c>
      <c r="B9" s="1">
        <v>0</v>
      </c>
      <c r="C9" t="s">
        <v>26</v>
      </c>
    </row>
    <row r="10" spans="1:5" ht="15.75" thickBot="1" x14ac:dyDescent="0.3">
      <c r="A10" s="27" t="s">
        <v>9</v>
      </c>
      <c r="B10" s="1">
        <v>0</v>
      </c>
      <c r="C10" t="s">
        <v>26</v>
      </c>
    </row>
    <row r="11" spans="1:5" ht="15.75" thickBot="1" x14ac:dyDescent="0.3">
      <c r="A11" s="27" t="s">
        <v>10</v>
      </c>
      <c r="B11" s="1">
        <v>1</v>
      </c>
      <c r="C11" t="s">
        <v>26</v>
      </c>
    </row>
    <row r="12" spans="1:5" ht="15.75" thickBot="1" x14ac:dyDescent="0.3">
      <c r="A12" s="27" t="s">
        <v>11</v>
      </c>
      <c r="B12" s="1">
        <v>0</v>
      </c>
      <c r="C12" t="s">
        <v>26</v>
      </c>
    </row>
    <row r="13" spans="1:5" ht="15.75" thickBot="1" x14ac:dyDescent="0.3">
      <c r="A13" s="27" t="s">
        <v>12</v>
      </c>
      <c r="B13" s="1">
        <v>0</v>
      </c>
      <c r="C13" t="s">
        <v>26</v>
      </c>
    </row>
    <row r="14" spans="1:5" ht="15.75" thickBot="1" x14ac:dyDescent="0.3">
      <c r="A14" s="27" t="s">
        <v>13</v>
      </c>
      <c r="B14" s="1">
        <v>0</v>
      </c>
      <c r="C14" t="s">
        <v>26</v>
      </c>
    </row>
    <row r="15" spans="1:5" ht="15.75" thickBot="1" x14ac:dyDescent="0.3">
      <c r="A15" s="27" t="s">
        <v>14</v>
      </c>
      <c r="B15" s="1">
        <v>1</v>
      </c>
      <c r="C15" t="s">
        <v>26</v>
      </c>
    </row>
    <row r="16" spans="1:5" ht="15.75" thickBot="1" x14ac:dyDescent="0.3">
      <c r="A16" s="27" t="s">
        <v>15</v>
      </c>
      <c r="B16" s="1">
        <v>0</v>
      </c>
      <c r="C16" t="s">
        <v>26</v>
      </c>
    </row>
    <row r="17" spans="1:4" ht="15.75" thickBot="1" x14ac:dyDescent="0.3">
      <c r="A17" s="27" t="s">
        <v>16</v>
      </c>
      <c r="B17" s="1">
        <v>0</v>
      </c>
      <c r="C17" t="s">
        <v>26</v>
      </c>
    </row>
    <row r="18" spans="1:4" ht="15.75" thickBot="1" x14ac:dyDescent="0.3">
      <c r="A18" s="27" t="s">
        <v>17</v>
      </c>
      <c r="B18" s="1">
        <v>0</v>
      </c>
      <c r="C18" t="s">
        <v>26</v>
      </c>
    </row>
    <row r="19" spans="1:4" ht="15.75" thickBot="1" x14ac:dyDescent="0.3">
      <c r="A19" s="27" t="s">
        <v>18</v>
      </c>
      <c r="B19" s="1">
        <v>0</v>
      </c>
      <c r="C19" t="s">
        <v>26</v>
      </c>
    </row>
    <row r="20" spans="1:4" ht="15.75" thickBot="1" x14ac:dyDescent="0.3">
      <c r="A20" s="27" t="s">
        <v>19</v>
      </c>
      <c r="B20" s="1">
        <v>0</v>
      </c>
      <c r="C20" t="s">
        <v>26</v>
      </c>
    </row>
    <row r="21" spans="1:4" ht="15.75" thickBot="1" x14ac:dyDescent="0.3">
      <c r="A21" s="27" t="s">
        <v>20</v>
      </c>
      <c r="B21" s="1">
        <v>0</v>
      </c>
      <c r="C21" t="s">
        <v>26</v>
      </c>
    </row>
    <row r="22" spans="1:4" ht="15.75" thickBot="1" x14ac:dyDescent="0.3">
      <c r="A22" s="28" t="s">
        <v>21</v>
      </c>
      <c r="B22" s="2">
        <v>0</v>
      </c>
      <c r="C22" t="s">
        <v>26</v>
      </c>
    </row>
    <row r="23" spans="1:4" ht="15.75" thickBot="1" x14ac:dyDescent="0.3">
      <c r="A23" s="27" t="s">
        <v>1</v>
      </c>
      <c r="B23" s="1">
        <v>0</v>
      </c>
      <c r="C23" s="26" t="s">
        <v>27</v>
      </c>
      <c r="D23" s="34"/>
    </row>
    <row r="24" spans="1:4" ht="15.75" thickBot="1" x14ac:dyDescent="0.3">
      <c r="A24" s="27" t="s">
        <v>2</v>
      </c>
      <c r="B24" s="1">
        <v>0</v>
      </c>
      <c r="C24" s="26" t="s">
        <v>27</v>
      </c>
      <c r="D24" s="34"/>
    </row>
    <row r="25" spans="1:4" ht="15.75" thickBot="1" x14ac:dyDescent="0.3">
      <c r="A25" s="27" t="s">
        <v>3</v>
      </c>
      <c r="B25" s="1">
        <v>1</v>
      </c>
      <c r="C25" s="26" t="s">
        <v>27</v>
      </c>
      <c r="D25" s="34"/>
    </row>
    <row r="26" spans="1:4" ht="15.75" thickBot="1" x14ac:dyDescent="0.3">
      <c r="A26" s="27" t="s">
        <v>4</v>
      </c>
      <c r="B26" s="1">
        <v>0</v>
      </c>
      <c r="C26" s="26" t="s">
        <v>27</v>
      </c>
      <c r="D26" s="34"/>
    </row>
    <row r="27" spans="1:4" ht="15.75" thickBot="1" x14ac:dyDescent="0.3">
      <c r="A27" s="27" t="s">
        <v>5</v>
      </c>
      <c r="B27" s="1">
        <v>0</v>
      </c>
      <c r="C27" s="26" t="s">
        <v>27</v>
      </c>
      <c r="D27" s="34"/>
    </row>
    <row r="28" spans="1:4" ht="15.75" thickBot="1" x14ac:dyDescent="0.3">
      <c r="A28" s="27" t="s">
        <v>6</v>
      </c>
      <c r="B28" s="1">
        <v>0</v>
      </c>
      <c r="C28" s="26" t="s">
        <v>27</v>
      </c>
      <c r="D28" s="34"/>
    </row>
    <row r="29" spans="1:4" ht="15.75" thickBot="1" x14ac:dyDescent="0.3">
      <c r="A29" s="27" t="s">
        <v>7</v>
      </c>
      <c r="B29" s="1">
        <v>1</v>
      </c>
      <c r="C29" s="26" t="s">
        <v>27</v>
      </c>
      <c r="D29" s="34"/>
    </row>
    <row r="30" spans="1:4" ht="15.75" thickBot="1" x14ac:dyDescent="0.3">
      <c r="A30" s="27" t="s">
        <v>8</v>
      </c>
      <c r="B30" s="1">
        <v>0</v>
      </c>
      <c r="C30" s="26" t="s">
        <v>27</v>
      </c>
      <c r="D30" s="34"/>
    </row>
    <row r="31" spans="1:4" ht="15.75" thickBot="1" x14ac:dyDescent="0.3">
      <c r="A31" s="27" t="s">
        <v>9</v>
      </c>
      <c r="B31" s="1">
        <v>0</v>
      </c>
      <c r="C31" s="26" t="s">
        <v>27</v>
      </c>
      <c r="D31" s="34"/>
    </row>
    <row r="32" spans="1:4" ht="15.75" thickBot="1" x14ac:dyDescent="0.3">
      <c r="A32" s="27" t="s">
        <v>10</v>
      </c>
      <c r="B32" s="1">
        <v>0</v>
      </c>
      <c r="C32" s="26" t="s">
        <v>27</v>
      </c>
      <c r="D32" s="34"/>
    </row>
    <row r="33" spans="1:4" ht="15.75" thickBot="1" x14ac:dyDescent="0.3">
      <c r="A33" s="27" t="s">
        <v>11</v>
      </c>
      <c r="B33" s="1">
        <v>1</v>
      </c>
      <c r="C33" s="26" t="s">
        <v>27</v>
      </c>
      <c r="D33" s="34"/>
    </row>
    <row r="34" spans="1:4" ht="15.75" thickBot="1" x14ac:dyDescent="0.3">
      <c r="A34" s="27" t="s">
        <v>12</v>
      </c>
      <c r="B34" s="1">
        <v>0</v>
      </c>
      <c r="C34" s="26" t="s">
        <v>27</v>
      </c>
      <c r="D34" s="34"/>
    </row>
    <row r="35" spans="1:4" ht="15.75" thickBot="1" x14ac:dyDescent="0.3">
      <c r="A35" s="27" t="s">
        <v>13</v>
      </c>
      <c r="B35" s="1">
        <v>0</v>
      </c>
      <c r="C35" s="26" t="s">
        <v>27</v>
      </c>
      <c r="D35" s="34"/>
    </row>
    <row r="36" spans="1:4" ht="15.75" thickBot="1" x14ac:dyDescent="0.3">
      <c r="A36" s="27" t="s">
        <v>14</v>
      </c>
      <c r="B36" s="1">
        <v>0</v>
      </c>
      <c r="C36" s="26" t="s">
        <v>27</v>
      </c>
      <c r="D36" s="34"/>
    </row>
    <row r="37" spans="1:4" ht="15.75" thickBot="1" x14ac:dyDescent="0.3">
      <c r="A37" s="27" t="s">
        <v>15</v>
      </c>
      <c r="B37" s="1">
        <v>1</v>
      </c>
      <c r="C37" s="26" t="s">
        <v>27</v>
      </c>
      <c r="D37" s="34"/>
    </row>
    <row r="38" spans="1:4" ht="15.75" thickBot="1" x14ac:dyDescent="0.3">
      <c r="A38" s="27" t="s">
        <v>16</v>
      </c>
      <c r="B38" s="1">
        <v>0</v>
      </c>
      <c r="C38" s="26" t="s">
        <v>27</v>
      </c>
      <c r="D38" s="34"/>
    </row>
    <row r="39" spans="1:4" ht="15.75" thickBot="1" x14ac:dyDescent="0.3">
      <c r="A39" s="27" t="s">
        <v>17</v>
      </c>
      <c r="B39" s="1">
        <v>0</v>
      </c>
      <c r="C39" s="26" t="s">
        <v>27</v>
      </c>
      <c r="D39" s="34"/>
    </row>
    <row r="40" spans="1:4" ht="15.75" thickBot="1" x14ac:dyDescent="0.3">
      <c r="A40" s="27" t="s">
        <v>18</v>
      </c>
      <c r="B40" s="1">
        <v>1</v>
      </c>
      <c r="C40" s="26" t="s">
        <v>27</v>
      </c>
      <c r="D40" s="34"/>
    </row>
    <row r="41" spans="1:4" ht="15.75" thickBot="1" x14ac:dyDescent="0.3">
      <c r="A41" s="27" t="s">
        <v>19</v>
      </c>
      <c r="B41" s="1">
        <v>0</v>
      </c>
      <c r="C41" s="26" t="s">
        <v>27</v>
      </c>
      <c r="D41" s="34"/>
    </row>
    <row r="42" spans="1:4" ht="15.75" thickBot="1" x14ac:dyDescent="0.3">
      <c r="A42" s="27" t="s">
        <v>20</v>
      </c>
      <c r="B42" s="1">
        <v>1</v>
      </c>
      <c r="C42" s="26" t="s">
        <v>27</v>
      </c>
      <c r="D42" s="34"/>
    </row>
    <row r="43" spans="1:4" ht="15.75" thickBot="1" x14ac:dyDescent="0.3">
      <c r="A43" s="28" t="s">
        <v>21</v>
      </c>
      <c r="B43" s="2">
        <v>0</v>
      </c>
      <c r="C43" s="26" t="s">
        <v>27</v>
      </c>
      <c r="D43" s="34"/>
    </row>
    <row r="44" spans="1:4" ht="15.75" thickBot="1" x14ac:dyDescent="0.3">
      <c r="A44" s="27" t="s">
        <v>1</v>
      </c>
      <c r="B44" s="1">
        <v>0</v>
      </c>
      <c r="C44" t="s">
        <v>28</v>
      </c>
    </row>
    <row r="45" spans="1:4" ht="15.75" thickBot="1" x14ac:dyDescent="0.3">
      <c r="A45" s="27" t="s">
        <v>2</v>
      </c>
      <c r="B45" s="1">
        <v>1</v>
      </c>
      <c r="C45" t="s">
        <v>28</v>
      </c>
    </row>
    <row r="46" spans="1:4" ht="15.75" thickBot="1" x14ac:dyDescent="0.3">
      <c r="A46" s="27" t="s">
        <v>3</v>
      </c>
      <c r="B46" s="1">
        <v>0</v>
      </c>
      <c r="C46" t="s">
        <v>28</v>
      </c>
    </row>
    <row r="47" spans="1:4" ht="15.75" thickBot="1" x14ac:dyDescent="0.3">
      <c r="A47" s="27" t="s">
        <v>4</v>
      </c>
      <c r="B47" s="1">
        <v>0</v>
      </c>
      <c r="C47" t="s">
        <v>28</v>
      </c>
    </row>
    <row r="48" spans="1:4" ht="15.75" thickBot="1" x14ac:dyDescent="0.3">
      <c r="A48" s="27" t="s">
        <v>5</v>
      </c>
      <c r="B48" s="1">
        <v>1</v>
      </c>
      <c r="C48" t="s">
        <v>28</v>
      </c>
    </row>
    <row r="49" spans="1:3" ht="15.75" thickBot="1" x14ac:dyDescent="0.3">
      <c r="A49" s="27" t="s">
        <v>6</v>
      </c>
      <c r="B49" s="1">
        <v>0</v>
      </c>
      <c r="C49" t="s">
        <v>28</v>
      </c>
    </row>
    <row r="50" spans="1:3" ht="15.75" thickBot="1" x14ac:dyDescent="0.3">
      <c r="A50" s="27" t="s">
        <v>7</v>
      </c>
      <c r="B50" s="1">
        <v>0</v>
      </c>
      <c r="C50" t="s">
        <v>28</v>
      </c>
    </row>
    <row r="51" spans="1:3" ht="15.75" thickBot="1" x14ac:dyDescent="0.3">
      <c r="A51" s="27" t="s">
        <v>8</v>
      </c>
      <c r="B51" s="1">
        <v>1</v>
      </c>
      <c r="C51" t="s">
        <v>28</v>
      </c>
    </row>
    <row r="52" spans="1:3" ht="15.75" thickBot="1" x14ac:dyDescent="0.3">
      <c r="A52" s="27" t="s">
        <v>9</v>
      </c>
      <c r="B52" s="1">
        <v>0</v>
      </c>
      <c r="C52" t="s">
        <v>28</v>
      </c>
    </row>
    <row r="53" spans="1:3" ht="15.75" thickBot="1" x14ac:dyDescent="0.3">
      <c r="A53" s="29" t="s">
        <v>23</v>
      </c>
      <c r="B53" s="1">
        <v>1</v>
      </c>
      <c r="C53" t="s">
        <v>28</v>
      </c>
    </row>
    <row r="54" spans="1:3" ht="15.75" thickBot="1" x14ac:dyDescent="0.3">
      <c r="A54" s="29" t="s">
        <v>24</v>
      </c>
      <c r="B54" s="1">
        <v>1</v>
      </c>
      <c r="C54" t="s">
        <v>28</v>
      </c>
    </row>
    <row r="55" spans="1:3" ht="15.75" thickBot="1" x14ac:dyDescent="0.3">
      <c r="A55" s="27" t="s">
        <v>10</v>
      </c>
      <c r="B55" s="1">
        <v>0</v>
      </c>
      <c r="C55" t="s">
        <v>28</v>
      </c>
    </row>
    <row r="56" spans="1:3" ht="15.75" thickBot="1" x14ac:dyDescent="0.3">
      <c r="A56" s="27" t="s">
        <v>11</v>
      </c>
      <c r="B56" s="1">
        <v>0</v>
      </c>
      <c r="C56" t="s">
        <v>28</v>
      </c>
    </row>
    <row r="57" spans="1:3" ht="15.75" thickBot="1" x14ac:dyDescent="0.3">
      <c r="A57" s="27" t="s">
        <v>12</v>
      </c>
      <c r="B57" s="1">
        <v>0</v>
      </c>
      <c r="C57" t="s">
        <v>28</v>
      </c>
    </row>
    <row r="58" spans="1:3" ht="15.75" thickBot="1" x14ac:dyDescent="0.3">
      <c r="A58" s="27" t="s">
        <v>13</v>
      </c>
      <c r="B58" s="1">
        <v>1</v>
      </c>
      <c r="C58" t="s">
        <v>28</v>
      </c>
    </row>
    <row r="59" spans="1:3" ht="15.75" thickBot="1" x14ac:dyDescent="0.3">
      <c r="A59" s="27" t="s">
        <v>14</v>
      </c>
      <c r="B59" s="1">
        <v>0</v>
      </c>
      <c r="C59" t="s">
        <v>28</v>
      </c>
    </row>
    <row r="60" spans="1:3" ht="15.75" thickBot="1" x14ac:dyDescent="0.3">
      <c r="A60" s="27" t="s">
        <v>15</v>
      </c>
      <c r="B60" s="1">
        <v>0</v>
      </c>
      <c r="C60" t="s">
        <v>28</v>
      </c>
    </row>
    <row r="61" spans="1:3" ht="15.75" thickBot="1" x14ac:dyDescent="0.3">
      <c r="A61" s="27" t="s">
        <v>16</v>
      </c>
      <c r="B61" s="1">
        <v>1</v>
      </c>
      <c r="C61" t="s">
        <v>28</v>
      </c>
    </row>
    <row r="62" spans="1:3" ht="15.75" thickBot="1" x14ac:dyDescent="0.3">
      <c r="A62" s="27" t="s">
        <v>17</v>
      </c>
      <c r="B62" s="1">
        <v>0</v>
      </c>
      <c r="C62" t="s">
        <v>28</v>
      </c>
    </row>
    <row r="63" spans="1:3" ht="15.75" thickBot="1" x14ac:dyDescent="0.3">
      <c r="A63" s="27" t="s">
        <v>18</v>
      </c>
      <c r="B63" s="1">
        <v>1</v>
      </c>
      <c r="C63" t="s">
        <v>28</v>
      </c>
    </row>
    <row r="64" spans="1:3" ht="15.75" thickBot="1" x14ac:dyDescent="0.3">
      <c r="A64" s="27" t="s">
        <v>19</v>
      </c>
      <c r="B64" s="1">
        <v>0</v>
      </c>
      <c r="C64" t="s">
        <v>28</v>
      </c>
    </row>
    <row r="65" spans="1:3" ht="15.75" thickBot="1" x14ac:dyDescent="0.3">
      <c r="A65" s="27" t="s">
        <v>20</v>
      </c>
      <c r="B65" s="1">
        <v>0</v>
      </c>
      <c r="C65" t="s">
        <v>28</v>
      </c>
    </row>
    <row r="66" spans="1:3" ht="15.75" thickBot="1" x14ac:dyDescent="0.3">
      <c r="A66" s="28" t="s">
        <v>21</v>
      </c>
      <c r="B66" s="2">
        <v>0</v>
      </c>
      <c r="C66" t="s">
        <v>28</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3"/>
  <sheetViews>
    <sheetView tabSelected="1" topLeftCell="A28" workbookViewId="0">
      <selection activeCell="A32" sqref="A32"/>
    </sheetView>
  </sheetViews>
  <sheetFormatPr baseColWidth="10" defaultRowHeight="15" x14ac:dyDescent="0.25"/>
  <cols>
    <col min="1" max="1" width="17.5703125" customWidth="1"/>
    <col min="2" max="4" width="7.7109375" customWidth="1"/>
    <col min="5" max="5" width="12.5703125" style="14" bestFit="1" customWidth="1"/>
  </cols>
  <sheetData>
    <row r="1" spans="1:8" ht="15.75" thickBot="1" x14ac:dyDescent="0.3">
      <c r="A1" s="5" t="s">
        <v>0</v>
      </c>
      <c r="B1" s="6" t="s">
        <v>26</v>
      </c>
      <c r="C1" s="6" t="s">
        <v>27</v>
      </c>
      <c r="D1" s="6" t="s">
        <v>28</v>
      </c>
      <c r="E1" s="8"/>
      <c r="F1" s="16" t="s">
        <v>25</v>
      </c>
    </row>
    <row r="2" spans="1:8" ht="15.75" thickBot="1" x14ac:dyDescent="0.3">
      <c r="A2" s="7" t="str">
        <f>Importation!A2</f>
        <v>Madame x1</v>
      </c>
      <c r="B2" s="23" t="e">
        <f>SUMIFS(Importation!B2:B22,Résultat!A2,Importation!A2:A22)</f>
        <v>#VALUE!</v>
      </c>
      <c r="C2" s="24" t="e">
        <f>SUMIFS(Importation!A23:A43,Résultat!B2,Importation!B2:B22)</f>
        <v>#VALUE!</v>
      </c>
      <c r="D2" s="20" t="e">
        <f>SUMIFS(Importation!B23:B43,Résultat!C2,Importation!A23:A43)</f>
        <v>#VALUE!</v>
      </c>
      <c r="E2" s="15"/>
      <c r="F2" s="17" t="e">
        <f>SUM(B2:D2)</f>
        <v>#VALUE!</v>
      </c>
    </row>
    <row r="3" spans="1:8" ht="15.75" thickBot="1" x14ac:dyDescent="0.3">
      <c r="A3" s="3" t="str">
        <f>Importation!A3</f>
        <v>Madame x2</v>
      </c>
      <c r="B3" s="11" t="e">
        <f>SUMIFS(Importation!B3:B22,Résultat!A3,Importation!A3:A22)</f>
        <v>#VALUE!</v>
      </c>
      <c r="C3" s="9" t="e">
        <f>SUMIFS(Importation!C3:C23,Résultat!B3,Importation!B3:B22)</f>
        <v>#VALUE!</v>
      </c>
      <c r="D3" s="21" t="e">
        <f>SUMIFS(Importation!#REF!,Résultat!C3,Importation!C3:C23)</f>
        <v>#REF!</v>
      </c>
      <c r="E3" s="15"/>
      <c r="F3" s="18" t="e">
        <f t="shared" ref="F3:F15" si="0">SUM(B3:D3)</f>
        <v>#VALUE!</v>
      </c>
    </row>
    <row r="4" spans="1:8" ht="15.75" thickBot="1" x14ac:dyDescent="0.3">
      <c r="A4" s="3" t="str">
        <f>Importation!A4</f>
        <v>Madame x3</v>
      </c>
      <c r="B4" s="11" t="e">
        <f>SUMIFS(Importation!B4:B22,Résultat!A4,Importation!A4:A22)</f>
        <v>#VALUE!</v>
      </c>
      <c r="C4" s="9" t="e">
        <f>SUMIFS(Importation!C4:C24,Résultat!B4,Importation!B4:B22)</f>
        <v>#VALUE!</v>
      </c>
      <c r="D4" s="21" t="e">
        <f>SUMIFS(Importation!#REF!,Résultat!C4,Importation!C4:C24)</f>
        <v>#REF!</v>
      </c>
      <c r="E4" s="15"/>
      <c r="F4" s="18" t="e">
        <f t="shared" si="0"/>
        <v>#VALUE!</v>
      </c>
    </row>
    <row r="5" spans="1:8" ht="15.75" thickBot="1" x14ac:dyDescent="0.3">
      <c r="A5" s="3" t="str">
        <f>Importation!A5</f>
        <v>Madame x4</v>
      </c>
      <c r="B5" s="11" t="e">
        <f>SUMIFS(Importation!B5:B22,Résultat!A5,Importation!A5:A22)</f>
        <v>#VALUE!</v>
      </c>
      <c r="C5" s="9" t="e">
        <f>SUMIFS(Importation!C5:C25,Résultat!B5,Importation!B5:B22)</f>
        <v>#VALUE!</v>
      </c>
      <c r="D5" s="21" t="e">
        <f>SUMIFS(Importation!#REF!,Résultat!C5,Importation!C5:C25)</f>
        <v>#REF!</v>
      </c>
      <c r="E5" s="15"/>
      <c r="F5" s="18" t="e">
        <f t="shared" si="0"/>
        <v>#VALUE!</v>
      </c>
    </row>
    <row r="6" spans="1:8" ht="15.75" thickBot="1" x14ac:dyDescent="0.3">
      <c r="A6" s="3" t="str">
        <f>Importation!A6</f>
        <v>Madame x5</v>
      </c>
      <c r="B6" s="11" t="e">
        <f>SUMIFS(Importation!B6:B22,Résultat!A6,Importation!A6:A22)</f>
        <v>#VALUE!</v>
      </c>
      <c r="C6" s="9" t="e">
        <f>SUMIFS(Importation!C6:C26,Résultat!B6,Importation!B6:B22)</f>
        <v>#VALUE!</v>
      </c>
      <c r="D6" s="21" t="e">
        <f>SUMIFS(Importation!#REF!,Résultat!C6,Importation!C6:C26)</f>
        <v>#REF!</v>
      </c>
      <c r="E6" s="15"/>
      <c r="F6" s="18" t="e">
        <f t="shared" si="0"/>
        <v>#VALUE!</v>
      </c>
    </row>
    <row r="7" spans="1:8" ht="15.75" thickBot="1" x14ac:dyDescent="0.3">
      <c r="A7" s="3" t="str">
        <f>Importation!A7</f>
        <v>Madame x6</v>
      </c>
      <c r="B7" s="11" t="e">
        <f>SUMIFS(Importation!B7:B22,Résultat!A7,Importation!A7:A22)</f>
        <v>#VALUE!</v>
      </c>
      <c r="C7" s="9" t="e">
        <f>SUMIFS(Importation!C7:C27,Résultat!B7,Importation!B7:B22)</f>
        <v>#VALUE!</v>
      </c>
      <c r="D7" s="21" t="e">
        <f>SUMIFS(Importation!#REF!,Résultat!C7,Importation!C7:C27)</f>
        <v>#REF!</v>
      </c>
      <c r="E7" s="15"/>
      <c r="F7" s="18" t="e">
        <f t="shared" si="0"/>
        <v>#VALUE!</v>
      </c>
    </row>
    <row r="8" spans="1:8" ht="15.75" thickBot="1" x14ac:dyDescent="0.3">
      <c r="A8" s="3" t="str">
        <f>Importation!A8</f>
        <v>Madame x7</v>
      </c>
      <c r="B8" s="11" t="e">
        <f>SUMIFS(Importation!B8:B22,Résultat!A8,Importation!A8:A22)</f>
        <v>#VALUE!</v>
      </c>
      <c r="C8" s="9" t="e">
        <f>SUMIFS(Importation!C8:C28,Résultat!B8,Importation!B8:B22)</f>
        <v>#VALUE!</v>
      </c>
      <c r="D8" s="21" t="e">
        <f>SUMIFS(Importation!#REF!,Résultat!C8,Importation!C8:C28)</f>
        <v>#REF!</v>
      </c>
      <c r="E8" s="15"/>
      <c r="F8" s="18" t="e">
        <f t="shared" si="0"/>
        <v>#VALUE!</v>
      </c>
    </row>
    <row r="9" spans="1:8" ht="15.75" thickBot="1" x14ac:dyDescent="0.3">
      <c r="A9" s="3" t="str">
        <f>Importation!A9</f>
        <v>Madame x8</v>
      </c>
      <c r="B9" s="11" t="e">
        <f>SUMIFS(Importation!B9:B22,Résultat!A9,Importation!A9:A22)</f>
        <v>#VALUE!</v>
      </c>
      <c r="C9" s="9" t="e">
        <f>SUMIFS(Importation!C9:C29,Résultat!B9,Importation!B9:B22)</f>
        <v>#VALUE!</v>
      </c>
      <c r="D9" s="21" t="e">
        <f>SUMIFS(Importation!#REF!,Résultat!C9,Importation!C9:C29)</f>
        <v>#REF!</v>
      </c>
      <c r="E9" s="15"/>
      <c r="F9" s="18" t="e">
        <f t="shared" si="0"/>
        <v>#VALUE!</v>
      </c>
      <c r="H9" t="s">
        <v>32</v>
      </c>
    </row>
    <row r="10" spans="1:8" ht="15.75" thickBot="1" x14ac:dyDescent="0.3">
      <c r="A10" s="3" t="str">
        <f>Importation!A10</f>
        <v>Madame x9</v>
      </c>
      <c r="B10" s="11" t="e">
        <f>SUMIFS(Importation!B10:B22,Résultat!A10,Importation!A10:A22)</f>
        <v>#VALUE!</v>
      </c>
      <c r="C10" s="9" t="e">
        <f>SUMIFS(Importation!C10:C30,Résultat!B10,Importation!B10:B22)</f>
        <v>#VALUE!</v>
      </c>
      <c r="D10" s="21" t="e">
        <f>SUMIFS(Importation!#REF!,Résultat!C10,Importation!C10:C30)</f>
        <v>#REF!</v>
      </c>
      <c r="E10" s="15"/>
      <c r="F10" s="18" t="e">
        <f t="shared" si="0"/>
        <v>#VALUE!</v>
      </c>
      <c r="H10" t="s">
        <v>33</v>
      </c>
    </row>
    <row r="11" spans="1:8" x14ac:dyDescent="0.25">
      <c r="A11" s="12" t="s">
        <v>23</v>
      </c>
      <c r="C11" s="14"/>
      <c r="D11" s="10"/>
      <c r="F11" s="18">
        <f t="shared" si="0"/>
        <v>0</v>
      </c>
    </row>
    <row r="12" spans="1:8" ht="15.75" thickBot="1" x14ac:dyDescent="0.3">
      <c r="A12" s="12" t="s">
        <v>24</v>
      </c>
      <c r="C12" s="14"/>
      <c r="D12" s="10"/>
      <c r="F12" s="18">
        <f t="shared" si="0"/>
        <v>0</v>
      </c>
      <c r="H12" t="s">
        <v>34</v>
      </c>
    </row>
    <row r="13" spans="1:8" ht="15.75" thickBot="1" x14ac:dyDescent="0.3">
      <c r="A13" s="3" t="str">
        <f>Importation!A11</f>
        <v>Madame x10</v>
      </c>
      <c r="B13" s="11" t="e">
        <f>SUMIFS(Importation!B11:B22,Résultat!A13,Importation!A11:A22)</f>
        <v>#VALUE!</v>
      </c>
      <c r="C13" s="9" t="e">
        <f>SUMIFS(Importation!C11:C31,Résultat!B13,Importation!B11:B22)</f>
        <v>#VALUE!</v>
      </c>
      <c r="D13" s="21" t="e">
        <f>SUMIFS(Importation!#REF!,Résultat!C13,Importation!C11:C31)</f>
        <v>#REF!</v>
      </c>
      <c r="E13" s="15"/>
      <c r="F13" s="18" t="e">
        <f t="shared" si="0"/>
        <v>#VALUE!</v>
      </c>
    </row>
    <row r="14" spans="1:8" ht="15.75" thickBot="1" x14ac:dyDescent="0.3">
      <c r="A14" s="3" t="str">
        <f>Importation!A12</f>
        <v>Madame x11</v>
      </c>
      <c r="B14" s="11" t="e">
        <f>SUMIFS(Importation!B12:B22,Résultat!A14,Importation!A12:A22)</f>
        <v>#VALUE!</v>
      </c>
      <c r="C14" s="9" t="e">
        <f>SUMIFS(Importation!C12:C32,Résultat!B14,Importation!B12:B22)</f>
        <v>#VALUE!</v>
      </c>
      <c r="D14" s="21" t="e">
        <f>SUMIFS(Importation!#REF!,Résultat!C14,Importation!C12:C32)</f>
        <v>#REF!</v>
      </c>
      <c r="E14" s="15"/>
      <c r="F14" s="18" t="e">
        <f t="shared" si="0"/>
        <v>#VALUE!</v>
      </c>
    </row>
    <row r="15" spans="1:8" ht="15.75" thickBot="1" x14ac:dyDescent="0.3">
      <c r="A15" s="3" t="str">
        <f>Importation!A13</f>
        <v>Madame x12</v>
      </c>
      <c r="B15" s="11" t="e">
        <f>SUMIFS(Importation!B13:B22,Résultat!A15,Importation!A13:A22)</f>
        <v>#VALUE!</v>
      </c>
      <c r="C15" s="9" t="e">
        <f>SUMIFS(Importation!C13:C33,Résultat!B15,Importation!B13:B22)</f>
        <v>#VALUE!</v>
      </c>
      <c r="D15" s="21" t="e">
        <f>SUMIFS(Importation!#REF!,Résultat!C15,Importation!C13:C33)</f>
        <v>#REF!</v>
      </c>
      <c r="E15" s="15"/>
      <c r="F15" s="18" t="e">
        <f t="shared" si="0"/>
        <v>#VALUE!</v>
      </c>
    </row>
    <row r="16" spans="1:8" ht="15.75" thickBot="1" x14ac:dyDescent="0.3">
      <c r="A16" s="3" t="str">
        <f>Importation!A14</f>
        <v>Madame x13</v>
      </c>
      <c r="B16" s="11" t="e">
        <f>SUMIFS(Importation!B14:B22,Résultat!A16,Importation!A14:A22)</f>
        <v>#VALUE!</v>
      </c>
      <c r="C16" s="9" t="e">
        <f>SUMIFS(Importation!C14:C34,Résultat!B16,Importation!B14:B22)</f>
        <v>#VALUE!</v>
      </c>
      <c r="D16" s="21" t="e">
        <f>SUMIFS(Importation!#REF!,Résultat!C16,Importation!C14:C34)</f>
        <v>#REF!</v>
      </c>
      <c r="E16" s="15"/>
      <c r="F16" s="18" t="e">
        <f t="shared" ref="F16:F24" si="1">SUM(B14:D14)</f>
        <v>#VALUE!</v>
      </c>
    </row>
    <row r="17" spans="1:6" ht="15.75" thickBot="1" x14ac:dyDescent="0.3">
      <c r="A17" s="3" t="str">
        <f>Importation!A15</f>
        <v>Madame x14</v>
      </c>
      <c r="B17" s="11" t="e">
        <f>SUMIFS(Importation!B15:B22,Résultat!A17,Importation!A15:A22)</f>
        <v>#VALUE!</v>
      </c>
      <c r="C17" s="9" t="e">
        <f>SUMIFS(Importation!C15:C35,Résultat!B17,Importation!B15:B22)</f>
        <v>#VALUE!</v>
      </c>
      <c r="D17" s="21" t="e">
        <f>SUMIFS(Importation!#REF!,Résultat!C17,Importation!C15:C35)</f>
        <v>#REF!</v>
      </c>
      <c r="E17" s="15"/>
      <c r="F17" s="18" t="e">
        <f t="shared" si="1"/>
        <v>#VALUE!</v>
      </c>
    </row>
    <row r="18" spans="1:6" ht="15.75" thickBot="1" x14ac:dyDescent="0.3">
      <c r="A18" s="3" t="str">
        <f>Importation!A16</f>
        <v>Madame x15</v>
      </c>
      <c r="B18" s="11" t="e">
        <f>SUMIFS(Importation!B16:B22,Résultat!A18,Importation!A16:A22)</f>
        <v>#VALUE!</v>
      </c>
      <c r="C18" s="9" t="e">
        <f>SUMIFS(Importation!C16:C36,Résultat!B18,Importation!B16:B22)</f>
        <v>#VALUE!</v>
      </c>
      <c r="D18" s="21" t="e">
        <f>SUMIFS(Importation!#REF!,Résultat!C18,Importation!C16:C36)</f>
        <v>#REF!</v>
      </c>
      <c r="E18" s="15"/>
      <c r="F18" s="18" t="e">
        <f t="shared" si="1"/>
        <v>#VALUE!</v>
      </c>
    </row>
    <row r="19" spans="1:6" ht="15.75" thickBot="1" x14ac:dyDescent="0.3">
      <c r="A19" s="3" t="str">
        <f>Importation!A17</f>
        <v>Madame x16</v>
      </c>
      <c r="B19" s="11" t="e">
        <f>SUMIFS(Importation!B17:B22,Résultat!A19,Importation!A17:A22)</f>
        <v>#VALUE!</v>
      </c>
      <c r="C19" s="9" t="e">
        <f>SUMIFS(Importation!C17:C37,Résultat!B19,Importation!B17:B22)</f>
        <v>#VALUE!</v>
      </c>
      <c r="D19" s="21" t="e">
        <f>SUMIFS(Importation!#REF!,Résultat!C19,Importation!C17:C37)</f>
        <v>#REF!</v>
      </c>
      <c r="E19" s="15"/>
      <c r="F19" s="18" t="e">
        <f t="shared" si="1"/>
        <v>#VALUE!</v>
      </c>
    </row>
    <row r="20" spans="1:6" ht="15.75" thickBot="1" x14ac:dyDescent="0.3">
      <c r="A20" s="3" t="str">
        <f>Importation!A18</f>
        <v>Madame x17</v>
      </c>
      <c r="B20" s="11" t="e">
        <f>SUMIFS(Importation!B18:B22,Résultat!A20,Importation!A18:A22)</f>
        <v>#VALUE!</v>
      </c>
      <c r="C20" s="9" t="e">
        <f>SUMIFS(Importation!C18:C38,Résultat!B20,Importation!B18:B22)</f>
        <v>#VALUE!</v>
      </c>
      <c r="D20" s="21" t="e">
        <f>SUMIFS(Importation!#REF!,Résultat!C20,Importation!C18:C38)</f>
        <v>#REF!</v>
      </c>
      <c r="E20" s="15"/>
      <c r="F20" s="18" t="e">
        <f t="shared" si="1"/>
        <v>#VALUE!</v>
      </c>
    </row>
    <row r="21" spans="1:6" ht="15.75" thickBot="1" x14ac:dyDescent="0.3">
      <c r="A21" s="3" t="str">
        <f>Importation!A19</f>
        <v>Madame x18</v>
      </c>
      <c r="B21" s="11" t="e">
        <f>SUMIFS(Importation!B19:B22,Résultat!A21,Importation!A19:A22)</f>
        <v>#VALUE!</v>
      </c>
      <c r="C21" s="9" t="e">
        <f>SUMIFS(Importation!C19:C39,Résultat!B21,Importation!B19:B22)</f>
        <v>#VALUE!</v>
      </c>
      <c r="D21" s="21" t="e">
        <f>SUMIFS(Importation!#REF!,Résultat!C21,Importation!C19:C39)</f>
        <v>#REF!</v>
      </c>
      <c r="E21" s="15"/>
      <c r="F21" s="18" t="e">
        <f t="shared" si="1"/>
        <v>#VALUE!</v>
      </c>
    </row>
    <row r="22" spans="1:6" ht="15.75" thickBot="1" x14ac:dyDescent="0.3">
      <c r="A22" s="3" t="str">
        <f>Importation!A20</f>
        <v>Madame x19</v>
      </c>
      <c r="B22" s="11" t="e">
        <f>SUMIFS(Importation!B20:B22,Résultat!A22,Importation!A20:A22)</f>
        <v>#VALUE!</v>
      </c>
      <c r="C22" s="9" t="e">
        <f>SUMIFS(Importation!C20:C40,Résultat!B22,Importation!B20:B22)</f>
        <v>#VALUE!</v>
      </c>
      <c r="D22" s="21" t="e">
        <f>SUMIFS(Importation!#REF!,Résultat!C22,Importation!C20:C40)</f>
        <v>#REF!</v>
      </c>
      <c r="E22" s="15"/>
      <c r="F22" s="18" t="e">
        <f t="shared" si="1"/>
        <v>#VALUE!</v>
      </c>
    </row>
    <row r="23" spans="1:6" ht="15.75" thickBot="1" x14ac:dyDescent="0.3">
      <c r="A23" s="3" t="str">
        <f>Importation!A21</f>
        <v>Madame x20</v>
      </c>
      <c r="B23" s="11" t="e">
        <f>SUMIFS(Importation!B21:B22,Résultat!A23,Importation!A21:A22)</f>
        <v>#VALUE!</v>
      </c>
      <c r="C23" s="9" t="e">
        <f>SUMIFS(Importation!C21:C41,Résultat!B23,Importation!B21:B22)</f>
        <v>#VALUE!</v>
      </c>
      <c r="D23" s="21" t="e">
        <f>SUMIFS(Importation!#REF!,Résultat!C23,Importation!C21:C41)</f>
        <v>#REF!</v>
      </c>
      <c r="E23" s="15"/>
      <c r="F23" s="18" t="e">
        <f t="shared" si="1"/>
        <v>#VALUE!</v>
      </c>
    </row>
    <row r="24" spans="1:6" ht="15.75" thickBot="1" x14ac:dyDescent="0.3">
      <c r="A24" s="4" t="str">
        <f>Importation!A22</f>
        <v>Madame x21</v>
      </c>
      <c r="B24" s="13">
        <f>SUMIFS(Importation!B22:B22,Résultat!A24,Importation!A22:A22)</f>
        <v>0</v>
      </c>
      <c r="C24" s="25" t="e">
        <f>SUMIFS(Importation!C22:C42,Résultat!B24,Importation!B22:B22)</f>
        <v>#VALUE!</v>
      </c>
      <c r="D24" s="22" t="e">
        <f>SUMIFS(Importation!#REF!,Résultat!C24,Importation!C22:C42)</f>
        <v>#REF!</v>
      </c>
      <c r="E24" s="15"/>
      <c r="F24" s="19" t="e">
        <f t="shared" si="1"/>
        <v>#VALUE!</v>
      </c>
    </row>
    <row r="28" spans="1:6" x14ac:dyDescent="0.25">
      <c r="A28" s="35" t="s">
        <v>37</v>
      </c>
      <c r="B28" s="35" t="s">
        <v>35</v>
      </c>
      <c r="E28"/>
    </row>
    <row r="29" spans="1:6" x14ac:dyDescent="0.25">
      <c r="A29" s="35" t="s">
        <v>0</v>
      </c>
      <c r="B29" t="s">
        <v>26</v>
      </c>
      <c r="C29" t="s">
        <v>27</v>
      </c>
      <c r="D29" t="s">
        <v>28</v>
      </c>
      <c r="E29" t="s">
        <v>36</v>
      </c>
    </row>
    <row r="30" spans="1:6" x14ac:dyDescent="0.25">
      <c r="A30" t="s">
        <v>1</v>
      </c>
      <c r="B30" s="36">
        <v>0</v>
      </c>
      <c r="C30" s="36">
        <v>0</v>
      </c>
      <c r="D30" s="36">
        <v>0</v>
      </c>
      <c r="E30" s="36">
        <v>0</v>
      </c>
    </row>
    <row r="31" spans="1:6" x14ac:dyDescent="0.25">
      <c r="A31" t="s">
        <v>10</v>
      </c>
      <c r="B31" s="36">
        <v>1</v>
      </c>
      <c r="C31" s="36">
        <v>0</v>
      </c>
      <c r="D31" s="36">
        <v>0</v>
      </c>
      <c r="E31" s="36">
        <v>1</v>
      </c>
    </row>
    <row r="32" spans="1:6" x14ac:dyDescent="0.25">
      <c r="A32" t="s">
        <v>11</v>
      </c>
      <c r="B32" s="36">
        <v>0</v>
      </c>
      <c r="C32" s="36">
        <v>1</v>
      </c>
      <c r="D32" s="36">
        <v>0</v>
      </c>
      <c r="E32" s="36">
        <v>1</v>
      </c>
    </row>
    <row r="33" spans="1:5" x14ac:dyDescent="0.25">
      <c r="A33" t="s">
        <v>12</v>
      </c>
      <c r="B33" s="36">
        <v>0</v>
      </c>
      <c r="C33" s="36">
        <v>0</v>
      </c>
      <c r="D33" s="36">
        <v>0</v>
      </c>
      <c r="E33" s="36">
        <v>0</v>
      </c>
    </row>
    <row r="34" spans="1:5" x14ac:dyDescent="0.25">
      <c r="A34" t="s">
        <v>13</v>
      </c>
      <c r="B34" s="36">
        <v>0</v>
      </c>
      <c r="C34" s="36">
        <v>0</v>
      </c>
      <c r="D34" s="36">
        <v>1</v>
      </c>
      <c r="E34" s="36">
        <v>1</v>
      </c>
    </row>
    <row r="35" spans="1:5" x14ac:dyDescent="0.25">
      <c r="A35" t="s">
        <v>14</v>
      </c>
      <c r="B35" s="36">
        <v>1</v>
      </c>
      <c r="C35" s="36">
        <v>0</v>
      </c>
      <c r="D35" s="36">
        <v>0</v>
      </c>
      <c r="E35" s="36">
        <v>1</v>
      </c>
    </row>
    <row r="36" spans="1:5" x14ac:dyDescent="0.25">
      <c r="A36" t="s">
        <v>15</v>
      </c>
      <c r="B36" s="36">
        <v>0</v>
      </c>
      <c r="C36" s="36">
        <v>1</v>
      </c>
      <c r="D36" s="36">
        <v>0</v>
      </c>
      <c r="E36" s="36">
        <v>1</v>
      </c>
    </row>
    <row r="37" spans="1:5" x14ac:dyDescent="0.25">
      <c r="A37" t="s">
        <v>16</v>
      </c>
      <c r="B37" s="36">
        <v>0</v>
      </c>
      <c r="C37" s="36">
        <v>0</v>
      </c>
      <c r="D37" s="36">
        <v>1</v>
      </c>
      <c r="E37" s="36">
        <v>1</v>
      </c>
    </row>
    <row r="38" spans="1:5" x14ac:dyDescent="0.25">
      <c r="A38" t="s">
        <v>17</v>
      </c>
      <c r="B38" s="36">
        <v>0</v>
      </c>
      <c r="C38" s="36">
        <v>0</v>
      </c>
      <c r="D38" s="36">
        <v>0</v>
      </c>
      <c r="E38" s="36">
        <v>0</v>
      </c>
    </row>
    <row r="39" spans="1:5" x14ac:dyDescent="0.25">
      <c r="A39" t="s">
        <v>18</v>
      </c>
      <c r="B39" s="36">
        <v>0</v>
      </c>
      <c r="C39" s="36">
        <v>1</v>
      </c>
      <c r="D39" s="36">
        <v>1</v>
      </c>
      <c r="E39" s="36">
        <v>2</v>
      </c>
    </row>
    <row r="40" spans="1:5" x14ac:dyDescent="0.25">
      <c r="A40" t="s">
        <v>19</v>
      </c>
      <c r="B40" s="36">
        <v>0</v>
      </c>
      <c r="C40" s="36">
        <v>0</v>
      </c>
      <c r="D40" s="36">
        <v>0</v>
      </c>
      <c r="E40" s="36">
        <v>0</v>
      </c>
    </row>
    <row r="41" spans="1:5" x14ac:dyDescent="0.25">
      <c r="A41" t="s">
        <v>2</v>
      </c>
      <c r="B41" s="36">
        <v>1</v>
      </c>
      <c r="C41" s="36">
        <v>0</v>
      </c>
      <c r="D41" s="36">
        <v>1</v>
      </c>
      <c r="E41" s="36">
        <v>2</v>
      </c>
    </row>
    <row r="42" spans="1:5" x14ac:dyDescent="0.25">
      <c r="A42" t="s">
        <v>20</v>
      </c>
      <c r="B42" s="36">
        <v>0</v>
      </c>
      <c r="C42" s="36">
        <v>1</v>
      </c>
      <c r="D42" s="36">
        <v>0</v>
      </c>
      <c r="E42" s="36">
        <v>1</v>
      </c>
    </row>
    <row r="43" spans="1:5" x14ac:dyDescent="0.25">
      <c r="A43" t="s">
        <v>21</v>
      </c>
      <c r="B43" s="36">
        <v>0</v>
      </c>
      <c r="C43" s="36">
        <v>0</v>
      </c>
      <c r="D43" s="36">
        <v>0</v>
      </c>
      <c r="E43" s="36">
        <v>0</v>
      </c>
    </row>
    <row r="44" spans="1:5" x14ac:dyDescent="0.25">
      <c r="A44" t="s">
        <v>3</v>
      </c>
      <c r="B44" s="36">
        <v>0</v>
      </c>
      <c r="C44" s="36">
        <v>1</v>
      </c>
      <c r="D44" s="36">
        <v>0</v>
      </c>
      <c r="E44" s="36">
        <v>1</v>
      </c>
    </row>
    <row r="45" spans="1:5" x14ac:dyDescent="0.25">
      <c r="A45" t="s">
        <v>4</v>
      </c>
      <c r="B45" s="36">
        <v>0</v>
      </c>
      <c r="C45" s="36">
        <v>0</v>
      </c>
      <c r="D45" s="36">
        <v>0</v>
      </c>
      <c r="E45" s="36">
        <v>0</v>
      </c>
    </row>
    <row r="46" spans="1:5" x14ac:dyDescent="0.25">
      <c r="A46" t="s">
        <v>5</v>
      </c>
      <c r="B46" s="36">
        <v>1</v>
      </c>
      <c r="C46" s="36">
        <v>0</v>
      </c>
      <c r="D46" s="36">
        <v>1</v>
      </c>
      <c r="E46" s="36">
        <v>2</v>
      </c>
    </row>
    <row r="47" spans="1:5" x14ac:dyDescent="0.25">
      <c r="A47" t="s">
        <v>6</v>
      </c>
      <c r="B47" s="36">
        <v>0</v>
      </c>
      <c r="C47" s="36">
        <v>0</v>
      </c>
      <c r="D47" s="36">
        <v>0</v>
      </c>
      <c r="E47" s="36">
        <v>0</v>
      </c>
    </row>
    <row r="48" spans="1:5" x14ac:dyDescent="0.25">
      <c r="A48" t="s">
        <v>7</v>
      </c>
      <c r="B48" s="36">
        <v>0</v>
      </c>
      <c r="C48" s="36">
        <v>1</v>
      </c>
      <c r="D48" s="36">
        <v>0</v>
      </c>
      <c r="E48" s="36">
        <v>1</v>
      </c>
    </row>
    <row r="49" spans="1:5" x14ac:dyDescent="0.25">
      <c r="A49" t="s">
        <v>8</v>
      </c>
      <c r="B49" s="36">
        <v>0</v>
      </c>
      <c r="C49" s="36">
        <v>0</v>
      </c>
      <c r="D49" s="36">
        <v>1</v>
      </c>
      <c r="E49" s="36">
        <v>1</v>
      </c>
    </row>
    <row r="50" spans="1:5" x14ac:dyDescent="0.25">
      <c r="A50" t="s">
        <v>9</v>
      </c>
      <c r="B50" s="36">
        <v>0</v>
      </c>
      <c r="C50" s="36">
        <v>0</v>
      </c>
      <c r="D50" s="36">
        <v>0</v>
      </c>
      <c r="E50" s="36">
        <v>0</v>
      </c>
    </row>
    <row r="51" spans="1:5" x14ac:dyDescent="0.25">
      <c r="A51" t="s">
        <v>23</v>
      </c>
      <c r="B51" s="36"/>
      <c r="C51" s="36"/>
      <c r="D51" s="36">
        <v>1</v>
      </c>
      <c r="E51" s="36">
        <v>1</v>
      </c>
    </row>
    <row r="52" spans="1:5" x14ac:dyDescent="0.25">
      <c r="A52" t="s">
        <v>24</v>
      </c>
      <c r="B52" s="36"/>
      <c r="C52" s="36"/>
      <c r="D52" s="36">
        <v>1</v>
      </c>
      <c r="E52" s="36">
        <v>1</v>
      </c>
    </row>
    <row r="53" spans="1:5" x14ac:dyDescent="0.25">
      <c r="A53" t="s">
        <v>36</v>
      </c>
      <c r="B53" s="36">
        <v>4</v>
      </c>
      <c r="C53" s="36">
        <v>6</v>
      </c>
      <c r="D53" s="36">
        <v>8</v>
      </c>
      <c r="E53" s="36">
        <v>18</v>
      </c>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Importation</vt:lpstr>
      <vt:lpstr>Résultat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Kev7</dc:creator>
  <cp:lastModifiedBy>CA</cp:lastModifiedBy>
  <dcterms:created xsi:type="dcterms:W3CDTF">2018-01-19T12:40:15Z</dcterms:created>
  <dcterms:modified xsi:type="dcterms:W3CDTF">2018-01-19T15:52:52Z</dcterms:modified>
</cp:coreProperties>
</file>