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9040" windowHeight="16440" activeTab="3"/>
  </bookViews>
  <sheets>
    <sheet name="TCDmoyenne" sheetId="2" r:id="rId1"/>
    <sheet name="TCDqualdélai" sheetId="3" r:id="rId2"/>
    <sheet name="TCDqualparId" sheetId="4" r:id="rId3"/>
    <sheet name="TDBparId" sheetId="5" r:id="rId4"/>
    <sheet name="données" sheetId="1" r:id="rId5"/>
  </sheets>
  <definedNames>
    <definedName name="Segment_Id">#N/A</definedName>
  </definedNames>
  <calcPr calcId="145621"/>
  <pivotCaches>
    <pivotCache cacheId="10" r:id="rId6"/>
  </pivotCaches>
  <extLst>
    <ext xmlns:x14="http://schemas.microsoft.com/office/spreadsheetml/2009/9/main" uri="{BBE1A952-AA13-448e-AADC-164F8A28A991}">
      <x14:slicerCaches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8" i="5" l="1"/>
  <c r="C19" i="5"/>
  <c r="C17" i="5"/>
  <c r="C16" i="5"/>
  <c r="C11" i="5"/>
  <c r="C12" i="5"/>
  <c r="C10" i="5"/>
  <c r="B7" i="5"/>
</calcChain>
</file>

<file path=xl/sharedStrings.xml><?xml version="1.0" encoding="utf-8"?>
<sst xmlns="http://schemas.openxmlformats.org/spreadsheetml/2006/main" count="69" uniqueCount="31">
  <si>
    <t>Id</t>
  </si>
  <si>
    <t>Objet</t>
  </si>
  <si>
    <t>Emplacement</t>
  </si>
  <si>
    <t>Délai</t>
  </si>
  <si>
    <t>Mag1</t>
  </si>
  <si>
    <t>Mag2</t>
  </si>
  <si>
    <t>Mag3</t>
  </si>
  <si>
    <t>cmd11</t>
  </si>
  <si>
    <t>cmd12</t>
  </si>
  <si>
    <t>cmd21</t>
  </si>
  <si>
    <t>cmd31</t>
  </si>
  <si>
    <t>cmd13</t>
  </si>
  <si>
    <t>cmd32</t>
  </si>
  <si>
    <t>cmd14</t>
  </si>
  <si>
    <t>cmd22</t>
  </si>
  <si>
    <t>stock1</t>
  </si>
  <si>
    <t>stock2</t>
  </si>
  <si>
    <t>stock3</t>
  </si>
  <si>
    <t>Étiquettes de colonnes</t>
  </si>
  <si>
    <t>Total général</t>
  </si>
  <si>
    <t>Étiquettes de lignes</t>
  </si>
  <si>
    <t>Moyenne de Délai</t>
  </si>
  <si>
    <t>Nombre de Objet</t>
  </si>
  <si>
    <t>0-23</t>
  </si>
  <si>
    <t>48-71</t>
  </si>
  <si>
    <t>Délai moyen</t>
  </si>
  <si>
    <t>heures</t>
  </si>
  <si>
    <t>Par emplacement</t>
  </si>
  <si>
    <t>tc qual</t>
  </si>
  <si>
    <t>Global</t>
  </si>
  <si>
    <t>Ne fonctionne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</si>
</sst>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0" borderId="0" xfId="0" applyNumberFormat="1"/>
    <xf numFmtId="164" fontId="0" fillId="0" borderId="0" xfId="1" applyFont="1"/>
    <xf numFmtId="10" fontId="0" fillId="0" borderId="0" xfId="0" applyNumberFormat="1"/>
    <xf numFmtId="0" fontId="0" fillId="0" borderId="0" xfId="0" applyAlignment="1">
      <alignment horizontal="left" indent="1"/>
    </xf>
    <xf numFmtId="2" fontId="0" fillId="0" borderId="0" xfId="0" applyNumberFormat="1"/>
    <xf numFmtId="9" fontId="0" fillId="3" borderId="0" xfId="2" applyFont="1" applyFill="1"/>
    <xf numFmtId="9" fontId="0" fillId="2" borderId="0" xfId="2" applyFont="1" applyFill="1"/>
  </cellXfs>
  <cellStyles count="3">
    <cellStyle name="Milliers" xfId="1" builtinId="3"/>
    <cellStyle name="Normal" xfId="0" builtinId="0"/>
    <cellStyle name="Pourcentage" xfId="2" builtinId="5"/>
  </cellStyles>
  <dxfs count="3">
    <dxf>
      <numFmt numFmtId="164" formatCode="_-* #,##0.00_-;\-* #,##0.00_-;_-* &quot;-&quot;??_-;_-@_-"/>
    </dxf>
    <dxf>
      <numFmt numFmtId="164" formatCode="_-* #,##0.00_-;\-* #,##0.00_-;_-* &quot;-&quot;??_-;_-@_-"/>
    </dxf>
    <dxf>
      <numFmt numFmtId="164" formatCode="_-* #,##0.00_-;\-* #,##0.00_-;_-* &quot;-&quot;??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552450</xdr:colOff>
      <xdr:row>0</xdr:row>
      <xdr:rowOff>19050</xdr:rowOff>
    </xdr:from>
    <xdr:to>
      <xdr:col>3</xdr:col>
      <xdr:colOff>504825</xdr:colOff>
      <xdr:row>3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Id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d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2450" y="19050"/>
              <a:ext cx="1828800" cy="6953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icolas CONSOL" refreshedDate="43581.681789120368" createdVersion="6" refreshedVersion="6" minRefreshableVersion="3" recordCount="8">
  <cacheSource type="worksheet">
    <worksheetSource name="Tableau1"/>
  </cacheSource>
  <cacheFields count="4">
    <cacheField name="Id" numFmtId="0">
      <sharedItems count="3">
        <s v="Mag1"/>
        <s v="Mag2"/>
        <s v="Mag3"/>
      </sharedItems>
    </cacheField>
    <cacheField name="Objet" numFmtId="0">
      <sharedItems/>
    </cacheField>
    <cacheField name="Emplacement" numFmtId="0">
      <sharedItems count="3">
        <s v="stock1"/>
        <s v="stock2"/>
        <s v="stock3"/>
      </sharedItems>
    </cacheField>
    <cacheField name="Délai" numFmtId="0">
      <sharedItems containsSemiMixedTypes="0" containsString="0" containsNumber="1" containsInteger="1" minValue="12" maxValue="56" count="6">
        <n v="12"/>
        <n v="56"/>
        <n v="13"/>
        <n v="50"/>
        <n v="14"/>
        <n v="16"/>
      </sharedItems>
      <fieldGroup base="3">
        <rangePr autoStart="0" startNum="0" endNum="56" groupInterval="24"/>
        <groupItems count="5">
          <s v="&lt;0"/>
          <s v="0-23"/>
          <s v="24-47"/>
          <s v="48-71"/>
          <s v="&gt;72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s v="cmd11"/>
    <x v="0"/>
    <x v="0"/>
  </r>
  <r>
    <x v="0"/>
    <s v="cmd12"/>
    <x v="0"/>
    <x v="1"/>
  </r>
  <r>
    <x v="1"/>
    <s v="cmd21"/>
    <x v="1"/>
    <x v="2"/>
  </r>
  <r>
    <x v="2"/>
    <s v="cmd31"/>
    <x v="1"/>
    <x v="3"/>
  </r>
  <r>
    <x v="1"/>
    <s v="cmd22"/>
    <x v="2"/>
    <x v="3"/>
  </r>
  <r>
    <x v="0"/>
    <s v="cmd13"/>
    <x v="0"/>
    <x v="4"/>
  </r>
  <r>
    <x v="2"/>
    <s v="cmd32"/>
    <x v="0"/>
    <x v="4"/>
  </r>
  <r>
    <x v="0"/>
    <s v="cmd14"/>
    <x v="1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A3:D6" firstHeaderRow="1" firstDataRow="2" firstDataCol="1"/>
  <pivotFields count="4">
    <pivotField axis="axisRow" showAll="0">
      <items count="4">
        <item x="0"/>
        <item h="1" x="1"/>
        <item h="1" x="2"/>
        <item t="default"/>
      </items>
    </pivotField>
    <pivotField showAll="0"/>
    <pivotField axis="axisCol" showAll="0">
      <items count="4">
        <item x="0"/>
        <item x="1"/>
        <item x="2"/>
        <item t="default"/>
      </items>
    </pivotField>
    <pivotField dataField="1" showAll="0">
      <items count="6">
        <item x="0"/>
        <item x="1"/>
        <item x="2"/>
        <item x="3"/>
        <item x="4"/>
        <item t="default"/>
      </items>
    </pivotField>
  </pivotFields>
  <rowFields count="1">
    <field x="0"/>
  </rowFields>
  <rowItems count="2">
    <i>
      <x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Moyenne de Délai" fld="3" subtotal="average" baseField="0" baseItem="0"/>
  </dataFields>
  <formats count="1">
    <format dxfId="2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A3:D7" firstHeaderRow="1" firstDataRow="2" firstDataCol="1"/>
  <pivotFields count="4">
    <pivotField showAll="0">
      <items count="4">
        <item x="0"/>
        <item h="1" x="1"/>
        <item h="1" x="2"/>
        <item t="default"/>
      </items>
    </pivotField>
    <pivotField dataField="1" showAll="0"/>
    <pivotField axis="axisCol" showAll="0">
      <items count="4">
        <item x="0"/>
        <item x="1"/>
        <item x="2"/>
        <item t="default"/>
      </items>
    </pivotField>
    <pivotField axis="axisRow" showAll="0">
      <items count="6">
        <item x="0"/>
        <item x="1"/>
        <item x="2"/>
        <item x="3"/>
        <item x="4"/>
        <item t="default"/>
      </items>
    </pivotField>
  </pivotFields>
  <rowFields count="1">
    <field x="3"/>
  </rowFields>
  <rowItems count="3">
    <i>
      <x v="1"/>
    </i>
    <i>
      <x v="3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Nombre de Objet" fld="1" subtotal="count" showDataAs="percentOfCol" baseField="0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3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A3:D8" firstHeaderRow="1" firstDataRow="2" firstDataCol="1"/>
  <pivotFields count="4">
    <pivotField axis="axisRow" showAll="0">
      <items count="4">
        <item x="0"/>
        <item h="1" x="1"/>
        <item h="1" x="2"/>
        <item t="default"/>
      </items>
    </pivotField>
    <pivotField dataField="1" showAll="0"/>
    <pivotField axis="axisCol" showAll="0">
      <items count="4">
        <item x="0"/>
        <item x="1"/>
        <item x="2"/>
        <item t="default"/>
      </items>
    </pivotField>
    <pivotField axis="axisRow" showAll="0">
      <items count="6">
        <item x="0"/>
        <item x="1"/>
        <item x="2"/>
        <item x="3"/>
        <item x="4"/>
        <item t="default"/>
      </items>
    </pivotField>
  </pivotFields>
  <rowFields count="2">
    <field x="0"/>
    <field x="3"/>
  </rowFields>
  <rowItems count="4">
    <i>
      <x/>
    </i>
    <i r="1">
      <x v="1"/>
    </i>
    <i r="1">
      <x v="3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Nombre de Objet" fld="1" subtotal="count" baseField="0" baseItem="0" numFmtId="10">
      <extLst>
        <ext xmlns:x14="http://schemas.microsoft.com/office/spreadsheetml/2009/9/main" uri="{E15A36E0-9728-4e99-A89B-3F7291B0FE68}">
          <x14:dataField pivotShowAs="percentOfParentRow"/>
        </ext>
      </extLst>
    </dataField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>
  <location ref="B4" firstHeaderRow="0" firstDataRow="0" firstDataCol="0" rowPageCount="1" colPageCount="1"/>
  <pivotFields count="4">
    <pivotField axis="axisPage" showAll="0">
      <items count="4">
        <item x="0"/>
        <item x="1"/>
        <item x="2"/>
        <item t="default"/>
      </items>
    </pivotField>
    <pivotField showAll="0"/>
    <pivotField showAll="0"/>
    <pivotField showAll="0"/>
  </pivotFields>
  <pageFields count="1">
    <pageField fld="0" item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Id" sourceName="Id">
  <pivotTables>
    <pivotTable tabId="2" name="Tableau croisé dynamique1"/>
    <pivotTable tabId="3" name="Tableau croisé dynamique2"/>
    <pivotTable tabId="4" name="Tableau croisé dynamique3"/>
    <pivotTable tabId="5" name="Tableau croisé dynamique2"/>
  </pivotTables>
  <data>
    <tabular pivotCacheId="1">
      <items count="3">
        <i x="0" s="1"/>
        <i x="1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Id" cache="Segment_Id" caption="Id" columnCount="3" rowHeight="241300"/>
</slicers>
</file>

<file path=xl/tables/table1.xml><?xml version="1.0" encoding="utf-8"?>
<table xmlns="http://schemas.openxmlformats.org/spreadsheetml/2006/main" id="1" name="Tableau1" displayName="Tableau1" ref="A1:D9" totalsRowShown="0">
  <autoFilter ref="A1:D9"/>
  <tableColumns count="4">
    <tableColumn id="1" name="Id"/>
    <tableColumn id="2" name="Objet"/>
    <tableColumn id="3" name="Emplacement"/>
    <tableColumn id="4" name="Délai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8"/>
  <sheetViews>
    <sheetView workbookViewId="0">
      <selection activeCell="C6" sqref="C6"/>
    </sheetView>
  </sheetViews>
  <sheetFormatPr baseColWidth="10" defaultRowHeight="15" x14ac:dyDescent="0.25"/>
  <cols>
    <col min="1" max="1" width="21" bestFit="1" customWidth="1"/>
    <col min="2" max="2" width="23.85546875" style="5" bestFit="1" customWidth="1"/>
    <col min="3" max="3" width="6.5703125" style="5" customWidth="1"/>
    <col min="4" max="5" width="12.5703125" style="5" bestFit="1" customWidth="1"/>
  </cols>
  <sheetData>
    <row r="3" spans="1:5" x14ac:dyDescent="0.25">
      <c r="A3" s="1" t="s">
        <v>21</v>
      </c>
      <c r="B3" s="1" t="s">
        <v>18</v>
      </c>
      <c r="C3" s="4"/>
      <c r="D3" s="4"/>
      <c r="E3"/>
    </row>
    <row r="4" spans="1:5" x14ac:dyDescent="0.25">
      <c r="A4" s="1" t="s">
        <v>20</v>
      </c>
      <c r="B4" t="s">
        <v>15</v>
      </c>
      <c r="C4" t="s">
        <v>16</v>
      </c>
      <c r="D4" t="s">
        <v>19</v>
      </c>
      <c r="E4"/>
    </row>
    <row r="5" spans="1:5" x14ac:dyDescent="0.25">
      <c r="A5" s="2" t="s">
        <v>4</v>
      </c>
      <c r="B5" s="3">
        <v>27.333333333333332</v>
      </c>
      <c r="C5" s="3">
        <v>16</v>
      </c>
      <c r="D5" s="3">
        <v>24.5</v>
      </c>
      <c r="E5"/>
    </row>
    <row r="6" spans="1:5" x14ac:dyDescent="0.25">
      <c r="A6" s="2" t="s">
        <v>19</v>
      </c>
      <c r="B6" s="3">
        <v>27.333333333333332</v>
      </c>
      <c r="C6" s="3">
        <v>16</v>
      </c>
      <c r="D6" s="3">
        <v>24.5</v>
      </c>
      <c r="E6"/>
    </row>
    <row r="7" spans="1:5" x14ac:dyDescent="0.25">
      <c r="B7"/>
      <c r="C7"/>
      <c r="D7"/>
      <c r="E7"/>
    </row>
    <row r="8" spans="1:5" x14ac:dyDescent="0.25">
      <c r="B8"/>
      <c r="C8"/>
      <c r="D8"/>
      <c r="E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7"/>
  <sheetViews>
    <sheetView workbookViewId="0">
      <selection activeCell="D5" sqref="D5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8.140625" bestFit="1" customWidth="1"/>
    <col min="4" max="5" width="12.5703125" bestFit="1" customWidth="1"/>
  </cols>
  <sheetData>
    <row r="3" spans="1:4" x14ac:dyDescent="0.25">
      <c r="A3" s="1" t="s">
        <v>22</v>
      </c>
      <c r="B3" s="1" t="s">
        <v>18</v>
      </c>
    </row>
    <row r="4" spans="1:4" x14ac:dyDescent="0.25">
      <c r="A4" s="1" t="s">
        <v>20</v>
      </c>
      <c r="B4" t="s">
        <v>15</v>
      </c>
      <c r="C4" t="s">
        <v>16</v>
      </c>
      <c r="D4" t="s">
        <v>19</v>
      </c>
    </row>
    <row r="5" spans="1:4" x14ac:dyDescent="0.25">
      <c r="A5" s="2" t="s">
        <v>23</v>
      </c>
      <c r="B5" s="6">
        <v>0.66666666666666663</v>
      </c>
      <c r="C5" s="6">
        <v>1</v>
      </c>
      <c r="D5" s="6">
        <v>0.75</v>
      </c>
    </row>
    <row r="6" spans="1:4" x14ac:dyDescent="0.25">
      <c r="A6" s="2" t="s">
        <v>24</v>
      </c>
      <c r="B6" s="6">
        <v>0.33333333333333331</v>
      </c>
      <c r="C6" s="6">
        <v>0</v>
      </c>
      <c r="D6" s="6">
        <v>0.25</v>
      </c>
    </row>
    <row r="7" spans="1:4" x14ac:dyDescent="0.25">
      <c r="A7" s="2" t="s">
        <v>19</v>
      </c>
      <c r="B7" s="6">
        <v>1</v>
      </c>
      <c r="C7" s="6">
        <v>1</v>
      </c>
      <c r="D7" s="6">
        <v>1</v>
      </c>
    </row>
  </sheetData>
  <dataConsolidate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8"/>
  <sheetViews>
    <sheetView workbookViewId="0">
      <selection activeCell="E33" sqref="E32:E33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8.140625" bestFit="1" customWidth="1"/>
    <col min="4" max="5" width="12.5703125" bestFit="1" customWidth="1"/>
  </cols>
  <sheetData>
    <row r="3" spans="1:4" x14ac:dyDescent="0.25">
      <c r="A3" s="1" t="s">
        <v>22</v>
      </c>
      <c r="B3" s="1" t="s">
        <v>18</v>
      </c>
    </row>
    <row r="4" spans="1:4" x14ac:dyDescent="0.25">
      <c r="A4" s="1" t="s">
        <v>20</v>
      </c>
      <c r="B4" t="s">
        <v>15</v>
      </c>
      <c r="C4" t="s">
        <v>16</v>
      </c>
      <c r="D4" t="s">
        <v>19</v>
      </c>
    </row>
    <row r="5" spans="1:4" x14ac:dyDescent="0.25">
      <c r="A5" s="2" t="s">
        <v>4</v>
      </c>
      <c r="B5" s="6">
        <v>1</v>
      </c>
      <c r="C5" s="6">
        <v>1</v>
      </c>
      <c r="D5" s="6">
        <v>1</v>
      </c>
    </row>
    <row r="6" spans="1:4" x14ac:dyDescent="0.25">
      <c r="A6" s="7" t="s">
        <v>23</v>
      </c>
      <c r="B6" s="6">
        <v>0.66666666666666663</v>
      </c>
      <c r="C6" s="6">
        <v>1</v>
      </c>
      <c r="D6" s="6">
        <v>0.75</v>
      </c>
    </row>
    <row r="7" spans="1:4" x14ac:dyDescent="0.25">
      <c r="A7" s="7" t="s">
        <v>24</v>
      </c>
      <c r="B7" s="6">
        <v>0.33333333333333331</v>
      </c>
      <c r="C7" s="6">
        <v>0</v>
      </c>
      <c r="D7" s="6">
        <v>0.25</v>
      </c>
    </row>
    <row r="8" spans="1:4" x14ac:dyDescent="0.25">
      <c r="A8" s="2" t="s">
        <v>19</v>
      </c>
      <c r="B8" s="6">
        <v>1</v>
      </c>
      <c r="C8" s="6">
        <v>1</v>
      </c>
      <c r="D8" s="6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19"/>
  <sheetViews>
    <sheetView tabSelected="1" workbookViewId="0">
      <selection activeCell="N15" sqref="N15"/>
    </sheetView>
  </sheetViews>
  <sheetFormatPr baseColWidth="10" defaultRowHeight="15" x14ac:dyDescent="0.25"/>
  <cols>
    <col min="2" max="2" width="8.7109375" customWidth="1"/>
    <col min="3" max="3" width="8" customWidth="1"/>
    <col min="11" max="11" width="2.7109375" customWidth="1"/>
    <col min="12" max="12" width="8.85546875" customWidth="1"/>
  </cols>
  <sheetData>
    <row r="2" spans="2:4" x14ac:dyDescent="0.25">
      <c r="B2" s="1" t="s">
        <v>0</v>
      </c>
      <c r="C2" t="s">
        <v>4</v>
      </c>
    </row>
    <row r="5" spans="2:4" x14ac:dyDescent="0.25">
      <c r="B5" t="s">
        <v>25</v>
      </c>
    </row>
    <row r="7" spans="2:4" x14ac:dyDescent="0.25">
      <c r="B7">
        <f>IFERROR(GETPIVOTDATA("Délai",TCDmoyenne!$A$3,"Id",$C$2),"")</f>
        <v>24.5</v>
      </c>
      <c r="C7" t="s">
        <v>26</v>
      </c>
    </row>
    <row r="9" spans="2:4" x14ac:dyDescent="0.25">
      <c r="B9" t="s">
        <v>27</v>
      </c>
    </row>
    <row r="10" spans="2:4" x14ac:dyDescent="0.25">
      <c r="B10" t="s">
        <v>15</v>
      </c>
      <c r="C10" s="8">
        <f>IFERROR(GETPIVOTDATA("Délai",TCDmoyenne!$A$3,"Id","Mag1","Emplacement",B10),"")</f>
        <v>27.333333333333332</v>
      </c>
    </row>
    <row r="11" spans="2:4" x14ac:dyDescent="0.25">
      <c r="B11" t="s">
        <v>16</v>
      </c>
      <c r="C11" s="8">
        <f>IFERROR(GETPIVOTDATA("Délai",TCDmoyenne!$A$3,"Id","Mag1","Emplacement",B11),"")</f>
        <v>16</v>
      </c>
    </row>
    <row r="12" spans="2:4" x14ac:dyDescent="0.25">
      <c r="B12" t="s">
        <v>17</v>
      </c>
      <c r="C12" s="8" t="str">
        <f>IFERROR(GETPIVOTDATA("Délai",TCDmoyenne!$A$3,"Id","Mag1","Emplacement",B12),"")</f>
        <v/>
      </c>
    </row>
    <row r="14" spans="2:4" x14ac:dyDescent="0.25">
      <c r="B14" t="s">
        <v>28</v>
      </c>
    </row>
    <row r="16" spans="2:4" x14ac:dyDescent="0.25">
      <c r="B16" t="s">
        <v>29</v>
      </c>
      <c r="C16" s="9">
        <f>GETPIVOTDATA("Objet",TCDqualparId!$A$3,"Id",$C$2)</f>
        <v>1</v>
      </c>
      <c r="D16" t="s">
        <v>30</v>
      </c>
    </row>
    <row r="17" spans="2:3" x14ac:dyDescent="0.25">
      <c r="B17" t="s">
        <v>15</v>
      </c>
      <c r="C17" s="10">
        <f>IFERROR(GETPIVOTDATA("Objet",TCDqualparId!$A$3,"Id",$C$2,"Emplacement",B17),"")</f>
        <v>1</v>
      </c>
    </row>
    <row r="18" spans="2:3" x14ac:dyDescent="0.25">
      <c r="B18" t="s">
        <v>16</v>
      </c>
      <c r="C18" s="10">
        <f>IFERROR(GETPIVOTDATA("Objet",TCDqualparId!$A$3,"Id",$C$2,"Emplacement",B18),"")</f>
        <v>1</v>
      </c>
    </row>
    <row r="19" spans="2:3" x14ac:dyDescent="0.25">
      <c r="B19" t="s">
        <v>17</v>
      </c>
      <c r="C19" s="10" t="str">
        <f>IFERROR(GETPIVOTDATA("Objet",TCDqualparId!$A$3,"Id",$C$2,"Emplacement",B19),"")</f>
        <v/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C6" sqref="C6"/>
    </sheetView>
  </sheetViews>
  <sheetFormatPr baseColWidth="10" defaultRowHeight="15" x14ac:dyDescent="0.25"/>
  <cols>
    <col min="3" max="3" width="15.2851562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4</v>
      </c>
      <c r="B2" t="s">
        <v>7</v>
      </c>
      <c r="C2" t="s">
        <v>15</v>
      </c>
      <c r="D2">
        <v>12</v>
      </c>
    </row>
    <row r="3" spans="1:4" x14ac:dyDescent="0.25">
      <c r="A3" t="s">
        <v>4</v>
      </c>
      <c r="B3" t="s">
        <v>8</v>
      </c>
      <c r="C3" t="s">
        <v>15</v>
      </c>
      <c r="D3">
        <v>56</v>
      </c>
    </row>
    <row r="4" spans="1:4" x14ac:dyDescent="0.25">
      <c r="A4" t="s">
        <v>5</v>
      </c>
      <c r="B4" t="s">
        <v>9</v>
      </c>
      <c r="C4" t="s">
        <v>16</v>
      </c>
      <c r="D4">
        <v>13</v>
      </c>
    </row>
    <row r="5" spans="1:4" x14ac:dyDescent="0.25">
      <c r="A5" t="s">
        <v>6</v>
      </c>
      <c r="B5" t="s">
        <v>10</v>
      </c>
      <c r="C5" t="s">
        <v>16</v>
      </c>
      <c r="D5">
        <v>50</v>
      </c>
    </row>
    <row r="6" spans="1:4" x14ac:dyDescent="0.25">
      <c r="A6" t="s">
        <v>5</v>
      </c>
      <c r="B6" t="s">
        <v>14</v>
      </c>
      <c r="C6" t="s">
        <v>17</v>
      </c>
      <c r="D6">
        <v>50</v>
      </c>
    </row>
    <row r="7" spans="1:4" x14ac:dyDescent="0.25">
      <c r="A7" t="s">
        <v>4</v>
      </c>
      <c r="B7" t="s">
        <v>11</v>
      </c>
      <c r="C7" t="s">
        <v>15</v>
      </c>
      <c r="D7">
        <v>14</v>
      </c>
    </row>
    <row r="8" spans="1:4" x14ac:dyDescent="0.25">
      <c r="A8" t="s">
        <v>6</v>
      </c>
      <c r="B8" t="s">
        <v>12</v>
      </c>
      <c r="C8" t="s">
        <v>15</v>
      </c>
      <c r="D8">
        <v>14</v>
      </c>
    </row>
    <row r="9" spans="1:4" x14ac:dyDescent="0.25">
      <c r="A9" t="s">
        <v>4</v>
      </c>
      <c r="B9" t="s">
        <v>13</v>
      </c>
      <c r="C9" t="s">
        <v>16</v>
      </c>
      <c r="D9">
        <v>16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TCDmoyenne</vt:lpstr>
      <vt:lpstr>TCDqualdélai</vt:lpstr>
      <vt:lpstr>TCDqualparId</vt:lpstr>
      <vt:lpstr>TDBparId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CONSOL</dc:creator>
  <cp:lastModifiedBy>CA</cp:lastModifiedBy>
  <dcterms:created xsi:type="dcterms:W3CDTF">2019-04-26T14:15:08Z</dcterms:created>
  <dcterms:modified xsi:type="dcterms:W3CDTF">2019-04-26T18:21:10Z</dcterms:modified>
</cp:coreProperties>
</file>