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tables/table4.xml" ContentType="application/vnd.openxmlformats-officedocument.spreadsheetml.table+xml"/>
  <Override PartName="/xl/queryTables/queryTable2.xml" ContentType="application/vnd.openxmlformats-officedocument.spreadsheetml.queryTable+xml"/>
  <Override PartName="/xl/tables/table5.xml" ContentType="application/vnd.openxmlformats-officedocument.spreadsheetml.table+xml"/>
  <Override PartName="/xl/queryTables/queryTable3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7B8D4F3E-B990-4086-A4B0-F8833B90C5CF}" xr6:coauthVersionLast="47" xr6:coauthVersionMax="47" xr10:uidLastSave="{00000000-0000-0000-0000-000000000000}"/>
  <bookViews>
    <workbookView xWindow="-120" yWindow="-120" windowWidth="38640" windowHeight="15720" activeTab="1" xr2:uid="{00000000-000D-0000-FFFF-FFFF00000000}"/>
  </bookViews>
  <sheets>
    <sheet name="Feuil1" sheetId="1" r:id="rId1"/>
    <sheet name="Feuil2" sheetId="2" r:id="rId2"/>
  </sheets>
  <definedNames>
    <definedName name="DonnéesExternes_1" localSheetId="1" hidden="1">Feuil2!$A$2:$E$19</definedName>
    <definedName name="DonnéesExternes_2" localSheetId="1" hidden="1">Feuil2!$G$2:$K$8</definedName>
    <definedName name="DonnéesExternes_3" localSheetId="1" hidden="1">Feuil2!$M$2:$Q$35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calcChain.xml><?xml version="1.0" encoding="utf-8"?>
<calcChain xmlns="http://schemas.openxmlformats.org/spreadsheetml/2006/main">
  <c r="L132" i="1" l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L7" i="1"/>
  <c r="L6" i="1"/>
  <c r="L5" i="1"/>
  <c r="L4" i="1"/>
  <c r="L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1B9E392F-16C2-459D-A913-2B2231EF0BE5}" keepAlive="1" name="Requête - Ecart_Poids" description="Connexion à la requête « Ecart_Poids » dans le classeur." type="5" refreshedVersion="8" background="1" saveData="1">
    <dbPr connection="Provider=Microsoft.Mashup.OleDb.1;Data Source=$Workbook$;Location=Ecart_Poids;Extended Properties=&quot;&quot;" command="SELECT * FROM [Ecart_Poids]"/>
  </connection>
  <connection id="2" xr16:uid="{6FF6A765-4C5A-40C7-91CE-E88644296EFD}" keepAlive="1" name="Requête - Interne" description="Connexion à la requête « Interne » dans le classeur." type="5" refreshedVersion="0" background="1">
    <dbPr connection="Provider=Microsoft.Mashup.OleDb.1;Data Source=$Workbook$;Location=Interne;Extended Properties=&quot;&quot;" command="SELECT * FROM [Interne]"/>
  </connection>
  <connection id="3" xr16:uid="{334D858E-87CD-4CD1-9283-D276C26F99F7}" keepAlive="1" name="Requête - Internes_sans_corresp" description="Connexion à la requête « Internes_sans_corresp » dans le classeur." type="5" refreshedVersion="8" background="1" saveData="1">
    <dbPr connection="Provider=Microsoft.Mashup.OleDb.1;Data Source=$Workbook$;Location=Internes_sans_corresp;Extended Properties=&quot;&quot;" command="SELECT * FROM [Internes_sans_corresp]"/>
  </connection>
  <connection id="4" xr16:uid="{9D5BF5E8-3D4C-41B4-AD8C-5DBF89740CFF}" keepAlive="1" name="Requête - Prestataires" description="Connexion à la requête « Prestataires » dans le classeur." type="5" refreshedVersion="0" background="1">
    <dbPr connection="Provider=Microsoft.Mashup.OleDb.1;Data Source=$Workbook$;Location=Prestataires;Extended Properties=&quot;&quot;" command="SELECT * FROM [Prestataires]"/>
  </connection>
  <connection id="5" xr16:uid="{28FE507D-775F-407C-B6C1-15B7AE19BE99}" keepAlive="1" name="Requête - Prestataires_sans Corresp" description="Connexion à la requête « Prestataires_sans Corresp » dans le classeur." type="5" refreshedVersion="8" background="1" saveData="1">
    <dbPr connection="Provider=Microsoft.Mashup.OleDb.1;Data Source=$Workbook$;Location=&quot;Prestataires_sans Corresp&quot;;Extended Properties=&quot;&quot;" command="SELECT * FROM [Prestataires_sans Corresp]"/>
  </connection>
</connections>
</file>

<file path=xl/sharedStrings.xml><?xml version="1.0" encoding="utf-8"?>
<sst xmlns="http://schemas.openxmlformats.org/spreadsheetml/2006/main" count="458" uniqueCount="154">
  <si>
    <t>MOI</t>
  </si>
  <si>
    <t>Prestataires</t>
  </si>
  <si>
    <t>Date chargement affectation 2</t>
  </si>
  <si>
    <t>N° transport</t>
  </si>
  <si>
    <t>CA relation</t>
  </si>
  <si>
    <t>Poids</t>
  </si>
  <si>
    <t>VM</t>
  </si>
  <si>
    <t>date</t>
  </si>
  <si>
    <t>BL</t>
  </si>
  <si>
    <t>poids</t>
  </si>
  <si>
    <t>prix</t>
  </si>
  <si>
    <t>34748909</t>
  </si>
  <si>
    <t>GL3</t>
  </si>
  <si>
    <t>FH8</t>
  </si>
  <si>
    <t>34748835</t>
  </si>
  <si>
    <t>34748808</t>
  </si>
  <si>
    <t>34748780</t>
  </si>
  <si>
    <t>GL8</t>
  </si>
  <si>
    <t>34748931</t>
  </si>
  <si>
    <t>34748969</t>
  </si>
  <si>
    <t>34748878</t>
  </si>
  <si>
    <t>34748908</t>
  </si>
  <si>
    <t>34748973</t>
  </si>
  <si>
    <t>FY2</t>
  </si>
  <si>
    <t>34748948</t>
  </si>
  <si>
    <t>34748807</t>
  </si>
  <si>
    <t>34748843</t>
  </si>
  <si>
    <t>34748754</t>
  </si>
  <si>
    <t>34748895</t>
  </si>
  <si>
    <t>34748805</t>
  </si>
  <si>
    <t>GV8</t>
  </si>
  <si>
    <t>34748919</t>
  </si>
  <si>
    <t>34748820</t>
  </si>
  <si>
    <t>34748762</t>
  </si>
  <si>
    <t>35986018</t>
  </si>
  <si>
    <t>FN14</t>
  </si>
  <si>
    <t>34748963</t>
  </si>
  <si>
    <t>34844661</t>
  </si>
  <si>
    <t>GT4</t>
  </si>
  <si>
    <t>34837580</t>
  </si>
  <si>
    <t>34837581</t>
  </si>
  <si>
    <t>34807855</t>
  </si>
  <si>
    <t>34807961</t>
  </si>
  <si>
    <t>34807992</t>
  </si>
  <si>
    <t>FN15</t>
  </si>
  <si>
    <t>34807889</t>
  </si>
  <si>
    <t>34807906</t>
  </si>
  <si>
    <t>34807840</t>
  </si>
  <si>
    <t>34807868</t>
  </si>
  <si>
    <t>34807976</t>
  </si>
  <si>
    <t>34808006</t>
  </si>
  <si>
    <t>34807902</t>
  </si>
  <si>
    <t>34807828</t>
  </si>
  <si>
    <t>34807859</t>
  </si>
  <si>
    <t>34807965</t>
  </si>
  <si>
    <t>34807995</t>
  </si>
  <si>
    <t>34807922</t>
  </si>
  <si>
    <t>34870553</t>
  </si>
  <si>
    <t>34870536</t>
  </si>
  <si>
    <t>34870532</t>
  </si>
  <si>
    <t>34870655</t>
  </si>
  <si>
    <t>34870614</t>
  </si>
  <si>
    <t>34870557</t>
  </si>
  <si>
    <t>34870627</t>
  </si>
  <si>
    <t>34870651</t>
  </si>
  <si>
    <t>34870592</t>
  </si>
  <si>
    <t>34870558</t>
  </si>
  <si>
    <t>34870579</t>
  </si>
  <si>
    <t>34870516</t>
  </si>
  <si>
    <t>34870538</t>
  </si>
  <si>
    <t>34870517</t>
  </si>
  <si>
    <t>34870641</t>
  </si>
  <si>
    <t>34870513</t>
  </si>
  <si>
    <t>34931082</t>
  </si>
  <si>
    <t>34931213</t>
  </si>
  <si>
    <t>34931120</t>
  </si>
  <si>
    <t>34931223</t>
  </si>
  <si>
    <t>34931154</t>
  </si>
  <si>
    <t>34931176</t>
  </si>
  <si>
    <t>34931046</t>
  </si>
  <si>
    <t>34931077</t>
  </si>
  <si>
    <t>34931199</t>
  </si>
  <si>
    <t>34931216</t>
  </si>
  <si>
    <t>34931239</t>
  </si>
  <si>
    <t>34931168</t>
  </si>
  <si>
    <t>34931171</t>
  </si>
  <si>
    <t>34931122</t>
  </si>
  <si>
    <t>34931183</t>
  </si>
  <si>
    <t>35000024</t>
  </si>
  <si>
    <t>35000039</t>
  </si>
  <si>
    <t>35000029</t>
  </si>
  <si>
    <t>34999952</t>
  </si>
  <si>
    <t>34999982</t>
  </si>
  <si>
    <t>34999957</t>
  </si>
  <si>
    <t>34999986</t>
  </si>
  <si>
    <t>34999901</t>
  </si>
  <si>
    <t>34999930</t>
  </si>
  <si>
    <t>35000046</t>
  </si>
  <si>
    <t>35000071</t>
  </si>
  <si>
    <t>34999983</t>
  </si>
  <si>
    <t>34999891</t>
  </si>
  <si>
    <t>35000068</t>
  </si>
  <si>
    <t>35000011</t>
  </si>
  <si>
    <t>35000030</t>
  </si>
  <si>
    <t>34999962</t>
  </si>
  <si>
    <t>34999987</t>
  </si>
  <si>
    <t>34999904</t>
  </si>
  <si>
    <t>35057579</t>
  </si>
  <si>
    <t>35057545</t>
  </si>
  <si>
    <t>35057709</t>
  </si>
  <si>
    <t>FY22</t>
  </si>
  <si>
    <t>35057687</t>
  </si>
  <si>
    <t>35057663</t>
  </si>
  <si>
    <t>35057640</t>
  </si>
  <si>
    <t>35057585</t>
  </si>
  <si>
    <t>35057555</t>
  </si>
  <si>
    <t>35057714</t>
  </si>
  <si>
    <t>35057695</t>
  </si>
  <si>
    <t>35057580</t>
  </si>
  <si>
    <t>35057710</t>
  </si>
  <si>
    <t>35057688</t>
  </si>
  <si>
    <t>35057665</t>
  </si>
  <si>
    <t>35057643</t>
  </si>
  <si>
    <t>35057611</t>
  </si>
  <si>
    <t>35057593</t>
  </si>
  <si>
    <t>35057570</t>
  </si>
  <si>
    <t>35057718</t>
  </si>
  <si>
    <t>34999953</t>
  </si>
  <si>
    <t>35122351</t>
  </si>
  <si>
    <t>35122252</t>
  </si>
  <si>
    <t>35122265</t>
  </si>
  <si>
    <t>35122238</t>
  </si>
  <si>
    <t>35122218</t>
  </si>
  <si>
    <t>35122281</t>
  </si>
  <si>
    <t>35122259</t>
  </si>
  <si>
    <t>35122327</t>
  </si>
  <si>
    <t>35122300</t>
  </si>
  <si>
    <t>35122280</t>
  </si>
  <si>
    <t>35122228</t>
  </si>
  <si>
    <t>35122339</t>
  </si>
  <si>
    <t>35122386</t>
  </si>
  <si>
    <t>FY3</t>
  </si>
  <si>
    <t>FY4</t>
  </si>
  <si>
    <t>FY5</t>
  </si>
  <si>
    <t>FY6</t>
  </si>
  <si>
    <t>FN16</t>
  </si>
  <si>
    <t>FN17</t>
  </si>
  <si>
    <t>FN18</t>
  </si>
  <si>
    <t>Poids total I</t>
  </si>
  <si>
    <t>Poids Total P</t>
  </si>
  <si>
    <t>Ecart poids</t>
  </si>
  <si>
    <t>Ecarts poids</t>
  </si>
  <si>
    <t>Internes sans correspondance</t>
  </si>
  <si>
    <t>Prestataires san correspondance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</si>
</sst>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2"/>
      <name val="Calibri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92CDD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 style="thin">
        <color rgb="FF31869B"/>
      </left>
      <right style="thin">
        <color rgb="FF31869B"/>
      </right>
      <top style="thin">
        <color rgb="FF31869B"/>
      </top>
      <bottom/>
      <diagonal/>
    </border>
    <border>
      <left/>
      <right style="thin">
        <color rgb="FF31869B"/>
      </right>
      <top style="thin">
        <color rgb="FF31869B"/>
      </top>
      <bottom style="thin">
        <color rgb="FF31869B"/>
      </bottom>
      <diagonal/>
    </border>
    <border>
      <left style="thin">
        <color rgb="FF31869B"/>
      </left>
      <right style="thin">
        <color rgb="FF31869B"/>
      </right>
      <top style="thin">
        <color rgb="FF31869B"/>
      </top>
      <bottom style="thin">
        <color rgb="FF31869B"/>
      </bottom>
      <diagonal/>
    </border>
    <border>
      <left/>
      <right style="thin">
        <color rgb="FF31869B"/>
      </right>
      <top/>
      <bottom style="thin">
        <color rgb="FF31869B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3" fontId="2" fillId="3" borderId="3" xfId="0" applyNumberFormat="1" applyFont="1" applyFill="1" applyBorder="1" applyAlignment="1">
      <alignment horizontal="left" vertical="center"/>
    </xf>
    <xf numFmtId="4" fontId="3" fillId="4" borderId="4" xfId="0" applyNumberFormat="1" applyFont="1" applyFill="1" applyBorder="1" applyAlignment="1">
      <alignment horizontal="right" vertical="center"/>
    </xf>
    <xf numFmtId="4" fontId="3" fillId="4" borderId="2" xfId="0" applyNumberFormat="1" applyFont="1" applyFill="1" applyBorder="1" applyAlignment="1">
      <alignment horizontal="right" vertical="center"/>
    </xf>
    <xf numFmtId="49" fontId="2" fillId="0" borderId="1" xfId="0" applyNumberFormat="1" applyFont="1" applyBorder="1" applyAlignment="1">
      <alignment vertical="center"/>
    </xf>
    <xf numFmtId="14" fontId="2" fillId="3" borderId="1" xfId="0" applyNumberFormat="1" applyFont="1" applyFill="1" applyBorder="1" applyAlignment="1">
      <alignment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center" vertical="center" wrapText="1"/>
    </xf>
    <xf numFmtId="0" fontId="0" fillId="0" borderId="6" xfId="0" applyFont="1" applyBorder="1"/>
    <xf numFmtId="0" fontId="4" fillId="7" borderId="5" xfId="0" applyFont="1" applyFill="1" applyBorder="1" applyAlignment="1">
      <alignment horizontal="center"/>
    </xf>
    <xf numFmtId="0" fontId="4" fillId="7" borderId="6" xfId="0" applyFont="1" applyFill="1" applyBorder="1" applyAlignment="1">
      <alignment horizontal="center"/>
    </xf>
    <xf numFmtId="0" fontId="4" fillId="7" borderId="7" xfId="0" applyFont="1" applyFill="1" applyBorder="1" applyAlignment="1">
      <alignment horizontal="center"/>
    </xf>
    <xf numFmtId="0" fontId="0" fillId="0" borderId="8" xfId="0" applyFont="1" applyBorder="1"/>
    <xf numFmtId="2" fontId="0" fillId="0" borderId="6" xfId="0" applyNumberFormat="1" applyFont="1" applyBorder="1"/>
    <xf numFmtId="0" fontId="0" fillId="5" borderId="6" xfId="0" applyFont="1" applyFill="1" applyBorder="1"/>
    <xf numFmtId="0" fontId="0" fillId="6" borderId="6" xfId="0" applyFont="1" applyFill="1" applyBorder="1"/>
    <xf numFmtId="14" fontId="0" fillId="0" borderId="8" xfId="0" applyNumberFormat="1" applyFont="1" applyBorder="1"/>
    <xf numFmtId="14" fontId="0" fillId="0" borderId="6" xfId="0" applyNumberFormat="1" applyFont="1" applyBorder="1"/>
    <xf numFmtId="0" fontId="0" fillId="5" borderId="8" xfId="0" applyFont="1" applyFill="1" applyBorder="1"/>
    <xf numFmtId="0" fontId="1" fillId="2" borderId="0" xfId="0" applyFont="1" applyFill="1" applyBorder="1"/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5" fillId="0" borderId="0" xfId="0" applyNumberFormat="1" applyFont="1" applyAlignment="1">
      <alignment vertical="center"/>
    </xf>
  </cellXfs>
  <cellStyles count="1">
    <cellStyle name="Normal" xfId="0" builtinId="0"/>
  </cellStyles>
  <dxfs count="33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none"/>
      </font>
      <fill>
        <patternFill patternType="solid">
          <fgColor indexed="64"/>
          <bgColor rgb="FFF2F2F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theme="5" tint="0.59999389629810485"/>
        </patternFill>
      </fill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border diagonalUp="0" diagonalDown="0">
        <left/>
        <right/>
        <top style="thin">
          <color theme="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9" formatCode="dd/mm/yyyy"/>
      <border diagonalUp="0" diagonalDown="0">
        <left/>
        <right/>
        <top style="thin">
          <color theme="4"/>
        </top>
        <bottom/>
        <vertical/>
        <horizontal/>
      </border>
    </dxf>
    <dxf>
      <border outline="0"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4" formatCode="#,##0.00"/>
      <fill>
        <patternFill patternType="solid">
          <fgColor indexed="64"/>
          <bgColor rgb="FFFFFFFF"/>
        </patternFill>
      </fill>
      <alignment horizontal="right" vertical="center" textRotation="0" wrapText="0" indent="0" justifyLastLine="0" shrinkToFit="0" readingOrder="0"/>
      <border diagonalUp="0" diagonalDown="0">
        <left/>
        <right style="thin">
          <color rgb="FF31869B"/>
        </right>
        <top style="thin">
          <color rgb="FF31869B"/>
        </top>
        <bottom style="thin">
          <color rgb="FF31869B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" formatCode="#,##0"/>
      <fill>
        <patternFill patternType="solid">
          <fgColor indexed="64"/>
          <bgColor rgb="FF92CDD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rgb="FF31869B"/>
        </left>
        <right style="thin">
          <color rgb="FF31869B"/>
        </right>
        <top style="thin">
          <color rgb="FF31869B"/>
        </top>
        <bottom style="thin">
          <color rgb="FF31869B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30" formatCode="@"/>
      <alignment horizontal="general" vertical="center" textRotation="0" wrapText="0" indent="0" justifyLastLine="0" shrinkToFit="0" readingOrder="0"/>
      <border diagonalUp="0" diagonalDown="0">
        <left style="thin">
          <color rgb="FF31869B"/>
        </left>
        <right style="thin">
          <color rgb="FF31869B"/>
        </right>
        <top style="thin">
          <color rgb="FF31869B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rgb="FF000000"/>
        <name val="Arial"/>
        <family val="2"/>
        <scheme val="none"/>
      </font>
      <numFmt numFmtId="19" formatCode="dd/mm/yyyy"/>
      <fill>
        <patternFill patternType="solid">
          <fgColor indexed="64"/>
          <bgColor rgb="FF92CDDC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31869B"/>
        </left>
        <right style="thin">
          <color rgb="FF31869B"/>
        </right>
        <top style="thin">
          <color rgb="FF31869B"/>
        </top>
        <bottom/>
        <vertical/>
        <horizontal/>
      </border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DDD18055-0D17-4833-A193-4D44EAE13CCB}" autoFormatId="16" applyNumberFormats="0" applyBorderFormats="0" applyFontFormats="0" applyPatternFormats="0" applyAlignmentFormats="0" applyWidthHeightFormats="0">
  <queryTableRefresh nextId="6">
    <queryTableFields count="5">
      <queryTableField id="1" name="Date chargement affectation 2" tableColumnId="1"/>
      <queryTableField id="2" name="VM" tableColumnId="2"/>
      <queryTableField id="3" name="Poids total I" tableColumnId="3"/>
      <queryTableField id="4" name="Poids Total P" tableColumnId="4"/>
      <queryTableField id="5" name="Ecart poids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97CAC6CE-B8D2-4B36-B33B-8265C073A3BD}" autoFormatId="16" applyNumberFormats="0" applyBorderFormats="0" applyFontFormats="0" applyPatternFormats="0" applyAlignmentFormats="0" applyWidthHeightFormats="0">
  <queryTableRefresh nextId="6">
    <queryTableFields count="5">
      <queryTableField id="1" name="Date chargement affectation 2" tableColumnId="1"/>
      <queryTableField id="2" name="N° transport" tableColumnId="2"/>
      <queryTableField id="3" name="CA relation" tableColumnId="3"/>
      <queryTableField id="4" name="Poids" tableColumnId="4"/>
      <queryTableField id="5" name="VM" tableColumnId="5"/>
    </queryTableFields>
  </queryTableRefresh>
</queryTable>
</file>

<file path=xl/queryTables/queryTable3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3" connectionId="5" xr16:uid="{07B6FE1A-A3C3-4D06-8B05-F204F88494C8}" autoFormatId="16" applyNumberFormats="0" applyBorderFormats="0" applyFontFormats="0" applyPatternFormats="0" applyAlignmentFormats="0" applyWidthHeightFormats="0">
  <queryTableRefresh nextId="6">
    <queryTableFields count="5">
      <queryTableField id="1" name="date" tableColumnId="1"/>
      <queryTableField id="2" name="VM" tableColumnId="2"/>
      <queryTableField id="3" name="BL" tableColumnId="3"/>
      <queryTableField id="4" name="poids" tableColumnId="4"/>
      <queryTableField id="5" name="prix" tableColumnId="5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4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_rels/table5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3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90C0A44-D3BA-4E9A-88EB-399FF21AF701}" name="Prestataires" displayName="Prestataires" ref="H2:L132" totalsRowShown="0">
  <autoFilter ref="H2:L132" xr:uid="{290C0A44-D3BA-4E9A-88EB-399FF21AF701}"/>
  <tableColumns count="5">
    <tableColumn id="1" xr3:uid="{72F8028D-D270-49AD-BF62-32BDCAED852F}" name="date" dataDxfId="32"/>
    <tableColumn id="2" xr3:uid="{574E3E67-18A3-4010-B1A5-EDE863BA2C2A}" name="VM" dataDxfId="31"/>
    <tableColumn id="3" xr3:uid="{713AA9A0-395C-48FB-8526-8CD4ABE484ED}" name="BL" dataDxfId="30"/>
    <tableColumn id="4" xr3:uid="{01B82810-7F7C-4F21-9099-244F840CEAA6}" name="poids" dataDxfId="29"/>
    <tableColumn id="5" xr3:uid="{1724F108-180A-4402-BED3-51A8EBF4CD72}" name="prix">
      <calculatedColumnFormula>+ROUND(K3*3.3,2)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BFAD074-C4A9-497D-A475-5AB350F26E1A}" name="Interne" displayName="Interne" ref="A2:E123" totalsRowShown="0" headerRowDxfId="21" dataDxfId="22" tableBorderDxfId="28">
  <autoFilter ref="A2:E123" xr:uid="{1BFAD074-C4A9-497D-A475-5AB350F26E1A}"/>
  <tableColumns count="5">
    <tableColumn id="1" xr3:uid="{F8AC0408-33CE-4102-9AFB-88335F3FAE1C}" name="Date chargement affectation 2" dataDxfId="27"/>
    <tableColumn id="2" xr3:uid="{53FE1B32-5A80-4E0F-AC0B-F74670613773}" name="N° transport" dataDxfId="26"/>
    <tableColumn id="3" xr3:uid="{3E3290EA-A6DB-4D7B-8580-749A806B6E28}" name="CA relation" dataDxfId="25"/>
    <tableColumn id="4" xr3:uid="{C909D58D-D797-434B-80A3-090739CF4EF5}" name="Poids" dataDxfId="24"/>
    <tableColumn id="5" xr3:uid="{49FDDB31-DA66-48C7-9F98-815A971277DD}" name="VM" dataDxfId="23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E969F918-C097-49FA-B6F6-C8E2EA1D48FF}" name="Ecart_Poids" displayName="Ecart_Poids" ref="A2:E19" tableType="queryTable" totalsRowShown="0" headerRowDxfId="16" dataDxfId="17">
  <autoFilter ref="A2:E19" xr:uid="{E969F918-C097-49FA-B6F6-C8E2EA1D48FF}"/>
  <tableColumns count="5">
    <tableColumn id="1" xr3:uid="{7C1B1362-5A1F-4967-95E0-633201C8455E}" uniqueName="1" name="Date chargement affectation 2" queryTableFieldId="1" dataDxfId="15"/>
    <tableColumn id="2" xr3:uid="{18046237-7BDD-427B-ACA5-4A639FA43599}" uniqueName="2" name="VM" queryTableFieldId="2" dataDxfId="14"/>
    <tableColumn id="3" xr3:uid="{C0686B09-6D8D-453E-8A9E-55CF86071F55}" uniqueName="3" name="Poids total I" queryTableFieldId="3" dataDxfId="20"/>
    <tableColumn id="4" xr3:uid="{BE2A71B0-9331-48DD-B07A-EAD7AEC27BEA}" uniqueName="4" name="Poids Total P" queryTableFieldId="4" dataDxfId="19"/>
    <tableColumn id="5" xr3:uid="{D5943B13-A6E0-489F-87AB-D6D51CE3C686}" uniqueName="5" name="Ecart poids" queryTableFieldId="5" dataDxfId="18"/>
  </tableColumns>
  <tableStyleInfo name="TableStyleMedium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59E56DC1-A1D0-43B5-8B58-C0752DB3B089}" name="Internes_sans_corresp" displayName="Internes_sans_corresp" ref="G2:K8" tableType="queryTable" totalsRowShown="0" headerRowDxfId="9" dataDxfId="10">
  <autoFilter ref="G2:K8" xr:uid="{59E56DC1-A1D0-43B5-8B58-C0752DB3B089}"/>
  <tableColumns count="5">
    <tableColumn id="1" xr3:uid="{7AE03A94-F949-424D-B09D-88B79E4C0E37}" uniqueName="1" name="Date chargement affectation 2" queryTableFieldId="1" dataDxfId="8"/>
    <tableColumn id="2" xr3:uid="{B48DA3D0-BC69-4F71-87A8-469FA3E27163}" uniqueName="2" name="N° transport" queryTableFieldId="2" dataDxfId="13"/>
    <tableColumn id="3" xr3:uid="{498855EF-85FA-4550-A168-0CFD3F88F45F}" uniqueName="3" name="CA relation" queryTableFieldId="3" dataDxfId="12"/>
    <tableColumn id="4" xr3:uid="{D760DD9A-05A9-4538-B6D8-A96ED71C9514}" uniqueName="4" name="Poids" queryTableFieldId="4" dataDxfId="11"/>
    <tableColumn id="5" xr3:uid="{A26A64C0-840E-4835-B795-56EB51F61202}" uniqueName="5" name="VM" queryTableFieldId="5" dataDxfId="7"/>
  </tableColumns>
  <tableStyleInfo name="TableStyleMedium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3E45944-60B3-4CBC-A247-FF255D08A8D5}" name="Prestataires_sans_Corresp" displayName="Prestataires_sans_Corresp" ref="M2:Q35" tableType="queryTable" totalsRowShown="0" headerRowDxfId="2" dataDxfId="3">
  <autoFilter ref="M2:Q35" xr:uid="{13E45944-60B3-4CBC-A247-FF255D08A8D5}"/>
  <tableColumns count="5">
    <tableColumn id="1" xr3:uid="{CC978804-0B07-40E7-A3B5-6FC088AE794F}" uniqueName="1" name="date" queryTableFieldId="1" dataDxfId="1"/>
    <tableColumn id="2" xr3:uid="{567C2BCD-C1A6-412D-BB09-04D3FBCD0F05}" uniqueName="2" name="VM" queryTableFieldId="2" dataDxfId="0"/>
    <tableColumn id="3" xr3:uid="{99268956-45A8-4E03-B41C-07E72A9B5D7C}" uniqueName="3" name="BL" queryTableFieldId="3" dataDxfId="6"/>
    <tableColumn id="4" xr3:uid="{27299E85-06A4-4C8D-8068-9EFC9A704F10}" uniqueName="4" name="poids" queryTableFieldId="4" dataDxfId="5"/>
    <tableColumn id="5" xr3:uid="{98408853-2CD2-4D15-9AC2-A5E818DC7EE5}" uniqueName="5" name="prix" queryTableFieldId="5" dataDxfId="4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2"/>
  <sheetViews>
    <sheetView topLeftCell="A2" workbookViewId="0">
      <selection activeCell="C20" sqref="C20"/>
    </sheetView>
  </sheetViews>
  <sheetFormatPr baseColWidth="10" defaultColWidth="9.140625" defaultRowHeight="15" x14ac:dyDescent="0.25"/>
  <cols>
    <col min="1" max="1" width="33" customWidth="1"/>
    <col min="2" max="2" width="16.28515625" customWidth="1"/>
    <col min="3" max="3" width="14" customWidth="1"/>
    <col min="4" max="5" width="11.5703125" customWidth="1"/>
    <col min="9" max="9" width="15.5703125" bestFit="1" customWidth="1"/>
  </cols>
  <sheetData>
    <row r="1" spans="1:16" ht="15" customHeight="1" x14ac:dyDescent="0.25">
      <c r="A1" s="9" t="s">
        <v>0</v>
      </c>
      <c r="B1" s="10"/>
      <c r="C1" s="10"/>
      <c r="D1" s="10"/>
      <c r="E1" s="11"/>
      <c r="H1" s="7" t="s">
        <v>1</v>
      </c>
      <c r="I1" s="7"/>
      <c r="J1" s="7"/>
      <c r="K1" s="7"/>
      <c r="L1" s="7"/>
      <c r="M1" s="7"/>
      <c r="N1" s="7"/>
      <c r="O1" s="7"/>
      <c r="P1" s="7"/>
    </row>
    <row r="2" spans="1:16" ht="15.75" x14ac:dyDescent="0.25">
      <c r="A2" s="19" t="s">
        <v>2</v>
      </c>
      <c r="B2" s="19" t="s">
        <v>3</v>
      </c>
      <c r="C2" s="19" t="s">
        <v>4</v>
      </c>
      <c r="D2" s="19" t="s">
        <v>5</v>
      </c>
      <c r="E2" s="19" t="s">
        <v>6</v>
      </c>
      <c r="H2" t="s">
        <v>7</v>
      </c>
      <c r="I2" t="s">
        <v>6</v>
      </c>
      <c r="J2" t="s">
        <v>8</v>
      </c>
      <c r="K2" s="6" t="s">
        <v>9</v>
      </c>
      <c r="L2" t="s">
        <v>10</v>
      </c>
    </row>
    <row r="3" spans="1:16" x14ac:dyDescent="0.25">
      <c r="A3" s="16">
        <v>46113</v>
      </c>
      <c r="B3" s="12" t="s">
        <v>11</v>
      </c>
      <c r="C3" s="12">
        <v>102.14</v>
      </c>
      <c r="D3" s="12">
        <v>30.95</v>
      </c>
      <c r="E3" s="18" t="s">
        <v>12</v>
      </c>
      <c r="H3" s="5">
        <v>46113</v>
      </c>
      <c r="I3" s="4" t="s">
        <v>13</v>
      </c>
      <c r="J3" s="1">
        <v>460186</v>
      </c>
      <c r="K3" s="2">
        <v>29.32</v>
      </c>
      <c r="L3">
        <f t="shared" ref="L3:L34" si="0">+ROUND(K3*3.3,2)</f>
        <v>96.76</v>
      </c>
    </row>
    <row r="4" spans="1:16" x14ac:dyDescent="0.25">
      <c r="A4" s="17">
        <v>46113</v>
      </c>
      <c r="B4" s="8" t="s">
        <v>14</v>
      </c>
      <c r="C4" s="8">
        <v>101.48</v>
      </c>
      <c r="D4" s="8">
        <v>30.75</v>
      </c>
      <c r="E4" s="14" t="s">
        <v>12</v>
      </c>
      <c r="H4" s="5">
        <v>46113</v>
      </c>
      <c r="I4" s="4" t="s">
        <v>13</v>
      </c>
      <c r="J4" s="1">
        <v>460198</v>
      </c>
      <c r="K4" s="3">
        <v>28.92</v>
      </c>
      <c r="L4">
        <f t="shared" si="0"/>
        <v>95.44</v>
      </c>
    </row>
    <row r="5" spans="1:16" x14ac:dyDescent="0.25">
      <c r="A5" s="17">
        <v>46113</v>
      </c>
      <c r="B5" s="8" t="s">
        <v>15</v>
      </c>
      <c r="C5" s="8">
        <v>101.48</v>
      </c>
      <c r="D5" s="8">
        <v>30.75</v>
      </c>
      <c r="E5" s="14" t="s">
        <v>12</v>
      </c>
      <c r="H5" s="5">
        <v>46113</v>
      </c>
      <c r="I5" s="4" t="s">
        <v>13</v>
      </c>
      <c r="J5" s="1">
        <v>460208</v>
      </c>
      <c r="K5" s="3">
        <v>29.6</v>
      </c>
      <c r="L5">
        <f t="shared" si="0"/>
        <v>97.68</v>
      </c>
    </row>
    <row r="6" spans="1:16" x14ac:dyDescent="0.25">
      <c r="A6" s="17">
        <v>46113</v>
      </c>
      <c r="B6" s="8" t="s">
        <v>16</v>
      </c>
      <c r="C6" s="8">
        <v>98.51</v>
      </c>
      <c r="D6" s="8">
        <v>29.85</v>
      </c>
      <c r="E6" s="14" t="s">
        <v>17</v>
      </c>
      <c r="H6" s="5">
        <v>46113</v>
      </c>
      <c r="I6" s="4" t="s">
        <v>13</v>
      </c>
      <c r="J6" s="1">
        <v>460220</v>
      </c>
      <c r="K6" s="3">
        <v>29.42</v>
      </c>
      <c r="L6">
        <f t="shared" si="0"/>
        <v>97.09</v>
      </c>
    </row>
    <row r="7" spans="1:16" x14ac:dyDescent="0.25">
      <c r="A7" s="17">
        <v>46113</v>
      </c>
      <c r="B7" s="8" t="s">
        <v>18</v>
      </c>
      <c r="C7" s="8">
        <v>98.51</v>
      </c>
      <c r="D7" s="8">
        <v>29.85</v>
      </c>
      <c r="E7" s="14" t="s">
        <v>17</v>
      </c>
      <c r="H7" s="5">
        <v>46113</v>
      </c>
      <c r="I7" s="4" t="s">
        <v>13</v>
      </c>
      <c r="J7" s="1">
        <v>460242</v>
      </c>
      <c r="K7" s="3">
        <v>29.28</v>
      </c>
      <c r="L7">
        <f t="shared" si="0"/>
        <v>96.62</v>
      </c>
    </row>
    <row r="8" spans="1:16" x14ac:dyDescent="0.25">
      <c r="A8" s="17">
        <v>46113</v>
      </c>
      <c r="B8" s="8" t="s">
        <v>19</v>
      </c>
      <c r="C8" s="8">
        <v>98.51</v>
      </c>
      <c r="D8" s="8">
        <v>29.85</v>
      </c>
      <c r="E8" s="14" t="s">
        <v>17</v>
      </c>
      <c r="H8" s="5">
        <v>46113</v>
      </c>
      <c r="I8" s="4" t="s">
        <v>13</v>
      </c>
      <c r="J8" s="1">
        <v>460270</v>
      </c>
      <c r="K8" s="3">
        <v>29.24</v>
      </c>
      <c r="L8">
        <f t="shared" si="0"/>
        <v>96.49</v>
      </c>
    </row>
    <row r="9" spans="1:16" x14ac:dyDescent="0.25">
      <c r="A9" s="17">
        <v>46113</v>
      </c>
      <c r="B9" s="8" t="s">
        <v>20</v>
      </c>
      <c r="C9" s="8">
        <v>98.51</v>
      </c>
      <c r="D9" s="8">
        <v>29.85</v>
      </c>
      <c r="E9" s="14" t="s">
        <v>17</v>
      </c>
      <c r="H9" s="5">
        <v>46113</v>
      </c>
      <c r="I9" s="4" t="s">
        <v>12</v>
      </c>
      <c r="J9" s="1">
        <v>167874</v>
      </c>
      <c r="K9" s="3">
        <v>30.8</v>
      </c>
      <c r="L9">
        <f t="shared" si="0"/>
        <v>101.64</v>
      </c>
    </row>
    <row r="10" spans="1:16" x14ac:dyDescent="0.25">
      <c r="A10" s="17">
        <v>46113</v>
      </c>
      <c r="B10" s="8" t="s">
        <v>21</v>
      </c>
      <c r="C10" s="8">
        <v>98.51</v>
      </c>
      <c r="D10" s="8">
        <v>29.85</v>
      </c>
      <c r="E10" s="14" t="s">
        <v>17</v>
      </c>
      <c r="H10" s="5">
        <v>46113</v>
      </c>
      <c r="I10" s="4" t="s">
        <v>12</v>
      </c>
      <c r="J10" s="1">
        <v>167892</v>
      </c>
      <c r="K10" s="3">
        <v>30.95</v>
      </c>
      <c r="L10">
        <f t="shared" si="0"/>
        <v>102.14</v>
      </c>
    </row>
    <row r="11" spans="1:16" x14ac:dyDescent="0.25">
      <c r="A11" s="17">
        <v>46113</v>
      </c>
      <c r="B11" s="8" t="s">
        <v>22</v>
      </c>
      <c r="C11" s="8">
        <v>98.51</v>
      </c>
      <c r="D11" s="8">
        <v>29.6</v>
      </c>
      <c r="E11" s="14" t="s">
        <v>23</v>
      </c>
      <c r="H11" s="5">
        <v>46113</v>
      </c>
      <c r="I11" s="4" t="s">
        <v>12</v>
      </c>
      <c r="J11" s="1">
        <v>167902</v>
      </c>
      <c r="K11" s="3">
        <v>30.75</v>
      </c>
      <c r="L11">
        <f t="shared" si="0"/>
        <v>101.48</v>
      </c>
    </row>
    <row r="12" spans="1:16" x14ac:dyDescent="0.25">
      <c r="A12" s="17">
        <v>46113</v>
      </c>
      <c r="B12" s="8" t="s">
        <v>24</v>
      </c>
      <c r="C12" s="8">
        <v>95.44</v>
      </c>
      <c r="D12" s="8">
        <v>28.92</v>
      </c>
      <c r="E12" s="14" t="s">
        <v>23</v>
      </c>
      <c r="H12" s="5">
        <v>46113</v>
      </c>
      <c r="I12" s="4" t="s">
        <v>12</v>
      </c>
      <c r="J12" s="1">
        <v>167913</v>
      </c>
      <c r="K12" s="3">
        <v>30.75</v>
      </c>
      <c r="L12">
        <f t="shared" si="0"/>
        <v>101.48</v>
      </c>
    </row>
    <row r="13" spans="1:16" x14ac:dyDescent="0.25">
      <c r="A13" s="17">
        <v>46113</v>
      </c>
      <c r="B13" s="8" t="s">
        <v>25</v>
      </c>
      <c r="C13" s="8">
        <v>97.09</v>
      </c>
      <c r="D13" s="8">
        <v>29.42</v>
      </c>
      <c r="E13" s="14" t="s">
        <v>23</v>
      </c>
      <c r="H13" s="5">
        <v>46113</v>
      </c>
      <c r="I13" s="4" t="s">
        <v>17</v>
      </c>
      <c r="J13" s="1">
        <v>167858</v>
      </c>
      <c r="K13" s="3">
        <v>29.85</v>
      </c>
      <c r="L13">
        <f t="shared" si="0"/>
        <v>98.51</v>
      </c>
    </row>
    <row r="14" spans="1:16" x14ac:dyDescent="0.25">
      <c r="A14" s="17">
        <v>46113</v>
      </c>
      <c r="B14" s="8" t="s">
        <v>26</v>
      </c>
      <c r="C14" s="8">
        <v>96.62</v>
      </c>
      <c r="D14" s="8">
        <v>29.28</v>
      </c>
      <c r="E14" s="14" t="s">
        <v>23</v>
      </c>
      <c r="H14" s="5">
        <v>46113</v>
      </c>
      <c r="I14" s="4" t="s">
        <v>17</v>
      </c>
      <c r="J14" s="1">
        <v>167864</v>
      </c>
      <c r="K14" s="3">
        <v>29.85</v>
      </c>
      <c r="L14">
        <f t="shared" si="0"/>
        <v>98.51</v>
      </c>
    </row>
    <row r="15" spans="1:16" x14ac:dyDescent="0.25">
      <c r="A15" s="17">
        <v>46113</v>
      </c>
      <c r="B15" s="8" t="s">
        <v>27</v>
      </c>
      <c r="C15" s="8">
        <v>96.49</v>
      </c>
      <c r="D15" s="8">
        <v>29.24</v>
      </c>
      <c r="E15" s="14" t="s">
        <v>23</v>
      </c>
      <c r="H15" s="5">
        <v>46113</v>
      </c>
      <c r="I15" s="4" t="s">
        <v>17</v>
      </c>
      <c r="J15" s="1">
        <v>167871</v>
      </c>
      <c r="K15" s="3">
        <v>29.85</v>
      </c>
      <c r="L15">
        <f t="shared" si="0"/>
        <v>98.51</v>
      </c>
    </row>
    <row r="16" spans="1:16" x14ac:dyDescent="0.25">
      <c r="A16" s="17">
        <v>46113</v>
      </c>
      <c r="B16" s="8" t="s">
        <v>28</v>
      </c>
      <c r="C16" s="8">
        <v>101.64</v>
      </c>
      <c r="D16" s="8">
        <v>30.8</v>
      </c>
      <c r="E16" s="14" t="s">
        <v>12</v>
      </c>
      <c r="H16" s="5">
        <v>46113</v>
      </c>
      <c r="I16" s="4" t="s">
        <v>17</v>
      </c>
      <c r="J16" s="1">
        <v>167889</v>
      </c>
      <c r="K16" s="3">
        <v>29.85</v>
      </c>
      <c r="L16">
        <f t="shared" si="0"/>
        <v>98.51</v>
      </c>
    </row>
    <row r="17" spans="1:12" x14ac:dyDescent="0.25">
      <c r="A17" s="17">
        <v>46113</v>
      </c>
      <c r="B17" s="8" t="s">
        <v>29</v>
      </c>
      <c r="C17" s="8">
        <v>95.54</v>
      </c>
      <c r="D17" s="8">
        <v>28.95</v>
      </c>
      <c r="E17" s="14" t="s">
        <v>30</v>
      </c>
      <c r="H17" s="5">
        <v>46113</v>
      </c>
      <c r="I17" s="4" t="s">
        <v>17</v>
      </c>
      <c r="J17" s="1">
        <v>167894</v>
      </c>
      <c r="K17" s="3">
        <v>29.85</v>
      </c>
      <c r="L17">
        <f t="shared" si="0"/>
        <v>98.51</v>
      </c>
    </row>
    <row r="18" spans="1:12" x14ac:dyDescent="0.25">
      <c r="A18" s="17">
        <v>46113</v>
      </c>
      <c r="B18" s="8" t="s">
        <v>31</v>
      </c>
      <c r="C18" s="8">
        <v>96.76</v>
      </c>
      <c r="D18" s="8">
        <v>29.32</v>
      </c>
      <c r="E18" s="14" t="s">
        <v>23</v>
      </c>
      <c r="H18" s="5">
        <v>46113</v>
      </c>
      <c r="I18" s="4" t="s">
        <v>30</v>
      </c>
      <c r="J18" s="1">
        <v>167855</v>
      </c>
      <c r="K18" s="3">
        <v>29</v>
      </c>
      <c r="L18">
        <f t="shared" si="0"/>
        <v>95.7</v>
      </c>
    </row>
    <row r="19" spans="1:12" x14ac:dyDescent="0.25">
      <c r="A19" s="17">
        <v>46113</v>
      </c>
      <c r="B19" s="8" t="s">
        <v>32</v>
      </c>
      <c r="C19" s="8">
        <v>95.54</v>
      </c>
      <c r="D19" s="8">
        <v>28.95</v>
      </c>
      <c r="E19" s="14" t="s">
        <v>30</v>
      </c>
      <c r="H19" s="5">
        <v>46113</v>
      </c>
      <c r="I19" s="4" t="s">
        <v>30</v>
      </c>
      <c r="J19" s="1">
        <v>167865</v>
      </c>
      <c r="K19" s="3">
        <v>28.95</v>
      </c>
      <c r="L19">
        <f t="shared" si="0"/>
        <v>95.54</v>
      </c>
    </row>
    <row r="20" spans="1:12" x14ac:dyDescent="0.25">
      <c r="A20" s="17">
        <v>46113</v>
      </c>
      <c r="B20" s="8" t="s">
        <v>33</v>
      </c>
      <c r="C20" s="8">
        <v>89.27</v>
      </c>
      <c r="D20" s="8">
        <v>27.05</v>
      </c>
      <c r="E20" s="14" t="s">
        <v>30</v>
      </c>
      <c r="H20" s="5">
        <v>46113</v>
      </c>
      <c r="I20" s="4" t="s">
        <v>30</v>
      </c>
      <c r="J20" s="1">
        <v>167873</v>
      </c>
      <c r="K20" s="3">
        <v>29</v>
      </c>
      <c r="L20">
        <f t="shared" si="0"/>
        <v>95.7</v>
      </c>
    </row>
    <row r="21" spans="1:12" x14ac:dyDescent="0.25">
      <c r="A21" s="17">
        <v>46113</v>
      </c>
      <c r="B21" s="8" t="s">
        <v>34</v>
      </c>
      <c r="C21" s="8">
        <v>96.69</v>
      </c>
      <c r="D21" s="8">
        <v>29.3</v>
      </c>
      <c r="E21" s="14" t="s">
        <v>35</v>
      </c>
      <c r="H21" s="5">
        <v>46142</v>
      </c>
      <c r="I21" s="4" t="s">
        <v>30</v>
      </c>
      <c r="J21" s="1">
        <v>169070</v>
      </c>
      <c r="K21" s="3">
        <v>29.3</v>
      </c>
      <c r="L21">
        <f t="shared" si="0"/>
        <v>96.69</v>
      </c>
    </row>
    <row r="22" spans="1:12" x14ac:dyDescent="0.25">
      <c r="A22" s="17">
        <v>46114</v>
      </c>
      <c r="B22" s="8" t="s">
        <v>36</v>
      </c>
      <c r="C22" s="8">
        <v>89.27</v>
      </c>
      <c r="D22" s="8">
        <v>27.05</v>
      </c>
      <c r="E22" s="14" t="s">
        <v>30</v>
      </c>
      <c r="H22" s="5">
        <v>46113</v>
      </c>
      <c r="I22" s="4" t="s">
        <v>30</v>
      </c>
      <c r="J22" s="1">
        <v>167885</v>
      </c>
      <c r="K22" s="3">
        <v>28.95</v>
      </c>
      <c r="L22">
        <f t="shared" si="0"/>
        <v>95.54</v>
      </c>
    </row>
    <row r="23" spans="1:12" x14ac:dyDescent="0.25">
      <c r="A23" s="17">
        <v>46114</v>
      </c>
      <c r="B23" s="8" t="s">
        <v>37</v>
      </c>
      <c r="C23" s="8">
        <v>99.17</v>
      </c>
      <c r="D23" s="8">
        <v>30.05</v>
      </c>
      <c r="E23" s="14" t="s">
        <v>38</v>
      </c>
      <c r="H23" s="5">
        <v>46113</v>
      </c>
      <c r="I23" s="4" t="s">
        <v>30</v>
      </c>
      <c r="J23" s="1">
        <v>167895</v>
      </c>
      <c r="K23" s="3">
        <v>29</v>
      </c>
      <c r="L23">
        <f t="shared" si="0"/>
        <v>95.7</v>
      </c>
    </row>
    <row r="24" spans="1:12" x14ac:dyDescent="0.25">
      <c r="A24" s="17">
        <v>46114</v>
      </c>
      <c r="B24" s="8" t="s">
        <v>39</v>
      </c>
      <c r="C24" s="8">
        <v>98.67</v>
      </c>
      <c r="D24" s="8">
        <v>29.9</v>
      </c>
      <c r="E24" s="14" t="s">
        <v>38</v>
      </c>
      <c r="H24" s="5">
        <v>46113</v>
      </c>
      <c r="I24" s="4" t="s">
        <v>30</v>
      </c>
      <c r="J24" s="1">
        <v>167905</v>
      </c>
      <c r="K24" s="3">
        <v>27.05</v>
      </c>
      <c r="L24">
        <f t="shared" si="0"/>
        <v>89.27</v>
      </c>
    </row>
    <row r="25" spans="1:12" x14ac:dyDescent="0.25">
      <c r="A25" s="17">
        <v>46114</v>
      </c>
      <c r="B25" s="8" t="s">
        <v>40</v>
      </c>
      <c r="C25" s="8">
        <v>98.67</v>
      </c>
      <c r="D25" s="8">
        <v>29.9</v>
      </c>
      <c r="E25" s="14" t="s">
        <v>38</v>
      </c>
      <c r="H25" s="5">
        <v>46114</v>
      </c>
      <c r="I25" s="4" t="s">
        <v>13</v>
      </c>
      <c r="J25" s="1">
        <v>460274</v>
      </c>
      <c r="K25" s="3">
        <v>29.52</v>
      </c>
      <c r="L25">
        <f t="shared" si="0"/>
        <v>97.42</v>
      </c>
    </row>
    <row r="26" spans="1:12" x14ac:dyDescent="0.25">
      <c r="A26" s="17">
        <v>46114</v>
      </c>
      <c r="B26" s="8" t="s">
        <v>41</v>
      </c>
      <c r="C26" s="8">
        <v>99</v>
      </c>
      <c r="D26" s="8">
        <v>30</v>
      </c>
      <c r="E26" s="14" t="s">
        <v>38</v>
      </c>
      <c r="H26" s="5">
        <v>46114</v>
      </c>
      <c r="I26" s="4" t="s">
        <v>13</v>
      </c>
      <c r="J26" s="1">
        <v>460283</v>
      </c>
      <c r="K26" s="3">
        <v>29.96</v>
      </c>
      <c r="L26">
        <f t="shared" si="0"/>
        <v>98.87</v>
      </c>
    </row>
    <row r="27" spans="1:12" x14ac:dyDescent="0.25">
      <c r="A27" s="17">
        <v>46114</v>
      </c>
      <c r="B27" s="8" t="s">
        <v>42</v>
      </c>
      <c r="C27" s="8">
        <v>97.42</v>
      </c>
      <c r="D27" s="8">
        <v>29.52</v>
      </c>
      <c r="E27" s="14" t="s">
        <v>13</v>
      </c>
      <c r="H27" s="5">
        <v>46114</v>
      </c>
      <c r="I27" s="4" t="s">
        <v>13</v>
      </c>
      <c r="J27" s="1">
        <v>460290</v>
      </c>
      <c r="K27" s="3">
        <v>29.4</v>
      </c>
      <c r="L27">
        <f t="shared" si="0"/>
        <v>97.02</v>
      </c>
    </row>
    <row r="28" spans="1:12" x14ac:dyDescent="0.25">
      <c r="A28" s="17">
        <v>46114</v>
      </c>
      <c r="B28" s="8" t="s">
        <v>43</v>
      </c>
      <c r="C28" s="8">
        <v>95.54</v>
      </c>
      <c r="D28" s="8">
        <v>28.95</v>
      </c>
      <c r="E28" s="14" t="s">
        <v>44</v>
      </c>
      <c r="H28" s="5">
        <v>46114</v>
      </c>
      <c r="I28" s="4" t="s">
        <v>13</v>
      </c>
      <c r="J28" s="1">
        <v>460309</v>
      </c>
      <c r="K28" s="3">
        <v>29.26</v>
      </c>
      <c r="L28">
        <f t="shared" si="0"/>
        <v>96.56</v>
      </c>
    </row>
    <row r="29" spans="1:12" x14ac:dyDescent="0.25">
      <c r="A29" s="17">
        <v>46114</v>
      </c>
      <c r="B29" s="8" t="s">
        <v>45</v>
      </c>
      <c r="C29" s="8">
        <v>96.56</v>
      </c>
      <c r="D29" s="8">
        <v>29.26</v>
      </c>
      <c r="E29" s="14" t="s">
        <v>13</v>
      </c>
      <c r="H29" s="5">
        <v>46114</v>
      </c>
      <c r="I29" s="4" t="s">
        <v>13</v>
      </c>
      <c r="J29" s="1">
        <v>460346</v>
      </c>
      <c r="K29" s="3">
        <v>29.26</v>
      </c>
      <c r="L29">
        <f t="shared" si="0"/>
        <v>96.56</v>
      </c>
    </row>
    <row r="30" spans="1:12" x14ac:dyDescent="0.25">
      <c r="A30" s="17">
        <v>46114</v>
      </c>
      <c r="B30" s="8" t="s">
        <v>46</v>
      </c>
      <c r="C30" s="8">
        <v>96.56</v>
      </c>
      <c r="D30" s="8">
        <v>29.26</v>
      </c>
      <c r="E30" s="14" t="s">
        <v>13</v>
      </c>
      <c r="H30" s="5">
        <v>46114</v>
      </c>
      <c r="I30" s="4" t="s">
        <v>13</v>
      </c>
      <c r="J30" s="1">
        <v>460362</v>
      </c>
      <c r="K30" s="3">
        <v>28.88</v>
      </c>
      <c r="L30">
        <f t="shared" si="0"/>
        <v>95.3</v>
      </c>
    </row>
    <row r="31" spans="1:12" x14ac:dyDescent="0.25">
      <c r="A31" s="17">
        <v>46114</v>
      </c>
      <c r="B31" s="8" t="s">
        <v>47</v>
      </c>
      <c r="C31" s="8">
        <v>95.3</v>
      </c>
      <c r="D31" s="8">
        <v>28.88</v>
      </c>
      <c r="E31" s="14" t="s">
        <v>13</v>
      </c>
      <c r="H31" s="5">
        <v>46114</v>
      </c>
      <c r="I31" s="4" t="s">
        <v>13</v>
      </c>
      <c r="J31" s="1">
        <v>460384</v>
      </c>
      <c r="K31" s="3">
        <v>29.3</v>
      </c>
      <c r="L31">
        <f t="shared" si="0"/>
        <v>96.69</v>
      </c>
    </row>
    <row r="32" spans="1:12" x14ac:dyDescent="0.25">
      <c r="A32" s="17">
        <v>46114</v>
      </c>
      <c r="B32" s="8" t="s">
        <v>48</v>
      </c>
      <c r="C32" s="8">
        <v>98.87</v>
      </c>
      <c r="D32" s="8">
        <v>29.96</v>
      </c>
      <c r="E32" s="14" t="s">
        <v>13</v>
      </c>
      <c r="H32" s="5">
        <v>46114</v>
      </c>
      <c r="I32" s="4" t="s">
        <v>44</v>
      </c>
      <c r="J32" s="1">
        <v>167933</v>
      </c>
      <c r="K32" s="3">
        <v>28.95</v>
      </c>
      <c r="L32">
        <f t="shared" si="0"/>
        <v>95.54</v>
      </c>
    </row>
    <row r="33" spans="1:12" x14ac:dyDescent="0.25">
      <c r="A33" s="17">
        <v>46114</v>
      </c>
      <c r="B33" s="8" t="s">
        <v>49</v>
      </c>
      <c r="C33" s="8">
        <v>96.69</v>
      </c>
      <c r="D33" s="8">
        <v>29.3</v>
      </c>
      <c r="E33" s="14" t="s">
        <v>13</v>
      </c>
      <c r="H33" s="5">
        <v>46114</v>
      </c>
      <c r="I33" s="4" t="s">
        <v>44</v>
      </c>
      <c r="J33" s="1">
        <v>167942</v>
      </c>
      <c r="K33" s="3">
        <v>28.95</v>
      </c>
      <c r="L33">
        <f t="shared" si="0"/>
        <v>95.54</v>
      </c>
    </row>
    <row r="34" spans="1:12" x14ac:dyDescent="0.25">
      <c r="A34" s="17">
        <v>46114</v>
      </c>
      <c r="B34" s="8" t="s">
        <v>50</v>
      </c>
      <c r="C34" s="8">
        <v>97.02</v>
      </c>
      <c r="D34" s="8">
        <v>29.4</v>
      </c>
      <c r="E34" s="14" t="s">
        <v>13</v>
      </c>
      <c r="H34" s="5">
        <v>46114</v>
      </c>
      <c r="I34" s="4" t="s">
        <v>44</v>
      </c>
      <c r="J34" s="1">
        <v>167948</v>
      </c>
      <c r="K34" s="3">
        <v>29.1</v>
      </c>
      <c r="L34">
        <f t="shared" si="0"/>
        <v>96.03</v>
      </c>
    </row>
    <row r="35" spans="1:12" x14ac:dyDescent="0.25">
      <c r="A35" s="17">
        <v>46114</v>
      </c>
      <c r="B35" s="8" t="s">
        <v>51</v>
      </c>
      <c r="C35" s="8">
        <v>95.54</v>
      </c>
      <c r="D35" s="8">
        <v>28.95</v>
      </c>
      <c r="E35" s="14" t="s">
        <v>44</v>
      </c>
      <c r="H35" s="5">
        <v>46114</v>
      </c>
      <c r="I35" s="4" t="s">
        <v>44</v>
      </c>
      <c r="J35" s="1">
        <v>167965</v>
      </c>
      <c r="K35" s="3">
        <v>29.15</v>
      </c>
      <c r="L35">
        <f t="shared" ref="L35:L66" si="1">+ROUND(K35*3.3,2)</f>
        <v>96.2</v>
      </c>
    </row>
    <row r="36" spans="1:12" x14ac:dyDescent="0.25">
      <c r="A36" s="17">
        <v>46114</v>
      </c>
      <c r="B36" s="8" t="s">
        <v>52</v>
      </c>
      <c r="C36" s="8">
        <v>95.54</v>
      </c>
      <c r="D36" s="8">
        <v>28.95</v>
      </c>
      <c r="E36" s="14" t="s">
        <v>44</v>
      </c>
      <c r="H36" s="5">
        <v>46114</v>
      </c>
      <c r="I36" s="4" t="s">
        <v>44</v>
      </c>
      <c r="J36" s="1">
        <v>167970</v>
      </c>
      <c r="K36" s="3">
        <v>28.95</v>
      </c>
      <c r="L36">
        <f t="shared" si="1"/>
        <v>95.54</v>
      </c>
    </row>
    <row r="37" spans="1:12" x14ac:dyDescent="0.25">
      <c r="A37" s="17">
        <v>46114</v>
      </c>
      <c r="B37" s="8" t="s">
        <v>53</v>
      </c>
      <c r="C37" s="8">
        <v>95.54</v>
      </c>
      <c r="D37" s="8">
        <v>28.95</v>
      </c>
      <c r="E37" s="14" t="s">
        <v>44</v>
      </c>
      <c r="H37" s="5">
        <v>46114</v>
      </c>
      <c r="I37" s="4" t="s">
        <v>44</v>
      </c>
      <c r="J37" s="1">
        <v>167980</v>
      </c>
      <c r="K37" s="3">
        <v>28.95</v>
      </c>
      <c r="L37">
        <f t="shared" si="1"/>
        <v>95.54</v>
      </c>
    </row>
    <row r="38" spans="1:12" x14ac:dyDescent="0.25">
      <c r="A38" s="17">
        <v>46114</v>
      </c>
      <c r="B38" s="8" t="s">
        <v>54</v>
      </c>
      <c r="C38" s="8">
        <v>96.2</v>
      </c>
      <c r="D38" s="8">
        <v>29.15</v>
      </c>
      <c r="E38" s="14" t="s">
        <v>44</v>
      </c>
      <c r="H38" s="5">
        <v>46114</v>
      </c>
      <c r="I38" s="4" t="s">
        <v>44</v>
      </c>
      <c r="J38" s="1">
        <v>167987</v>
      </c>
      <c r="K38" s="3">
        <v>28.95</v>
      </c>
      <c r="L38">
        <f t="shared" si="1"/>
        <v>95.54</v>
      </c>
    </row>
    <row r="39" spans="1:12" x14ac:dyDescent="0.25">
      <c r="A39" s="17">
        <v>46114</v>
      </c>
      <c r="B39" s="8" t="s">
        <v>55</v>
      </c>
      <c r="C39" s="8">
        <v>95.54</v>
      </c>
      <c r="D39" s="8">
        <v>28.95</v>
      </c>
      <c r="E39" s="14" t="s">
        <v>44</v>
      </c>
      <c r="H39" s="5">
        <v>46114</v>
      </c>
      <c r="I39" s="4" t="s">
        <v>38</v>
      </c>
      <c r="J39" s="1">
        <v>167930</v>
      </c>
      <c r="K39" s="3">
        <v>30</v>
      </c>
      <c r="L39">
        <f t="shared" si="1"/>
        <v>99</v>
      </c>
    </row>
    <row r="40" spans="1:12" x14ac:dyDescent="0.25">
      <c r="A40" s="17">
        <v>46115</v>
      </c>
      <c r="B40" s="8" t="s">
        <v>56</v>
      </c>
      <c r="C40" s="8">
        <v>96.03</v>
      </c>
      <c r="D40" s="8">
        <v>29.1</v>
      </c>
      <c r="E40" s="14" t="s">
        <v>44</v>
      </c>
      <c r="H40" s="5">
        <v>46114</v>
      </c>
      <c r="I40" s="4" t="s">
        <v>38</v>
      </c>
      <c r="J40" s="1">
        <v>167935</v>
      </c>
      <c r="K40" s="3">
        <v>29.9</v>
      </c>
      <c r="L40">
        <f t="shared" si="1"/>
        <v>98.67</v>
      </c>
    </row>
    <row r="41" spans="1:12" x14ac:dyDescent="0.25">
      <c r="A41" s="17">
        <v>46115</v>
      </c>
      <c r="B41" s="8" t="s">
        <v>57</v>
      </c>
      <c r="C41" s="8">
        <v>95.04</v>
      </c>
      <c r="D41" s="8">
        <v>28.8</v>
      </c>
      <c r="E41" s="14" t="s">
        <v>30</v>
      </c>
      <c r="H41" s="5">
        <v>46114</v>
      </c>
      <c r="I41" s="4" t="s">
        <v>38</v>
      </c>
      <c r="J41" s="1">
        <v>167943</v>
      </c>
      <c r="K41" s="3">
        <v>29.9</v>
      </c>
      <c r="L41">
        <f t="shared" si="1"/>
        <v>98.67</v>
      </c>
    </row>
    <row r="42" spans="1:12" x14ac:dyDescent="0.25">
      <c r="A42" s="17">
        <v>46115</v>
      </c>
      <c r="B42" s="8" t="s">
        <v>58</v>
      </c>
      <c r="C42" s="8">
        <v>98.6</v>
      </c>
      <c r="D42" s="8">
        <v>29.88</v>
      </c>
      <c r="E42" s="14" t="s">
        <v>13</v>
      </c>
      <c r="H42" s="5">
        <v>46115</v>
      </c>
      <c r="I42" s="4" t="s">
        <v>13</v>
      </c>
      <c r="J42" s="1">
        <v>460391</v>
      </c>
      <c r="K42" s="3">
        <v>29.88</v>
      </c>
      <c r="L42">
        <f t="shared" si="1"/>
        <v>98.6</v>
      </c>
    </row>
    <row r="43" spans="1:12" x14ac:dyDescent="0.25">
      <c r="A43" s="17">
        <v>46115</v>
      </c>
      <c r="B43" s="8" t="s">
        <v>59</v>
      </c>
      <c r="C43" s="8">
        <v>100.85</v>
      </c>
      <c r="D43" s="8">
        <v>30.56</v>
      </c>
      <c r="E43" s="14" t="s">
        <v>13</v>
      </c>
      <c r="H43" s="5">
        <v>46115</v>
      </c>
      <c r="I43" s="4" t="s">
        <v>13</v>
      </c>
      <c r="J43" s="1">
        <v>460402</v>
      </c>
      <c r="K43" s="3">
        <v>30.56</v>
      </c>
      <c r="L43">
        <f t="shared" si="1"/>
        <v>100.85</v>
      </c>
    </row>
    <row r="44" spans="1:12" x14ac:dyDescent="0.25">
      <c r="A44" s="17">
        <v>46115</v>
      </c>
      <c r="B44" s="8" t="s">
        <v>60</v>
      </c>
      <c r="C44" s="8">
        <v>95.9</v>
      </c>
      <c r="D44" s="8">
        <v>29.06</v>
      </c>
      <c r="E44" s="14" t="s">
        <v>13</v>
      </c>
      <c r="H44" s="5">
        <v>46115</v>
      </c>
      <c r="I44" s="4" t="s">
        <v>13</v>
      </c>
      <c r="J44" s="1">
        <v>460419</v>
      </c>
      <c r="K44" s="3">
        <v>29.6</v>
      </c>
      <c r="L44">
        <f t="shared" si="1"/>
        <v>97.68</v>
      </c>
    </row>
    <row r="45" spans="1:12" x14ac:dyDescent="0.25">
      <c r="A45" s="17">
        <v>46115</v>
      </c>
      <c r="B45" s="8" t="s">
        <v>61</v>
      </c>
      <c r="C45" s="8">
        <v>97.68</v>
      </c>
      <c r="D45" s="8">
        <v>29.6</v>
      </c>
      <c r="E45" s="14" t="s">
        <v>13</v>
      </c>
      <c r="H45" s="5">
        <v>46115</v>
      </c>
      <c r="I45" s="4" t="s">
        <v>13</v>
      </c>
      <c r="J45" s="1">
        <v>460438</v>
      </c>
      <c r="K45" s="3">
        <v>29.78</v>
      </c>
      <c r="L45">
        <f t="shared" si="1"/>
        <v>98.27</v>
      </c>
    </row>
    <row r="46" spans="1:12" x14ac:dyDescent="0.25">
      <c r="A46" s="17">
        <v>46115</v>
      </c>
      <c r="B46" s="8" t="s">
        <v>62</v>
      </c>
      <c r="C46" s="8">
        <v>98.27</v>
      </c>
      <c r="D46" s="8">
        <v>29.78</v>
      </c>
      <c r="E46" s="14" t="s">
        <v>13</v>
      </c>
      <c r="H46" s="5">
        <v>46115</v>
      </c>
      <c r="I46" s="4" t="s">
        <v>13</v>
      </c>
      <c r="J46" s="1">
        <v>460472</v>
      </c>
      <c r="K46" s="3">
        <v>29.06</v>
      </c>
      <c r="L46">
        <f t="shared" si="1"/>
        <v>95.9</v>
      </c>
    </row>
    <row r="47" spans="1:12" x14ac:dyDescent="0.25">
      <c r="A47" s="17">
        <v>46115</v>
      </c>
      <c r="B47" s="8" t="s">
        <v>63</v>
      </c>
      <c r="C47" s="8">
        <v>98.67</v>
      </c>
      <c r="D47" s="8">
        <v>29.9</v>
      </c>
      <c r="E47" s="14" t="s">
        <v>38</v>
      </c>
      <c r="H47" s="5">
        <v>46115</v>
      </c>
      <c r="I47" s="4" t="s">
        <v>38</v>
      </c>
      <c r="J47" s="1">
        <v>168003</v>
      </c>
      <c r="K47" s="3">
        <v>29.9</v>
      </c>
      <c r="L47">
        <f t="shared" si="1"/>
        <v>98.67</v>
      </c>
    </row>
    <row r="48" spans="1:12" x14ac:dyDescent="0.25">
      <c r="A48" s="17">
        <v>46115</v>
      </c>
      <c r="B48" s="8" t="s">
        <v>64</v>
      </c>
      <c r="C48" s="8">
        <v>98.67</v>
      </c>
      <c r="D48" s="8">
        <v>29.9</v>
      </c>
      <c r="E48" s="14" t="s">
        <v>38</v>
      </c>
      <c r="H48" s="5">
        <v>46115</v>
      </c>
      <c r="I48" s="4" t="s">
        <v>38</v>
      </c>
      <c r="J48" s="1">
        <v>168006</v>
      </c>
      <c r="K48" s="3">
        <v>29.9</v>
      </c>
      <c r="L48">
        <f t="shared" si="1"/>
        <v>98.67</v>
      </c>
    </row>
    <row r="49" spans="1:12" x14ac:dyDescent="0.25">
      <c r="A49" s="17">
        <v>46115</v>
      </c>
      <c r="B49" s="8" t="s">
        <v>65</v>
      </c>
      <c r="C49" s="8">
        <v>98.67</v>
      </c>
      <c r="D49" s="8">
        <v>29.9</v>
      </c>
      <c r="E49" s="14" t="s">
        <v>38</v>
      </c>
      <c r="H49" s="5">
        <v>46115</v>
      </c>
      <c r="I49" s="4" t="s">
        <v>38</v>
      </c>
      <c r="J49" s="1">
        <v>168016</v>
      </c>
      <c r="K49" s="3">
        <v>29.9</v>
      </c>
      <c r="L49">
        <f t="shared" si="1"/>
        <v>98.67</v>
      </c>
    </row>
    <row r="50" spans="1:12" x14ac:dyDescent="0.25">
      <c r="A50" s="17">
        <v>46115</v>
      </c>
      <c r="B50" s="8" t="s">
        <v>66</v>
      </c>
      <c r="C50" s="8">
        <v>95.04</v>
      </c>
      <c r="D50" s="8">
        <v>28.8</v>
      </c>
      <c r="E50" s="14" t="s">
        <v>30</v>
      </c>
      <c r="H50" s="5">
        <v>46115</v>
      </c>
      <c r="I50" s="4" t="s">
        <v>38</v>
      </c>
      <c r="J50" s="1">
        <v>168023</v>
      </c>
      <c r="K50" s="3">
        <v>29.9</v>
      </c>
      <c r="L50">
        <f t="shared" si="1"/>
        <v>98.67</v>
      </c>
    </row>
    <row r="51" spans="1:12" x14ac:dyDescent="0.25">
      <c r="A51" s="17">
        <v>46115</v>
      </c>
      <c r="B51" s="8" t="s">
        <v>67</v>
      </c>
      <c r="C51" s="8">
        <v>95.21</v>
      </c>
      <c r="D51" s="8">
        <v>28.85</v>
      </c>
      <c r="E51" s="14" t="s">
        <v>30</v>
      </c>
      <c r="H51" s="5">
        <v>46115</v>
      </c>
      <c r="I51" s="4" t="s">
        <v>30</v>
      </c>
      <c r="J51" s="1">
        <v>168004</v>
      </c>
      <c r="K51" s="3">
        <v>28.8</v>
      </c>
      <c r="L51">
        <f t="shared" si="1"/>
        <v>95.04</v>
      </c>
    </row>
    <row r="52" spans="1:12" x14ac:dyDescent="0.25">
      <c r="A52" s="17">
        <v>46115</v>
      </c>
      <c r="B52" s="8" t="s">
        <v>68</v>
      </c>
      <c r="C52" s="8">
        <v>95.54</v>
      </c>
      <c r="D52" s="8">
        <v>28.95</v>
      </c>
      <c r="E52" s="14" t="s">
        <v>30</v>
      </c>
      <c r="H52" s="5">
        <v>46115</v>
      </c>
      <c r="I52" s="4" t="s">
        <v>30</v>
      </c>
      <c r="J52" s="1">
        <v>168008</v>
      </c>
      <c r="K52" s="3">
        <v>28.95</v>
      </c>
      <c r="L52">
        <f t="shared" si="1"/>
        <v>95.54</v>
      </c>
    </row>
    <row r="53" spans="1:12" x14ac:dyDescent="0.25">
      <c r="A53" s="17">
        <v>46115</v>
      </c>
      <c r="B53" s="8" t="s">
        <v>69</v>
      </c>
      <c r="C53" s="8">
        <v>95.7</v>
      </c>
      <c r="D53" s="8">
        <v>29</v>
      </c>
      <c r="E53" s="14" t="s">
        <v>30</v>
      </c>
      <c r="H53" s="5">
        <v>46115</v>
      </c>
      <c r="I53" s="4" t="s">
        <v>30</v>
      </c>
      <c r="J53" s="1">
        <v>168014</v>
      </c>
      <c r="K53" s="3">
        <v>29</v>
      </c>
      <c r="L53">
        <f t="shared" si="1"/>
        <v>95.7</v>
      </c>
    </row>
    <row r="54" spans="1:12" x14ac:dyDescent="0.25">
      <c r="A54" s="17">
        <v>46115</v>
      </c>
      <c r="B54" s="8" t="s">
        <v>70</v>
      </c>
      <c r="C54" s="8">
        <v>95.54</v>
      </c>
      <c r="D54" s="8">
        <v>28.95</v>
      </c>
      <c r="E54" s="14" t="s">
        <v>30</v>
      </c>
      <c r="H54" s="5">
        <v>46115</v>
      </c>
      <c r="I54" s="4" t="s">
        <v>30</v>
      </c>
      <c r="J54" s="1">
        <v>168020</v>
      </c>
      <c r="K54" s="3">
        <v>29</v>
      </c>
      <c r="L54">
        <f t="shared" si="1"/>
        <v>95.7</v>
      </c>
    </row>
    <row r="55" spans="1:12" x14ac:dyDescent="0.25">
      <c r="A55" s="17">
        <v>46115</v>
      </c>
      <c r="B55" s="8" t="s">
        <v>71</v>
      </c>
      <c r="C55" s="8">
        <v>95.7</v>
      </c>
      <c r="D55" s="8">
        <v>29</v>
      </c>
      <c r="E55" s="14" t="s">
        <v>30</v>
      </c>
      <c r="H55" s="5">
        <v>46115</v>
      </c>
      <c r="I55" s="4" t="s">
        <v>30</v>
      </c>
      <c r="J55" s="1">
        <v>168028</v>
      </c>
      <c r="K55" s="3">
        <v>28.95</v>
      </c>
      <c r="L55">
        <f t="shared" si="1"/>
        <v>95.54</v>
      </c>
    </row>
    <row r="56" spans="1:12" x14ac:dyDescent="0.25">
      <c r="A56" s="17">
        <v>46119</v>
      </c>
      <c r="B56" s="8" t="s">
        <v>72</v>
      </c>
      <c r="C56" s="8">
        <v>98.67</v>
      </c>
      <c r="D56" s="8">
        <v>29.9</v>
      </c>
      <c r="E56" s="14" t="s">
        <v>38</v>
      </c>
      <c r="H56" s="5">
        <v>46114</v>
      </c>
      <c r="I56" s="4" t="s">
        <v>38</v>
      </c>
      <c r="J56" s="1">
        <v>167985</v>
      </c>
      <c r="K56" s="3">
        <v>30.05</v>
      </c>
      <c r="L56">
        <f t="shared" si="1"/>
        <v>99.17</v>
      </c>
    </row>
    <row r="57" spans="1:12" x14ac:dyDescent="0.25">
      <c r="A57" s="17">
        <v>46119</v>
      </c>
      <c r="B57" s="8" t="s">
        <v>73</v>
      </c>
      <c r="C57" s="8">
        <v>95.7</v>
      </c>
      <c r="D57" s="13">
        <v>29</v>
      </c>
      <c r="E57" s="14" t="s">
        <v>30</v>
      </c>
      <c r="H57" s="5">
        <v>46115</v>
      </c>
      <c r="I57" s="4" t="s">
        <v>30</v>
      </c>
      <c r="J57" s="1">
        <v>168036</v>
      </c>
      <c r="K57" s="3">
        <v>28.8</v>
      </c>
      <c r="L57">
        <f t="shared" si="1"/>
        <v>95.04</v>
      </c>
    </row>
    <row r="58" spans="1:12" x14ac:dyDescent="0.25">
      <c r="A58" s="17">
        <v>46119</v>
      </c>
      <c r="B58" s="8" t="s">
        <v>74</v>
      </c>
      <c r="C58" s="8">
        <v>99.17</v>
      </c>
      <c r="D58" s="8">
        <v>30.05</v>
      </c>
      <c r="E58" s="14" t="s">
        <v>38</v>
      </c>
      <c r="H58" s="5">
        <v>46115</v>
      </c>
      <c r="I58" s="4" t="s">
        <v>30</v>
      </c>
      <c r="J58" s="1">
        <v>168041</v>
      </c>
      <c r="K58" s="3">
        <v>28.85</v>
      </c>
      <c r="L58">
        <f t="shared" si="1"/>
        <v>95.21</v>
      </c>
    </row>
    <row r="59" spans="1:12" x14ac:dyDescent="0.25">
      <c r="A59" s="17">
        <v>46119</v>
      </c>
      <c r="B59" s="8" t="s">
        <v>75</v>
      </c>
      <c r="C59" s="8">
        <v>97.81</v>
      </c>
      <c r="D59" s="8">
        <v>29.64</v>
      </c>
      <c r="E59" s="14" t="s">
        <v>13</v>
      </c>
      <c r="H59" s="5">
        <v>46119</v>
      </c>
      <c r="I59" s="4" t="s">
        <v>13</v>
      </c>
      <c r="J59" s="1">
        <v>460518</v>
      </c>
      <c r="K59" s="3">
        <v>29.64</v>
      </c>
      <c r="L59">
        <f t="shared" si="1"/>
        <v>97.81</v>
      </c>
    </row>
    <row r="60" spans="1:12" x14ac:dyDescent="0.25">
      <c r="A60" s="17">
        <v>46119</v>
      </c>
      <c r="B60" s="8" t="s">
        <v>76</v>
      </c>
      <c r="C60" s="8">
        <v>98.67</v>
      </c>
      <c r="D60" s="8">
        <v>29.9</v>
      </c>
      <c r="E60" s="14" t="s">
        <v>38</v>
      </c>
      <c r="H60" s="5">
        <v>46119</v>
      </c>
      <c r="I60" s="4" t="s">
        <v>13</v>
      </c>
      <c r="J60" s="1">
        <v>460523</v>
      </c>
      <c r="K60" s="3">
        <v>29.7</v>
      </c>
      <c r="L60">
        <f t="shared" si="1"/>
        <v>98.01</v>
      </c>
    </row>
    <row r="61" spans="1:12" x14ac:dyDescent="0.25">
      <c r="A61" s="17">
        <v>46119</v>
      </c>
      <c r="B61" s="8" t="s">
        <v>77</v>
      </c>
      <c r="C61" s="8">
        <v>99.17</v>
      </c>
      <c r="D61" s="8">
        <v>30.05</v>
      </c>
      <c r="E61" s="14" t="s">
        <v>38</v>
      </c>
      <c r="H61" s="5">
        <v>46119</v>
      </c>
      <c r="I61" s="4" t="s">
        <v>13</v>
      </c>
      <c r="J61" s="1">
        <v>460540</v>
      </c>
      <c r="K61" s="3">
        <v>29.8</v>
      </c>
      <c r="L61">
        <f t="shared" si="1"/>
        <v>98.34</v>
      </c>
    </row>
    <row r="62" spans="1:12" x14ac:dyDescent="0.25">
      <c r="A62" s="17">
        <v>46119</v>
      </c>
      <c r="B62" s="8" t="s">
        <v>78</v>
      </c>
      <c r="C62" s="8">
        <v>99.17</v>
      </c>
      <c r="D62" s="8">
        <v>30.05</v>
      </c>
      <c r="E62" s="14" t="s">
        <v>38</v>
      </c>
      <c r="H62" s="5">
        <v>46119</v>
      </c>
      <c r="I62" s="4" t="s">
        <v>13</v>
      </c>
      <c r="J62" s="1">
        <v>460567</v>
      </c>
      <c r="K62" s="3">
        <v>29.16</v>
      </c>
      <c r="L62">
        <f t="shared" si="1"/>
        <v>96.23</v>
      </c>
    </row>
    <row r="63" spans="1:12" x14ac:dyDescent="0.25">
      <c r="A63" s="17">
        <v>46119</v>
      </c>
      <c r="B63" s="8" t="s">
        <v>79</v>
      </c>
      <c r="C63" s="8">
        <v>98.84</v>
      </c>
      <c r="D63" s="8">
        <v>29.95</v>
      </c>
      <c r="E63" s="14" t="s">
        <v>38</v>
      </c>
      <c r="H63" s="5">
        <v>46119</v>
      </c>
      <c r="I63" s="4" t="s">
        <v>13</v>
      </c>
      <c r="J63" s="1">
        <v>460587</v>
      </c>
      <c r="K63" s="3">
        <v>29.16</v>
      </c>
      <c r="L63">
        <f t="shared" si="1"/>
        <v>96.23</v>
      </c>
    </row>
    <row r="64" spans="1:12" x14ac:dyDescent="0.25">
      <c r="A64" s="17">
        <v>46119</v>
      </c>
      <c r="B64" s="8" t="s">
        <v>80</v>
      </c>
      <c r="C64" s="8">
        <v>98.67</v>
      </c>
      <c r="D64" s="8">
        <v>29.9</v>
      </c>
      <c r="E64" s="14" t="s">
        <v>38</v>
      </c>
      <c r="H64" s="5">
        <v>46119</v>
      </c>
      <c r="I64" s="4" t="s">
        <v>13</v>
      </c>
      <c r="J64" s="1">
        <v>460596</v>
      </c>
      <c r="K64" s="3">
        <v>29.14</v>
      </c>
      <c r="L64">
        <f t="shared" si="1"/>
        <v>96.16</v>
      </c>
    </row>
    <row r="65" spans="1:12" x14ac:dyDescent="0.25">
      <c r="A65" s="17">
        <v>46119</v>
      </c>
      <c r="B65" s="8" t="s">
        <v>81</v>
      </c>
      <c r="C65" s="8">
        <v>99.33</v>
      </c>
      <c r="D65" s="8">
        <v>30.1</v>
      </c>
      <c r="E65" s="14" t="s">
        <v>38</v>
      </c>
      <c r="H65" s="5">
        <v>46119</v>
      </c>
      <c r="I65" s="4" t="s">
        <v>38</v>
      </c>
      <c r="J65" s="1">
        <v>168062</v>
      </c>
      <c r="K65" s="3">
        <v>30.05</v>
      </c>
      <c r="L65">
        <f t="shared" si="1"/>
        <v>99.17</v>
      </c>
    </row>
    <row r="66" spans="1:12" x14ac:dyDescent="0.25">
      <c r="A66" s="17">
        <v>46119</v>
      </c>
      <c r="B66" s="8" t="s">
        <v>82</v>
      </c>
      <c r="C66" s="8">
        <v>96.23</v>
      </c>
      <c r="D66" s="8">
        <v>29.16</v>
      </c>
      <c r="E66" s="14" t="s">
        <v>13</v>
      </c>
      <c r="H66" s="5">
        <v>46119</v>
      </c>
      <c r="I66" s="4" t="s">
        <v>38</v>
      </c>
      <c r="J66" s="1">
        <v>168068</v>
      </c>
      <c r="K66" s="3">
        <v>29.9</v>
      </c>
      <c r="L66">
        <f t="shared" si="1"/>
        <v>98.67</v>
      </c>
    </row>
    <row r="67" spans="1:12" x14ac:dyDescent="0.25">
      <c r="A67" s="17">
        <v>46119</v>
      </c>
      <c r="B67" s="8" t="s">
        <v>83</v>
      </c>
      <c r="C67" s="8">
        <v>98.01</v>
      </c>
      <c r="D67" s="8">
        <v>29.7</v>
      </c>
      <c r="E67" s="14" t="s">
        <v>13</v>
      </c>
      <c r="H67" s="5">
        <v>46119</v>
      </c>
      <c r="I67" s="4" t="s">
        <v>38</v>
      </c>
      <c r="J67" s="1">
        <v>168076</v>
      </c>
      <c r="K67" s="3">
        <v>29.95</v>
      </c>
      <c r="L67">
        <f t="shared" ref="L67:L98" si="2">+ROUND(K67*3.3,2)</f>
        <v>98.84</v>
      </c>
    </row>
    <row r="68" spans="1:12" x14ac:dyDescent="0.25">
      <c r="A68" s="17">
        <v>46119</v>
      </c>
      <c r="B68" s="8" t="s">
        <v>84</v>
      </c>
      <c r="C68" s="8">
        <v>98.34</v>
      </c>
      <c r="D68" s="8">
        <v>29.8</v>
      </c>
      <c r="E68" s="14" t="s">
        <v>13</v>
      </c>
      <c r="H68" s="5">
        <v>46119</v>
      </c>
      <c r="I68" s="4" t="s">
        <v>38</v>
      </c>
      <c r="J68" s="1">
        <v>168086</v>
      </c>
      <c r="K68" s="3">
        <v>30.05</v>
      </c>
      <c r="L68">
        <f t="shared" si="2"/>
        <v>99.17</v>
      </c>
    </row>
    <row r="69" spans="1:12" x14ac:dyDescent="0.25">
      <c r="A69" s="17">
        <v>46119</v>
      </c>
      <c r="B69" s="8" t="s">
        <v>85</v>
      </c>
      <c r="C69" s="8">
        <v>96.16</v>
      </c>
      <c r="D69" s="8">
        <v>29.14</v>
      </c>
      <c r="E69" s="14" t="s">
        <v>13</v>
      </c>
      <c r="H69" s="5">
        <v>46119</v>
      </c>
      <c r="I69" s="4" t="s">
        <v>38</v>
      </c>
      <c r="J69" s="1">
        <v>168091</v>
      </c>
      <c r="K69" s="3">
        <v>29.9</v>
      </c>
      <c r="L69">
        <f t="shared" si="2"/>
        <v>98.67</v>
      </c>
    </row>
    <row r="70" spans="1:12" x14ac:dyDescent="0.25">
      <c r="A70" s="17">
        <v>46120</v>
      </c>
      <c r="B70" s="8" t="s">
        <v>86</v>
      </c>
      <c r="C70" s="8">
        <v>96.23</v>
      </c>
      <c r="D70" s="8">
        <v>29.16</v>
      </c>
      <c r="E70" s="14" t="s">
        <v>13</v>
      </c>
      <c r="H70" s="5">
        <v>46119</v>
      </c>
      <c r="I70" s="4" t="s">
        <v>38</v>
      </c>
      <c r="J70" s="1">
        <v>168100</v>
      </c>
      <c r="K70" s="3">
        <v>30.1</v>
      </c>
      <c r="L70">
        <f t="shared" si="2"/>
        <v>99.33</v>
      </c>
    </row>
    <row r="71" spans="1:12" x14ac:dyDescent="0.25">
      <c r="A71" s="17">
        <v>46120</v>
      </c>
      <c r="B71" s="8" t="s">
        <v>87</v>
      </c>
      <c r="C71" s="8">
        <v>95.04</v>
      </c>
      <c r="D71" s="8">
        <v>28.8</v>
      </c>
      <c r="E71" s="14" t="s">
        <v>30</v>
      </c>
      <c r="H71" s="5">
        <v>46119</v>
      </c>
      <c r="I71" s="4" t="s">
        <v>38</v>
      </c>
      <c r="J71" s="1">
        <v>168106</v>
      </c>
      <c r="K71" s="3">
        <v>30.05</v>
      </c>
      <c r="L71">
        <f t="shared" si="2"/>
        <v>99.17</v>
      </c>
    </row>
    <row r="72" spans="1:12" x14ac:dyDescent="0.25">
      <c r="A72" s="17">
        <v>46120</v>
      </c>
      <c r="B72" s="8" t="s">
        <v>88</v>
      </c>
      <c r="C72" s="14">
        <v>96.2</v>
      </c>
      <c r="D72" s="8">
        <v>29.15</v>
      </c>
      <c r="E72" s="14" t="s">
        <v>44</v>
      </c>
      <c r="H72" s="5">
        <v>46120</v>
      </c>
      <c r="I72" s="4" t="s">
        <v>44</v>
      </c>
      <c r="J72" s="1">
        <v>168155</v>
      </c>
      <c r="K72" s="3">
        <v>28.95</v>
      </c>
      <c r="L72">
        <f t="shared" si="2"/>
        <v>95.54</v>
      </c>
    </row>
    <row r="73" spans="1:12" x14ac:dyDescent="0.25">
      <c r="A73" s="17">
        <v>46120</v>
      </c>
      <c r="B73" s="8" t="s">
        <v>89</v>
      </c>
      <c r="C73" s="14">
        <v>95.54</v>
      </c>
      <c r="D73" s="8">
        <v>28.95</v>
      </c>
      <c r="E73" s="14" t="s">
        <v>44</v>
      </c>
      <c r="H73" s="5">
        <v>46120</v>
      </c>
      <c r="I73" s="4" t="s">
        <v>44</v>
      </c>
      <c r="J73" s="1">
        <v>168164</v>
      </c>
      <c r="K73" s="3">
        <v>28.95</v>
      </c>
      <c r="L73">
        <f t="shared" si="2"/>
        <v>95.54</v>
      </c>
    </row>
    <row r="74" spans="1:12" x14ac:dyDescent="0.25">
      <c r="A74" s="17">
        <v>46120</v>
      </c>
      <c r="B74" s="8" t="s">
        <v>90</v>
      </c>
      <c r="C74" s="14">
        <v>95.54</v>
      </c>
      <c r="D74" s="8">
        <v>28.95</v>
      </c>
      <c r="E74" s="14" t="s">
        <v>44</v>
      </c>
      <c r="H74" s="5">
        <v>46120</v>
      </c>
      <c r="I74" s="4" t="s">
        <v>23</v>
      </c>
      <c r="J74" s="1">
        <v>168114</v>
      </c>
      <c r="K74" s="3">
        <v>29.7</v>
      </c>
      <c r="L74">
        <f t="shared" si="2"/>
        <v>98.01</v>
      </c>
    </row>
    <row r="75" spans="1:12" x14ac:dyDescent="0.25">
      <c r="A75" s="17">
        <v>46120</v>
      </c>
      <c r="B75" s="8" t="s">
        <v>91</v>
      </c>
      <c r="C75" s="14">
        <v>95.54</v>
      </c>
      <c r="D75" s="8">
        <v>28.95</v>
      </c>
      <c r="E75" s="14" t="s">
        <v>44</v>
      </c>
      <c r="H75" s="5">
        <v>46120</v>
      </c>
      <c r="I75" s="4" t="s">
        <v>23</v>
      </c>
      <c r="J75" s="1">
        <v>168119</v>
      </c>
      <c r="K75" s="3">
        <v>29.7</v>
      </c>
      <c r="L75">
        <f t="shared" si="2"/>
        <v>98.01</v>
      </c>
    </row>
    <row r="76" spans="1:12" x14ac:dyDescent="0.25">
      <c r="A76" s="17">
        <v>46120</v>
      </c>
      <c r="B76" s="8" t="s">
        <v>92</v>
      </c>
      <c r="C76" s="14">
        <v>95.54</v>
      </c>
      <c r="D76" s="8">
        <v>28.95</v>
      </c>
      <c r="E76" s="14" t="s">
        <v>44</v>
      </c>
      <c r="H76" s="5">
        <v>46120</v>
      </c>
      <c r="I76" s="4" t="s">
        <v>23</v>
      </c>
      <c r="J76" s="1">
        <v>168127</v>
      </c>
      <c r="K76" s="3">
        <v>29.7</v>
      </c>
      <c r="L76">
        <f t="shared" si="2"/>
        <v>98.01</v>
      </c>
    </row>
    <row r="77" spans="1:12" x14ac:dyDescent="0.25">
      <c r="A77" s="17">
        <v>46120</v>
      </c>
      <c r="B77" s="8" t="s">
        <v>93</v>
      </c>
      <c r="C77" s="14">
        <v>96.69</v>
      </c>
      <c r="D77" s="8">
        <v>29.3</v>
      </c>
      <c r="E77" s="14" t="s">
        <v>30</v>
      </c>
      <c r="H77" s="5">
        <v>46120</v>
      </c>
      <c r="I77" s="4" t="s">
        <v>23</v>
      </c>
      <c r="J77" s="1">
        <v>168135</v>
      </c>
      <c r="K77" s="3">
        <v>29.75</v>
      </c>
      <c r="L77">
        <f t="shared" si="2"/>
        <v>98.18</v>
      </c>
    </row>
    <row r="78" spans="1:12" x14ac:dyDescent="0.25">
      <c r="A78" s="17">
        <v>46120</v>
      </c>
      <c r="B78" s="8" t="s">
        <v>94</v>
      </c>
      <c r="C78" s="14">
        <v>97.35</v>
      </c>
      <c r="D78" s="8">
        <v>29.5</v>
      </c>
      <c r="E78" s="14" t="s">
        <v>30</v>
      </c>
      <c r="H78" s="5">
        <v>46120</v>
      </c>
      <c r="I78" s="4" t="s">
        <v>23</v>
      </c>
      <c r="J78" s="1">
        <v>168158</v>
      </c>
      <c r="K78" s="3">
        <v>29.85</v>
      </c>
      <c r="L78">
        <f t="shared" si="2"/>
        <v>98.51</v>
      </c>
    </row>
    <row r="79" spans="1:12" x14ac:dyDescent="0.25">
      <c r="A79" s="17">
        <v>46120</v>
      </c>
      <c r="B79" s="8" t="s">
        <v>95</v>
      </c>
      <c r="C79" s="14">
        <v>97.19</v>
      </c>
      <c r="D79" s="8">
        <v>29.45</v>
      </c>
      <c r="E79" s="14" t="s">
        <v>30</v>
      </c>
      <c r="H79" s="5">
        <v>46120</v>
      </c>
      <c r="I79" s="4" t="s">
        <v>23</v>
      </c>
      <c r="J79" s="1">
        <v>168167</v>
      </c>
      <c r="K79" s="3">
        <v>29.85</v>
      </c>
      <c r="L79">
        <f t="shared" si="2"/>
        <v>98.51</v>
      </c>
    </row>
    <row r="80" spans="1:12" x14ac:dyDescent="0.25">
      <c r="A80" s="17">
        <v>46120</v>
      </c>
      <c r="B80" s="8" t="s">
        <v>96</v>
      </c>
      <c r="C80" s="14">
        <v>97.19</v>
      </c>
      <c r="D80" s="8">
        <v>29.45</v>
      </c>
      <c r="E80" s="14" t="s">
        <v>30</v>
      </c>
      <c r="H80" s="5">
        <v>46120</v>
      </c>
      <c r="I80" s="4" t="s">
        <v>23</v>
      </c>
      <c r="J80" s="1">
        <v>460665</v>
      </c>
      <c r="K80" s="3">
        <v>29.46</v>
      </c>
      <c r="L80">
        <f t="shared" si="2"/>
        <v>97.22</v>
      </c>
    </row>
    <row r="81" spans="1:12" x14ac:dyDescent="0.25">
      <c r="A81" s="17">
        <v>46120</v>
      </c>
      <c r="B81" s="8" t="s">
        <v>97</v>
      </c>
      <c r="C81" s="14">
        <v>96.69</v>
      </c>
      <c r="D81" s="8">
        <v>29.3</v>
      </c>
      <c r="E81" s="14" t="s">
        <v>30</v>
      </c>
      <c r="H81" s="5">
        <v>46120</v>
      </c>
      <c r="I81" s="4" t="s">
        <v>30</v>
      </c>
      <c r="J81" s="1">
        <v>168115</v>
      </c>
      <c r="K81" s="3">
        <v>29.5</v>
      </c>
      <c r="L81">
        <f t="shared" si="2"/>
        <v>97.35</v>
      </c>
    </row>
    <row r="82" spans="1:12" x14ac:dyDescent="0.25">
      <c r="A82" s="17">
        <v>46120</v>
      </c>
      <c r="B82" s="8" t="s">
        <v>98</v>
      </c>
      <c r="C82" s="14">
        <v>97.35</v>
      </c>
      <c r="D82" s="8">
        <v>29.5</v>
      </c>
      <c r="E82" s="14" t="s">
        <v>30</v>
      </c>
      <c r="H82" s="5">
        <v>46120</v>
      </c>
      <c r="I82" s="4" t="s">
        <v>30</v>
      </c>
      <c r="J82" s="1">
        <v>168121</v>
      </c>
      <c r="K82" s="3">
        <v>29.3</v>
      </c>
      <c r="L82">
        <f t="shared" si="2"/>
        <v>96.69</v>
      </c>
    </row>
    <row r="83" spans="1:12" x14ac:dyDescent="0.25">
      <c r="A83" s="17">
        <v>46120</v>
      </c>
      <c r="B83" s="8" t="s">
        <v>99</v>
      </c>
      <c r="C83" s="14">
        <v>96.2</v>
      </c>
      <c r="D83" s="8">
        <v>29.15</v>
      </c>
      <c r="E83" s="14" t="s">
        <v>44</v>
      </c>
      <c r="H83" s="5">
        <v>46120</v>
      </c>
      <c r="I83" s="4" t="s">
        <v>30</v>
      </c>
      <c r="J83" s="1">
        <v>168145</v>
      </c>
      <c r="K83" s="3">
        <v>29.45</v>
      </c>
      <c r="L83">
        <f t="shared" si="2"/>
        <v>97.19</v>
      </c>
    </row>
    <row r="84" spans="1:12" x14ac:dyDescent="0.25">
      <c r="A84" s="17">
        <v>46120</v>
      </c>
      <c r="B84" s="8" t="s">
        <v>100</v>
      </c>
      <c r="C84" s="14">
        <v>97.35</v>
      </c>
      <c r="D84" s="8">
        <v>29.5</v>
      </c>
      <c r="E84" s="14" t="s">
        <v>30</v>
      </c>
      <c r="H84" s="5">
        <v>46120</v>
      </c>
      <c r="I84" s="4" t="s">
        <v>30</v>
      </c>
      <c r="J84" s="1">
        <v>168153</v>
      </c>
      <c r="K84" s="3">
        <v>29.45</v>
      </c>
      <c r="L84">
        <f t="shared" si="2"/>
        <v>97.19</v>
      </c>
    </row>
    <row r="85" spans="1:12" x14ac:dyDescent="0.25">
      <c r="A85" s="17">
        <v>46120</v>
      </c>
      <c r="B85" s="8" t="s">
        <v>101</v>
      </c>
      <c r="C85" s="8">
        <v>98.01</v>
      </c>
      <c r="D85" s="8">
        <v>29.7</v>
      </c>
      <c r="E85" s="8" t="s">
        <v>13</v>
      </c>
      <c r="H85" s="5">
        <v>46119</v>
      </c>
      <c r="I85" s="4" t="s">
        <v>30</v>
      </c>
      <c r="J85" s="1">
        <v>168063</v>
      </c>
      <c r="K85" s="3">
        <v>29</v>
      </c>
      <c r="L85">
        <f t="shared" si="2"/>
        <v>95.7</v>
      </c>
    </row>
    <row r="86" spans="1:12" x14ac:dyDescent="0.25">
      <c r="A86" s="17">
        <v>46120</v>
      </c>
      <c r="B86" s="8" t="s">
        <v>102</v>
      </c>
      <c r="C86" s="14">
        <v>97.22</v>
      </c>
      <c r="D86" s="8">
        <v>29.46</v>
      </c>
      <c r="E86" s="14" t="s">
        <v>13</v>
      </c>
      <c r="H86" s="5">
        <v>46119</v>
      </c>
      <c r="I86" s="4" t="s">
        <v>30</v>
      </c>
      <c r="J86" s="1">
        <v>168073</v>
      </c>
      <c r="K86" s="3">
        <v>28.8</v>
      </c>
      <c r="L86">
        <f t="shared" si="2"/>
        <v>95.04</v>
      </c>
    </row>
    <row r="87" spans="1:12" x14ac:dyDescent="0.25">
      <c r="A87" s="17">
        <v>46120</v>
      </c>
      <c r="B87" s="8" t="s">
        <v>103</v>
      </c>
      <c r="C87" s="8">
        <v>98.51</v>
      </c>
      <c r="D87" s="8">
        <v>29.85</v>
      </c>
      <c r="E87" s="14" t="s">
        <v>13</v>
      </c>
      <c r="H87" s="5">
        <v>46120</v>
      </c>
      <c r="I87" s="4" t="s">
        <v>44</v>
      </c>
      <c r="J87" s="1">
        <v>168118</v>
      </c>
      <c r="K87" s="3">
        <v>29.15</v>
      </c>
      <c r="L87">
        <f t="shared" si="2"/>
        <v>96.2</v>
      </c>
    </row>
    <row r="88" spans="1:12" x14ac:dyDescent="0.25">
      <c r="A88" s="17">
        <v>46120</v>
      </c>
      <c r="B88" s="8" t="s">
        <v>104</v>
      </c>
      <c r="C88" s="8">
        <v>98.18</v>
      </c>
      <c r="D88" s="8">
        <v>29.75</v>
      </c>
      <c r="E88" s="14" t="s">
        <v>13</v>
      </c>
      <c r="H88" s="5">
        <v>46120</v>
      </c>
      <c r="I88" s="4" t="s">
        <v>44</v>
      </c>
      <c r="J88" s="1">
        <v>168122</v>
      </c>
      <c r="K88" s="3">
        <v>29.15</v>
      </c>
      <c r="L88">
        <f t="shared" si="2"/>
        <v>96.2</v>
      </c>
    </row>
    <row r="89" spans="1:12" x14ac:dyDescent="0.25">
      <c r="A89" s="17">
        <v>46120</v>
      </c>
      <c r="B89" s="8" t="s">
        <v>105</v>
      </c>
      <c r="C89" s="8">
        <v>98.51</v>
      </c>
      <c r="D89" s="8">
        <v>29.85</v>
      </c>
      <c r="E89" s="14" t="s">
        <v>13</v>
      </c>
      <c r="H89" s="5">
        <v>46120</v>
      </c>
      <c r="I89" s="4" t="s">
        <v>44</v>
      </c>
      <c r="J89" s="1">
        <v>168131</v>
      </c>
      <c r="K89" s="3">
        <v>28.95</v>
      </c>
      <c r="L89">
        <f t="shared" si="2"/>
        <v>95.54</v>
      </c>
    </row>
    <row r="90" spans="1:12" x14ac:dyDescent="0.25">
      <c r="A90" s="17">
        <v>46121</v>
      </c>
      <c r="B90" s="8" t="s">
        <v>106</v>
      </c>
      <c r="C90" s="8">
        <v>98.01</v>
      </c>
      <c r="D90" s="8">
        <v>29.7</v>
      </c>
      <c r="E90" s="14" t="s">
        <v>13</v>
      </c>
      <c r="H90" s="5">
        <v>46120</v>
      </c>
      <c r="I90" s="4" t="s">
        <v>44</v>
      </c>
      <c r="J90" s="1">
        <v>168146</v>
      </c>
      <c r="K90" s="3">
        <v>28.95</v>
      </c>
      <c r="L90">
        <f t="shared" si="2"/>
        <v>95.54</v>
      </c>
    </row>
    <row r="91" spans="1:12" x14ac:dyDescent="0.25">
      <c r="A91" s="17">
        <v>46121</v>
      </c>
      <c r="B91" s="8" t="s">
        <v>107</v>
      </c>
      <c r="C91" s="14">
        <v>98.51</v>
      </c>
      <c r="D91" s="8">
        <v>29.85</v>
      </c>
      <c r="E91" s="14" t="s">
        <v>23</v>
      </c>
      <c r="H91" s="5">
        <v>46120</v>
      </c>
      <c r="I91" s="4" t="s">
        <v>30</v>
      </c>
      <c r="J91" s="1">
        <v>168161</v>
      </c>
      <c r="K91" s="3">
        <v>29.3</v>
      </c>
      <c r="L91">
        <f t="shared" si="2"/>
        <v>96.69</v>
      </c>
    </row>
    <row r="92" spans="1:12" x14ac:dyDescent="0.25">
      <c r="A92" s="17">
        <v>46121</v>
      </c>
      <c r="B92" s="8" t="s">
        <v>108</v>
      </c>
      <c r="C92" s="14">
        <v>98.51</v>
      </c>
      <c r="D92" s="8">
        <v>29.85</v>
      </c>
      <c r="E92" s="14" t="s">
        <v>23</v>
      </c>
      <c r="H92" s="5">
        <v>46120</v>
      </c>
      <c r="I92" s="4" t="s">
        <v>30</v>
      </c>
      <c r="J92" s="1">
        <v>168170</v>
      </c>
      <c r="K92" s="3">
        <v>29.5</v>
      </c>
      <c r="L92">
        <f t="shared" si="2"/>
        <v>97.35</v>
      </c>
    </row>
    <row r="93" spans="1:12" x14ac:dyDescent="0.25">
      <c r="A93" s="17">
        <v>46121</v>
      </c>
      <c r="B93" s="8" t="s">
        <v>109</v>
      </c>
      <c r="C93" s="14">
        <v>98.67</v>
      </c>
      <c r="D93" s="8">
        <v>29.9</v>
      </c>
      <c r="E93" s="14" t="s">
        <v>23</v>
      </c>
      <c r="H93" s="5">
        <v>46121</v>
      </c>
      <c r="I93" s="4" t="s">
        <v>110</v>
      </c>
      <c r="J93" s="1">
        <v>168190</v>
      </c>
      <c r="K93" s="3">
        <v>29.45</v>
      </c>
      <c r="L93">
        <f t="shared" si="2"/>
        <v>97.19</v>
      </c>
    </row>
    <row r="94" spans="1:12" x14ac:dyDescent="0.25">
      <c r="A94" s="17">
        <v>46121</v>
      </c>
      <c r="B94" s="8" t="s">
        <v>111</v>
      </c>
      <c r="C94" s="14">
        <v>98.18</v>
      </c>
      <c r="D94" s="8">
        <v>29.75</v>
      </c>
      <c r="E94" s="14" t="s">
        <v>23</v>
      </c>
      <c r="H94" s="5">
        <v>46121</v>
      </c>
      <c r="I94" s="4" t="s">
        <v>110</v>
      </c>
      <c r="J94" s="1">
        <v>168194</v>
      </c>
      <c r="K94" s="3">
        <v>29.3</v>
      </c>
      <c r="L94">
        <f t="shared" si="2"/>
        <v>96.69</v>
      </c>
    </row>
    <row r="95" spans="1:12" x14ac:dyDescent="0.25">
      <c r="A95" s="17">
        <v>46121</v>
      </c>
      <c r="B95" s="8" t="s">
        <v>112</v>
      </c>
      <c r="C95" s="14">
        <v>98.51</v>
      </c>
      <c r="D95" s="8">
        <v>29.85</v>
      </c>
      <c r="E95" s="14" t="s">
        <v>23</v>
      </c>
      <c r="H95" s="5">
        <v>46121</v>
      </c>
      <c r="I95" s="4" t="s">
        <v>110</v>
      </c>
      <c r="J95" s="1">
        <v>168204</v>
      </c>
      <c r="K95" s="3">
        <v>29.3</v>
      </c>
      <c r="L95">
        <f t="shared" si="2"/>
        <v>96.69</v>
      </c>
    </row>
    <row r="96" spans="1:12" x14ac:dyDescent="0.25">
      <c r="A96" s="17">
        <v>46121</v>
      </c>
      <c r="B96" s="8" t="s">
        <v>113</v>
      </c>
      <c r="C96" s="14">
        <v>98.51</v>
      </c>
      <c r="D96" s="8">
        <v>29.85</v>
      </c>
      <c r="E96" s="14" t="s">
        <v>23</v>
      </c>
      <c r="H96" s="5">
        <v>46121</v>
      </c>
      <c r="I96" s="4" t="s">
        <v>110</v>
      </c>
      <c r="J96" s="1">
        <v>168221</v>
      </c>
      <c r="K96" s="3">
        <v>29.45</v>
      </c>
      <c r="L96">
        <f t="shared" si="2"/>
        <v>97.19</v>
      </c>
    </row>
    <row r="97" spans="1:12" x14ac:dyDescent="0.25">
      <c r="A97" s="17">
        <v>46121</v>
      </c>
      <c r="B97" s="8" t="s">
        <v>114</v>
      </c>
      <c r="C97" s="8">
        <v>96.69</v>
      </c>
      <c r="D97" s="8">
        <v>29.3</v>
      </c>
      <c r="E97" s="14" t="s">
        <v>44</v>
      </c>
      <c r="H97" s="5">
        <v>46121</v>
      </c>
      <c r="I97" s="4" t="s">
        <v>110</v>
      </c>
      <c r="J97" s="1">
        <v>168227</v>
      </c>
      <c r="K97" s="3">
        <v>29.3</v>
      </c>
      <c r="L97">
        <f t="shared" si="2"/>
        <v>96.69</v>
      </c>
    </row>
    <row r="98" spans="1:12" x14ac:dyDescent="0.25">
      <c r="A98" s="17">
        <v>46121</v>
      </c>
      <c r="B98" s="8" t="s">
        <v>115</v>
      </c>
      <c r="C98" s="8">
        <v>96.69</v>
      </c>
      <c r="D98" s="8">
        <v>29.3</v>
      </c>
      <c r="E98" s="14" t="s">
        <v>44</v>
      </c>
      <c r="H98" s="5">
        <v>46121</v>
      </c>
      <c r="I98" s="4" t="s">
        <v>23</v>
      </c>
      <c r="J98" s="1">
        <v>168182</v>
      </c>
      <c r="K98" s="3">
        <v>29.7</v>
      </c>
      <c r="L98">
        <f t="shared" si="2"/>
        <v>98.01</v>
      </c>
    </row>
    <row r="99" spans="1:12" x14ac:dyDescent="0.25">
      <c r="A99" s="17">
        <v>46121</v>
      </c>
      <c r="B99" s="8" t="s">
        <v>116</v>
      </c>
      <c r="C99" s="8">
        <v>97.19</v>
      </c>
      <c r="D99" s="8">
        <v>29.45</v>
      </c>
      <c r="E99" s="14" t="s">
        <v>44</v>
      </c>
      <c r="H99" s="5">
        <v>46121</v>
      </c>
      <c r="I99" s="4" t="s">
        <v>23</v>
      </c>
      <c r="J99" s="1">
        <v>168188</v>
      </c>
      <c r="K99" s="3">
        <v>29.85</v>
      </c>
      <c r="L99">
        <f t="shared" ref="L99:L130" si="3">+ROUND(K99*3.3,2)</f>
        <v>98.51</v>
      </c>
    </row>
    <row r="100" spans="1:12" x14ac:dyDescent="0.25">
      <c r="A100" s="17">
        <v>46121</v>
      </c>
      <c r="B100" s="8" t="s">
        <v>117</v>
      </c>
      <c r="C100" s="8">
        <v>96.69</v>
      </c>
      <c r="D100" s="8">
        <v>29.3</v>
      </c>
      <c r="E100" s="14" t="s">
        <v>44</v>
      </c>
      <c r="H100" s="5">
        <v>46121</v>
      </c>
      <c r="I100" s="4" t="s">
        <v>23</v>
      </c>
      <c r="J100" s="1">
        <v>168193</v>
      </c>
      <c r="K100" s="3">
        <v>29.85</v>
      </c>
      <c r="L100">
        <f t="shared" si="3"/>
        <v>98.51</v>
      </c>
    </row>
    <row r="101" spans="1:12" x14ac:dyDescent="0.25">
      <c r="A101" s="17">
        <v>46121</v>
      </c>
      <c r="B101" s="8" t="s">
        <v>118</v>
      </c>
      <c r="C101" s="14">
        <v>96.69</v>
      </c>
      <c r="D101" s="8">
        <v>29.3</v>
      </c>
      <c r="E101" s="14" t="s">
        <v>30</v>
      </c>
      <c r="H101" s="5">
        <v>46121</v>
      </c>
      <c r="I101" s="4" t="s">
        <v>23</v>
      </c>
      <c r="J101" s="1">
        <v>168202</v>
      </c>
      <c r="K101" s="3">
        <v>29.9</v>
      </c>
      <c r="L101">
        <f t="shared" si="3"/>
        <v>98.67</v>
      </c>
    </row>
    <row r="102" spans="1:12" x14ac:dyDescent="0.25">
      <c r="A102" s="17">
        <v>46121</v>
      </c>
      <c r="B102" s="8" t="s">
        <v>119</v>
      </c>
      <c r="C102" s="14">
        <v>96.69</v>
      </c>
      <c r="D102" s="8">
        <v>29.3</v>
      </c>
      <c r="E102" s="14" t="s">
        <v>30</v>
      </c>
      <c r="H102" s="5">
        <v>46121</v>
      </c>
      <c r="I102" s="4" t="s">
        <v>23</v>
      </c>
      <c r="J102" s="1">
        <v>168215</v>
      </c>
      <c r="K102" s="3">
        <v>29.75</v>
      </c>
      <c r="L102">
        <f t="shared" si="3"/>
        <v>98.18</v>
      </c>
    </row>
    <row r="103" spans="1:12" x14ac:dyDescent="0.25">
      <c r="A103" s="17">
        <v>46121</v>
      </c>
      <c r="B103" s="8" t="s">
        <v>120</v>
      </c>
      <c r="C103" s="14">
        <v>96.69</v>
      </c>
      <c r="D103" s="8">
        <v>29.3</v>
      </c>
      <c r="E103" s="14" t="s">
        <v>30</v>
      </c>
      <c r="H103" s="5">
        <v>46121</v>
      </c>
      <c r="I103" s="4" t="s">
        <v>23</v>
      </c>
      <c r="J103" s="1">
        <v>168224</v>
      </c>
      <c r="K103" s="3">
        <v>29.85</v>
      </c>
      <c r="L103">
        <f t="shared" si="3"/>
        <v>98.51</v>
      </c>
    </row>
    <row r="104" spans="1:12" x14ac:dyDescent="0.25">
      <c r="A104" s="17">
        <v>46121</v>
      </c>
      <c r="B104" s="8" t="s">
        <v>121</v>
      </c>
      <c r="C104" s="14">
        <v>97.19</v>
      </c>
      <c r="D104" s="8">
        <v>29.45</v>
      </c>
      <c r="E104" s="14" t="s">
        <v>30</v>
      </c>
      <c r="H104" s="5">
        <v>46121</v>
      </c>
      <c r="I104" s="4" t="s">
        <v>23</v>
      </c>
      <c r="J104" s="1">
        <v>168237</v>
      </c>
      <c r="K104" s="3">
        <v>29.85</v>
      </c>
      <c r="L104">
        <f t="shared" si="3"/>
        <v>98.51</v>
      </c>
    </row>
    <row r="105" spans="1:12" x14ac:dyDescent="0.25">
      <c r="A105" s="17">
        <v>46121</v>
      </c>
      <c r="B105" s="8" t="s">
        <v>122</v>
      </c>
      <c r="C105" s="14">
        <v>96.86</v>
      </c>
      <c r="D105" s="8">
        <v>29.35</v>
      </c>
      <c r="E105" s="14" t="s">
        <v>30</v>
      </c>
      <c r="H105" s="5">
        <v>46121</v>
      </c>
      <c r="I105" s="4" t="s">
        <v>30</v>
      </c>
      <c r="J105" s="1">
        <v>168181</v>
      </c>
      <c r="K105" s="3">
        <v>29.35</v>
      </c>
      <c r="L105">
        <f t="shared" si="3"/>
        <v>96.86</v>
      </c>
    </row>
    <row r="106" spans="1:12" x14ac:dyDescent="0.25">
      <c r="A106" s="17">
        <v>46121</v>
      </c>
      <c r="B106" s="8" t="s">
        <v>123</v>
      </c>
      <c r="C106" s="14">
        <v>96.86</v>
      </c>
      <c r="D106" s="8">
        <v>29.35</v>
      </c>
      <c r="E106" s="14" t="s">
        <v>30</v>
      </c>
      <c r="H106" s="5">
        <v>46121</v>
      </c>
      <c r="I106" s="4" t="s">
        <v>30</v>
      </c>
      <c r="J106" s="1">
        <v>168186</v>
      </c>
      <c r="K106" s="3">
        <v>29.3</v>
      </c>
      <c r="L106">
        <f t="shared" si="3"/>
        <v>96.69</v>
      </c>
    </row>
    <row r="107" spans="1:12" x14ac:dyDescent="0.25">
      <c r="A107" s="17">
        <v>46121</v>
      </c>
      <c r="B107" s="8" t="s">
        <v>124</v>
      </c>
      <c r="C107" s="14">
        <v>96.86</v>
      </c>
      <c r="D107" s="8">
        <v>29.35</v>
      </c>
      <c r="E107" s="14" t="s">
        <v>30</v>
      </c>
      <c r="H107" s="5">
        <v>46121</v>
      </c>
      <c r="I107" s="4" t="s">
        <v>30</v>
      </c>
      <c r="J107" s="1">
        <v>168191</v>
      </c>
      <c r="K107" s="3">
        <v>29.3</v>
      </c>
      <c r="L107">
        <f t="shared" si="3"/>
        <v>96.69</v>
      </c>
    </row>
    <row r="108" spans="1:12" x14ac:dyDescent="0.25">
      <c r="A108" s="17">
        <v>46121</v>
      </c>
      <c r="B108" s="8" t="s">
        <v>125</v>
      </c>
      <c r="C108" s="14">
        <v>98.01</v>
      </c>
      <c r="D108" s="8">
        <v>29.7</v>
      </c>
      <c r="E108" s="14" t="s">
        <v>23</v>
      </c>
      <c r="H108" s="5">
        <v>46121</v>
      </c>
      <c r="I108" s="4" t="s">
        <v>30</v>
      </c>
      <c r="J108" s="1">
        <v>168198</v>
      </c>
      <c r="K108" s="3">
        <v>29.3</v>
      </c>
      <c r="L108">
        <f t="shared" si="3"/>
        <v>96.69</v>
      </c>
    </row>
    <row r="109" spans="1:12" x14ac:dyDescent="0.25">
      <c r="A109" s="17">
        <v>46121</v>
      </c>
      <c r="B109" s="8" t="s">
        <v>126</v>
      </c>
      <c r="C109" s="8">
        <v>97.19</v>
      </c>
      <c r="D109" s="8">
        <v>29.45</v>
      </c>
      <c r="E109" s="14" t="s">
        <v>44</v>
      </c>
      <c r="H109" s="5">
        <v>46121</v>
      </c>
      <c r="I109" s="4" t="s">
        <v>30</v>
      </c>
      <c r="J109" s="1">
        <v>168210</v>
      </c>
      <c r="K109" s="3">
        <v>29.45</v>
      </c>
      <c r="L109">
        <f t="shared" si="3"/>
        <v>97.19</v>
      </c>
    </row>
    <row r="110" spans="1:12" x14ac:dyDescent="0.25">
      <c r="A110" s="17">
        <v>46121</v>
      </c>
      <c r="B110" s="8" t="s">
        <v>127</v>
      </c>
      <c r="C110" s="8">
        <v>98.01</v>
      </c>
      <c r="D110" s="8">
        <v>29.7</v>
      </c>
      <c r="E110" s="8" t="s">
        <v>13</v>
      </c>
      <c r="H110" s="5">
        <v>46120</v>
      </c>
      <c r="I110" s="4" t="s">
        <v>30</v>
      </c>
      <c r="J110" s="1">
        <v>168129</v>
      </c>
      <c r="K110" s="3">
        <v>29.5</v>
      </c>
      <c r="L110">
        <f t="shared" si="3"/>
        <v>97.35</v>
      </c>
    </row>
    <row r="111" spans="1:12" x14ac:dyDescent="0.25">
      <c r="A111" s="17">
        <v>46121</v>
      </c>
      <c r="B111" s="8" t="s">
        <v>128</v>
      </c>
      <c r="C111" s="8">
        <v>96.62</v>
      </c>
      <c r="D111" s="8">
        <v>29.28</v>
      </c>
      <c r="E111" s="8" t="s">
        <v>30</v>
      </c>
      <c r="H111" s="5">
        <v>46121</v>
      </c>
      <c r="I111" s="4" t="s">
        <v>30</v>
      </c>
      <c r="J111" s="1">
        <v>168236</v>
      </c>
      <c r="K111" s="3">
        <v>29.35</v>
      </c>
      <c r="L111">
        <f t="shared" si="3"/>
        <v>96.86</v>
      </c>
    </row>
    <row r="112" spans="1:12" x14ac:dyDescent="0.25">
      <c r="A112" s="17">
        <v>46121</v>
      </c>
      <c r="B112" s="8" t="s">
        <v>129</v>
      </c>
      <c r="C112" s="8">
        <v>98.51</v>
      </c>
      <c r="D112" s="15">
        <v>29.85</v>
      </c>
      <c r="E112" s="8" t="s">
        <v>23</v>
      </c>
      <c r="H112" s="5">
        <v>46121</v>
      </c>
      <c r="I112" s="4" t="s">
        <v>35</v>
      </c>
      <c r="J112" s="1">
        <v>168263</v>
      </c>
      <c r="K112" s="3">
        <v>29.3</v>
      </c>
      <c r="L112">
        <f t="shared" si="3"/>
        <v>96.69</v>
      </c>
    </row>
    <row r="113" spans="1:12" x14ac:dyDescent="0.25">
      <c r="A113" s="17">
        <v>46121</v>
      </c>
      <c r="B113" s="8" t="s">
        <v>130</v>
      </c>
      <c r="C113" s="8">
        <v>97.68</v>
      </c>
      <c r="D113" s="8">
        <v>29.6</v>
      </c>
      <c r="E113" s="8" t="s">
        <v>44</v>
      </c>
      <c r="H113" s="5">
        <v>46121</v>
      </c>
      <c r="I113" s="4" t="s">
        <v>35</v>
      </c>
      <c r="J113" s="1">
        <v>168270</v>
      </c>
      <c r="K113" s="3">
        <v>29.3</v>
      </c>
      <c r="L113">
        <f t="shared" si="3"/>
        <v>96.69</v>
      </c>
    </row>
    <row r="114" spans="1:12" x14ac:dyDescent="0.25">
      <c r="A114" s="17">
        <v>46121</v>
      </c>
      <c r="B114" s="8" t="s">
        <v>131</v>
      </c>
      <c r="C114" s="8">
        <v>98.08</v>
      </c>
      <c r="D114" s="8">
        <v>29.72</v>
      </c>
      <c r="E114" s="8" t="s">
        <v>44</v>
      </c>
      <c r="H114" s="5">
        <v>46121</v>
      </c>
      <c r="I114" s="4" t="s">
        <v>35</v>
      </c>
      <c r="J114" s="1">
        <v>460777</v>
      </c>
      <c r="K114" s="3">
        <v>29.26</v>
      </c>
      <c r="L114">
        <f t="shared" si="3"/>
        <v>96.56</v>
      </c>
    </row>
    <row r="115" spans="1:12" x14ac:dyDescent="0.25">
      <c r="A115" s="17">
        <v>46121</v>
      </c>
      <c r="B115" s="8" t="s">
        <v>132</v>
      </c>
      <c r="C115" s="8">
        <v>97.35</v>
      </c>
      <c r="D115" s="8">
        <v>29.5</v>
      </c>
      <c r="E115" s="8" t="s">
        <v>44</v>
      </c>
      <c r="H115" s="5">
        <v>46121</v>
      </c>
      <c r="I115" s="4" t="s">
        <v>35</v>
      </c>
      <c r="J115" s="1">
        <v>460795</v>
      </c>
      <c r="K115" s="3">
        <v>29.72</v>
      </c>
      <c r="L115">
        <f t="shared" si="3"/>
        <v>98.08</v>
      </c>
    </row>
    <row r="116" spans="1:12" x14ac:dyDescent="0.25">
      <c r="A116" s="17">
        <v>46121</v>
      </c>
      <c r="B116" s="8" t="s">
        <v>133</v>
      </c>
      <c r="C116" s="8">
        <v>96.69</v>
      </c>
      <c r="D116" s="8">
        <v>29.3</v>
      </c>
      <c r="E116" s="8" t="s">
        <v>44</v>
      </c>
      <c r="H116" s="5">
        <v>46121</v>
      </c>
      <c r="I116" s="4" t="s">
        <v>35</v>
      </c>
      <c r="J116" s="1">
        <v>460820</v>
      </c>
      <c r="K116" s="3">
        <v>29.5</v>
      </c>
      <c r="L116">
        <f t="shared" si="3"/>
        <v>97.35</v>
      </c>
    </row>
    <row r="117" spans="1:12" x14ac:dyDescent="0.25">
      <c r="A117" s="17">
        <v>46121</v>
      </c>
      <c r="B117" s="8" t="s">
        <v>134</v>
      </c>
      <c r="C117" s="8">
        <v>96.69</v>
      </c>
      <c r="D117" s="8">
        <v>29.3</v>
      </c>
      <c r="E117" s="8" t="s">
        <v>44</v>
      </c>
      <c r="H117" s="5">
        <v>46121</v>
      </c>
      <c r="I117" s="4" t="s">
        <v>35</v>
      </c>
      <c r="J117" s="1">
        <v>460849</v>
      </c>
      <c r="K117" s="3">
        <v>29.6</v>
      </c>
      <c r="L117">
        <f t="shared" si="3"/>
        <v>97.68</v>
      </c>
    </row>
    <row r="118" spans="1:12" x14ac:dyDescent="0.25">
      <c r="A118" s="17">
        <v>46121</v>
      </c>
      <c r="B118" s="8" t="s">
        <v>135</v>
      </c>
      <c r="C118" s="8">
        <v>98.51</v>
      </c>
      <c r="D118" s="15">
        <v>29.85</v>
      </c>
      <c r="E118" s="8" t="s">
        <v>23</v>
      </c>
      <c r="H118" s="5">
        <v>46121</v>
      </c>
      <c r="I118" s="4" t="s">
        <v>23</v>
      </c>
      <c r="J118" s="1">
        <v>168255</v>
      </c>
      <c r="K118" s="3">
        <v>29.85</v>
      </c>
      <c r="L118">
        <f t="shared" si="3"/>
        <v>98.51</v>
      </c>
    </row>
    <row r="119" spans="1:12" x14ac:dyDescent="0.25">
      <c r="A119" s="17">
        <v>46121</v>
      </c>
      <c r="B119" s="8" t="s">
        <v>136</v>
      </c>
      <c r="C119" s="8">
        <v>98.01</v>
      </c>
      <c r="D119" s="15">
        <v>29.7</v>
      </c>
      <c r="E119" s="8" t="s">
        <v>23</v>
      </c>
      <c r="H119" s="5">
        <v>46121</v>
      </c>
      <c r="I119" s="4" t="s">
        <v>23</v>
      </c>
      <c r="J119" s="1">
        <v>168256</v>
      </c>
      <c r="K119" s="3">
        <v>29.85</v>
      </c>
      <c r="L119">
        <f t="shared" si="3"/>
        <v>98.51</v>
      </c>
    </row>
    <row r="120" spans="1:12" x14ac:dyDescent="0.25">
      <c r="A120" s="17">
        <v>46121</v>
      </c>
      <c r="B120" s="8" t="s">
        <v>137</v>
      </c>
      <c r="C120" s="8">
        <v>98.34</v>
      </c>
      <c r="D120" s="15">
        <v>29.8</v>
      </c>
      <c r="E120" s="8" t="s">
        <v>23</v>
      </c>
      <c r="H120" s="5">
        <v>46121</v>
      </c>
      <c r="I120" s="4" t="s">
        <v>23</v>
      </c>
      <c r="J120" s="1">
        <v>168266</v>
      </c>
      <c r="K120" s="3">
        <v>29.7</v>
      </c>
      <c r="L120">
        <f t="shared" si="3"/>
        <v>98.01</v>
      </c>
    </row>
    <row r="121" spans="1:12" x14ac:dyDescent="0.25">
      <c r="A121" s="17">
        <v>46121</v>
      </c>
      <c r="B121" s="8" t="s">
        <v>138</v>
      </c>
      <c r="C121" s="8">
        <v>98.01</v>
      </c>
      <c r="D121" s="15">
        <v>29.7</v>
      </c>
      <c r="E121" s="8" t="s">
        <v>23</v>
      </c>
      <c r="H121" s="5">
        <v>46121</v>
      </c>
      <c r="I121" s="4" t="s">
        <v>23</v>
      </c>
      <c r="J121" s="1">
        <v>168273</v>
      </c>
      <c r="K121" s="3">
        <v>29.7</v>
      </c>
      <c r="L121">
        <f t="shared" si="3"/>
        <v>98.01</v>
      </c>
    </row>
    <row r="122" spans="1:12" x14ac:dyDescent="0.25">
      <c r="A122" s="17">
        <v>46121</v>
      </c>
      <c r="B122" s="8" t="s">
        <v>139</v>
      </c>
      <c r="C122" s="8">
        <v>97.02</v>
      </c>
      <c r="D122" s="15">
        <v>29.4</v>
      </c>
      <c r="E122" s="8" t="s">
        <v>23</v>
      </c>
      <c r="H122" s="5">
        <v>46121</v>
      </c>
      <c r="I122" s="4" t="s">
        <v>23</v>
      </c>
      <c r="J122" s="1">
        <v>460809</v>
      </c>
      <c r="K122" s="3">
        <v>29.8</v>
      </c>
      <c r="L122">
        <f t="shared" si="3"/>
        <v>98.34</v>
      </c>
    </row>
    <row r="123" spans="1:12" x14ac:dyDescent="0.25">
      <c r="A123" s="17">
        <v>46121</v>
      </c>
      <c r="B123" s="8" t="s">
        <v>140</v>
      </c>
      <c r="C123" s="8">
        <v>96.69</v>
      </c>
      <c r="D123" s="8">
        <v>29.3</v>
      </c>
      <c r="E123" s="8" t="s">
        <v>30</v>
      </c>
      <c r="H123" s="5">
        <v>46121</v>
      </c>
      <c r="I123" s="4" t="s">
        <v>23</v>
      </c>
      <c r="J123" s="1">
        <v>460869</v>
      </c>
      <c r="K123" s="3">
        <v>29.4</v>
      </c>
      <c r="L123">
        <f t="shared" si="3"/>
        <v>97.02</v>
      </c>
    </row>
    <row r="124" spans="1:12" x14ac:dyDescent="0.25">
      <c r="H124" s="5">
        <v>46121</v>
      </c>
      <c r="I124" s="4" t="s">
        <v>141</v>
      </c>
      <c r="J124" s="1">
        <v>168062</v>
      </c>
      <c r="K124" s="3">
        <v>30.05</v>
      </c>
      <c r="L124">
        <f t="shared" si="3"/>
        <v>99.17</v>
      </c>
    </row>
    <row r="125" spans="1:12" x14ac:dyDescent="0.25">
      <c r="H125" s="5">
        <v>46121</v>
      </c>
      <c r="I125" s="4" t="s">
        <v>142</v>
      </c>
      <c r="J125" s="1">
        <v>168068</v>
      </c>
      <c r="K125" s="3">
        <v>29.9</v>
      </c>
      <c r="L125">
        <f t="shared" si="3"/>
        <v>98.67</v>
      </c>
    </row>
    <row r="126" spans="1:12" x14ac:dyDescent="0.25">
      <c r="H126" s="5">
        <v>46121</v>
      </c>
      <c r="I126" s="4" t="s">
        <v>143</v>
      </c>
      <c r="J126" s="1">
        <v>168076</v>
      </c>
      <c r="K126" s="3">
        <v>29.95</v>
      </c>
      <c r="L126">
        <f t="shared" si="3"/>
        <v>98.84</v>
      </c>
    </row>
    <row r="127" spans="1:12" x14ac:dyDescent="0.25">
      <c r="H127" s="5">
        <v>46121</v>
      </c>
      <c r="I127" s="4" t="s">
        <v>144</v>
      </c>
      <c r="J127" s="1">
        <v>168086</v>
      </c>
      <c r="K127" s="3">
        <v>30.05</v>
      </c>
      <c r="L127">
        <f t="shared" si="3"/>
        <v>99.17</v>
      </c>
    </row>
    <row r="128" spans="1:12" x14ac:dyDescent="0.25">
      <c r="H128" s="5">
        <v>46121</v>
      </c>
      <c r="I128" s="4" t="s">
        <v>35</v>
      </c>
      <c r="J128" s="1">
        <v>168091</v>
      </c>
      <c r="K128" s="3">
        <v>29.9</v>
      </c>
      <c r="L128">
        <f t="shared" si="3"/>
        <v>98.67</v>
      </c>
    </row>
    <row r="129" spans="8:12" x14ac:dyDescent="0.25">
      <c r="H129" s="5">
        <v>46121</v>
      </c>
      <c r="I129" s="4" t="s">
        <v>44</v>
      </c>
      <c r="J129" s="1">
        <v>168100</v>
      </c>
      <c r="K129" s="3">
        <v>30.1</v>
      </c>
      <c r="L129">
        <f t="shared" si="3"/>
        <v>99.33</v>
      </c>
    </row>
    <row r="130" spans="8:12" x14ac:dyDescent="0.25">
      <c r="H130" s="5">
        <v>46121</v>
      </c>
      <c r="I130" s="4" t="s">
        <v>145</v>
      </c>
      <c r="J130" s="1">
        <v>168106</v>
      </c>
      <c r="K130" s="3">
        <v>30.05</v>
      </c>
      <c r="L130">
        <f t="shared" si="3"/>
        <v>99.17</v>
      </c>
    </row>
    <row r="131" spans="8:12" x14ac:dyDescent="0.25">
      <c r="H131" s="5">
        <v>46121</v>
      </c>
      <c r="I131" s="4" t="s">
        <v>146</v>
      </c>
      <c r="J131" s="1">
        <v>168063</v>
      </c>
      <c r="K131" s="3">
        <v>29</v>
      </c>
      <c r="L131">
        <f>+ROUND(K131*3.3,2)</f>
        <v>95.7</v>
      </c>
    </row>
    <row r="132" spans="8:12" x14ac:dyDescent="0.25">
      <c r="H132" s="5">
        <v>46121</v>
      </c>
      <c r="I132" s="4" t="s">
        <v>147</v>
      </c>
      <c r="J132" s="1">
        <v>168073</v>
      </c>
      <c r="K132" s="3">
        <v>28.8</v>
      </c>
      <c r="L132">
        <f>+ROUND(K132*3.3,2)</f>
        <v>95.04</v>
      </c>
    </row>
  </sheetData>
  <mergeCells count="1">
    <mergeCell ref="H1:P1"/>
  </mergeCells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76E948-0687-4ACD-B6E1-1D3F45A75FF9}">
  <dimension ref="A1:Q35"/>
  <sheetViews>
    <sheetView tabSelected="1" workbookViewId="0">
      <selection activeCell="L13" sqref="L13"/>
    </sheetView>
  </sheetViews>
  <sheetFormatPr baseColWidth="10" defaultRowHeight="15" x14ac:dyDescent="0.25"/>
  <cols>
    <col min="1" max="1" width="30.42578125" style="20" bestFit="1" customWidth="1"/>
    <col min="2" max="2" width="6.42578125" style="20" bestFit="1" customWidth="1"/>
    <col min="3" max="3" width="13.7109375" style="20" bestFit="1" customWidth="1"/>
    <col min="4" max="4" width="14.5703125" style="20" bestFit="1" customWidth="1"/>
    <col min="5" max="5" width="12.85546875" style="20" bestFit="1" customWidth="1"/>
    <col min="6" max="6" width="11.42578125" style="20"/>
    <col min="7" max="7" width="30.42578125" style="20" bestFit="1" customWidth="1"/>
    <col min="8" max="8" width="14" style="20" bestFit="1" customWidth="1"/>
    <col min="9" max="9" width="13.140625" style="20" bestFit="1" customWidth="1"/>
    <col min="10" max="10" width="8.140625" style="20" bestFit="1" customWidth="1"/>
    <col min="11" max="11" width="6.42578125" style="20" bestFit="1" customWidth="1"/>
    <col min="12" max="12" width="11.42578125" style="20"/>
    <col min="13" max="13" width="10.7109375" style="20" bestFit="1" customWidth="1"/>
    <col min="14" max="14" width="6.42578125" style="20" bestFit="1" customWidth="1"/>
    <col min="15" max="15" width="7" style="20" bestFit="1" customWidth="1"/>
    <col min="16" max="16" width="8.140625" style="20" bestFit="1" customWidth="1"/>
    <col min="17" max="17" width="6.7109375" style="20" bestFit="1" customWidth="1"/>
    <col min="18" max="16384" width="11.42578125" style="20"/>
  </cols>
  <sheetData>
    <row r="1" spans="1:17" x14ac:dyDescent="0.25">
      <c r="A1" s="20" t="s">
        <v>151</v>
      </c>
      <c r="G1" s="20" t="s">
        <v>152</v>
      </c>
      <c r="M1" s="20" t="s">
        <v>153</v>
      </c>
    </row>
    <row r="2" spans="1:17" x14ac:dyDescent="0.25">
      <c r="A2" s="20" t="s">
        <v>2</v>
      </c>
      <c r="B2" s="20" t="s">
        <v>6</v>
      </c>
      <c r="C2" s="20" t="s">
        <v>148</v>
      </c>
      <c r="D2" s="20" t="s">
        <v>149</v>
      </c>
      <c r="E2" s="20" t="s">
        <v>150</v>
      </c>
      <c r="G2" s="20" t="s">
        <v>2</v>
      </c>
      <c r="H2" s="20" t="s">
        <v>3</v>
      </c>
      <c r="I2" s="20" t="s">
        <v>4</v>
      </c>
      <c r="J2" s="20" t="s">
        <v>5</v>
      </c>
      <c r="K2" s="20" t="s">
        <v>6</v>
      </c>
      <c r="M2" s="20" t="s">
        <v>7</v>
      </c>
      <c r="N2" s="20" t="s">
        <v>6</v>
      </c>
      <c r="O2" s="20" t="s">
        <v>8</v>
      </c>
      <c r="P2" s="20" t="s">
        <v>9</v>
      </c>
      <c r="Q2" s="20" t="s">
        <v>10</v>
      </c>
    </row>
    <row r="3" spans="1:17" x14ac:dyDescent="0.25">
      <c r="A3" s="21">
        <v>46113</v>
      </c>
      <c r="B3" s="22" t="s">
        <v>12</v>
      </c>
      <c r="C3">
        <v>493.00000000000006</v>
      </c>
      <c r="D3">
        <v>493</v>
      </c>
      <c r="E3">
        <v>0</v>
      </c>
      <c r="G3" s="21">
        <v>46113</v>
      </c>
      <c r="H3">
        <v>35986018</v>
      </c>
      <c r="I3">
        <v>96.69</v>
      </c>
      <c r="J3">
        <v>29.3</v>
      </c>
      <c r="K3" s="22" t="s">
        <v>35</v>
      </c>
      <c r="M3" s="21">
        <v>46113</v>
      </c>
      <c r="N3" s="22" t="s">
        <v>13</v>
      </c>
      <c r="O3">
        <v>460186</v>
      </c>
      <c r="P3">
        <v>29.32</v>
      </c>
      <c r="Q3">
        <v>96.76</v>
      </c>
    </row>
    <row r="4" spans="1:17" x14ac:dyDescent="0.25">
      <c r="A4" s="21">
        <v>46113</v>
      </c>
      <c r="B4" s="22" t="s">
        <v>17</v>
      </c>
      <c r="C4">
        <v>746.25000000000034</v>
      </c>
      <c r="D4">
        <v>746.25000000000034</v>
      </c>
      <c r="E4">
        <v>0</v>
      </c>
      <c r="G4" s="21">
        <v>46114</v>
      </c>
      <c r="H4">
        <v>34748963</v>
      </c>
      <c r="I4">
        <v>89.27</v>
      </c>
      <c r="J4">
        <v>27.05</v>
      </c>
      <c r="K4" s="22" t="s">
        <v>30</v>
      </c>
      <c r="M4" s="21">
        <v>46113</v>
      </c>
      <c r="N4" s="22" t="s">
        <v>13</v>
      </c>
      <c r="O4">
        <v>460198</v>
      </c>
      <c r="P4">
        <v>28.92</v>
      </c>
      <c r="Q4">
        <v>95.44</v>
      </c>
    </row>
    <row r="5" spans="1:17" x14ac:dyDescent="0.25">
      <c r="A5" s="21">
        <v>46113</v>
      </c>
      <c r="B5" s="22" t="s">
        <v>30</v>
      </c>
      <c r="C5">
        <v>509.7</v>
      </c>
      <c r="D5">
        <v>515.84999999999991</v>
      </c>
      <c r="E5">
        <v>-6.1500000000000341</v>
      </c>
      <c r="G5" s="21">
        <v>46115</v>
      </c>
      <c r="H5">
        <v>34807922</v>
      </c>
      <c r="I5">
        <v>96.03</v>
      </c>
      <c r="J5">
        <v>29.1</v>
      </c>
      <c r="K5" s="22" t="s">
        <v>44</v>
      </c>
      <c r="M5" s="21">
        <v>46113</v>
      </c>
      <c r="N5" s="22" t="s">
        <v>13</v>
      </c>
      <c r="O5">
        <v>460208</v>
      </c>
      <c r="P5">
        <v>29.6</v>
      </c>
      <c r="Q5">
        <v>97.68</v>
      </c>
    </row>
    <row r="6" spans="1:17" x14ac:dyDescent="0.25">
      <c r="A6" s="21">
        <v>46114</v>
      </c>
      <c r="B6" s="22" t="s">
        <v>38</v>
      </c>
      <c r="C6">
        <v>479.39999999999992</v>
      </c>
      <c r="D6">
        <v>479.4</v>
      </c>
      <c r="E6">
        <v>0</v>
      </c>
      <c r="G6" s="21">
        <v>46120</v>
      </c>
      <c r="H6">
        <v>34931122</v>
      </c>
      <c r="I6">
        <v>96.23</v>
      </c>
      <c r="J6">
        <v>29.16</v>
      </c>
      <c r="K6" s="22" t="s">
        <v>13</v>
      </c>
      <c r="M6" s="21">
        <v>46113</v>
      </c>
      <c r="N6" s="22" t="s">
        <v>13</v>
      </c>
      <c r="O6">
        <v>460220</v>
      </c>
      <c r="P6">
        <v>29.42</v>
      </c>
      <c r="Q6">
        <v>97.09</v>
      </c>
    </row>
    <row r="7" spans="1:17" x14ac:dyDescent="0.25">
      <c r="A7" s="21">
        <v>46114</v>
      </c>
      <c r="B7" s="22" t="s">
        <v>13</v>
      </c>
      <c r="C7">
        <v>1439.0600000000004</v>
      </c>
      <c r="D7">
        <v>1439.0600000000002</v>
      </c>
      <c r="E7">
        <v>0</v>
      </c>
      <c r="G7" s="21">
        <v>46120</v>
      </c>
      <c r="H7">
        <v>34931183</v>
      </c>
      <c r="I7">
        <v>95.04</v>
      </c>
      <c r="J7">
        <v>28.8</v>
      </c>
      <c r="K7" s="22" t="s">
        <v>30</v>
      </c>
      <c r="M7" s="21">
        <v>46113</v>
      </c>
      <c r="N7" s="22" t="s">
        <v>13</v>
      </c>
      <c r="O7">
        <v>460242</v>
      </c>
      <c r="P7">
        <v>29.28</v>
      </c>
      <c r="Q7">
        <v>96.62</v>
      </c>
    </row>
    <row r="8" spans="1:17" x14ac:dyDescent="0.25">
      <c r="A8" s="21">
        <v>46114</v>
      </c>
      <c r="B8" s="22" t="s">
        <v>44</v>
      </c>
      <c r="C8">
        <v>1217.3000000000004</v>
      </c>
      <c r="D8">
        <v>1218.0000000000007</v>
      </c>
      <c r="E8">
        <v>-0.70000000000004547</v>
      </c>
      <c r="G8" s="21">
        <v>46121</v>
      </c>
      <c r="H8">
        <v>35122351</v>
      </c>
      <c r="I8">
        <v>96.62</v>
      </c>
      <c r="J8">
        <v>29.28</v>
      </c>
      <c r="K8" s="22" t="s">
        <v>30</v>
      </c>
      <c r="M8" s="21">
        <v>46113</v>
      </c>
      <c r="N8" s="22" t="s">
        <v>13</v>
      </c>
      <c r="O8">
        <v>460270</v>
      </c>
      <c r="P8">
        <v>29.24</v>
      </c>
      <c r="Q8">
        <v>96.49</v>
      </c>
    </row>
    <row r="9" spans="1:17" x14ac:dyDescent="0.25">
      <c r="A9" s="21">
        <v>46115</v>
      </c>
      <c r="B9" s="22" t="s">
        <v>30</v>
      </c>
      <c r="C9">
        <v>1416.4500000000007</v>
      </c>
      <c r="D9">
        <v>1416.45</v>
      </c>
      <c r="E9">
        <v>0</v>
      </c>
      <c r="M9" s="21">
        <v>46142</v>
      </c>
      <c r="N9" s="22" t="s">
        <v>30</v>
      </c>
      <c r="O9">
        <v>169070</v>
      </c>
      <c r="P9">
        <v>29.3</v>
      </c>
      <c r="Q9">
        <v>96.69</v>
      </c>
    </row>
    <row r="10" spans="1:17" x14ac:dyDescent="0.25">
      <c r="A10" s="21">
        <v>46115</v>
      </c>
      <c r="B10" s="22" t="s">
        <v>13</v>
      </c>
      <c r="C10">
        <v>744.4</v>
      </c>
      <c r="D10">
        <v>744.39999999999986</v>
      </c>
      <c r="E10">
        <v>0</v>
      </c>
      <c r="M10" s="21">
        <v>46120</v>
      </c>
      <c r="N10" s="22" t="s">
        <v>23</v>
      </c>
      <c r="O10">
        <v>168114</v>
      </c>
      <c r="P10">
        <v>29.7</v>
      </c>
      <c r="Q10">
        <v>98.01</v>
      </c>
    </row>
    <row r="11" spans="1:17" x14ac:dyDescent="0.25">
      <c r="A11" s="21">
        <v>46115</v>
      </c>
      <c r="B11" s="22" t="s">
        <v>38</v>
      </c>
      <c r="C11">
        <v>358.79999999999995</v>
      </c>
      <c r="D11">
        <v>358.79999999999995</v>
      </c>
      <c r="E11">
        <v>0</v>
      </c>
      <c r="M11" s="21">
        <v>46120</v>
      </c>
      <c r="N11" s="22" t="s">
        <v>23</v>
      </c>
      <c r="O11">
        <v>168119</v>
      </c>
      <c r="P11">
        <v>29.7</v>
      </c>
      <c r="Q11">
        <v>98.01</v>
      </c>
    </row>
    <row r="12" spans="1:17" x14ac:dyDescent="0.25">
      <c r="A12" s="21">
        <v>46119</v>
      </c>
      <c r="B12" s="22" t="s">
        <v>38</v>
      </c>
      <c r="C12">
        <v>1679.2999999999997</v>
      </c>
      <c r="D12">
        <v>1679.9999999999998</v>
      </c>
      <c r="E12">
        <v>-0.70000000000004547</v>
      </c>
      <c r="M12" s="21">
        <v>46120</v>
      </c>
      <c r="N12" s="22" t="s">
        <v>23</v>
      </c>
      <c r="O12">
        <v>168127</v>
      </c>
      <c r="P12">
        <v>29.7</v>
      </c>
      <c r="Q12">
        <v>98.01</v>
      </c>
    </row>
    <row r="13" spans="1:17" x14ac:dyDescent="0.25">
      <c r="A13" s="21">
        <v>46119</v>
      </c>
      <c r="B13" s="22" t="s">
        <v>30</v>
      </c>
      <c r="C13">
        <v>58</v>
      </c>
      <c r="D13">
        <v>57.8</v>
      </c>
      <c r="E13">
        <v>0.20000000000000284</v>
      </c>
      <c r="M13" s="21">
        <v>46120</v>
      </c>
      <c r="N13" s="22" t="s">
        <v>23</v>
      </c>
      <c r="O13">
        <v>168135</v>
      </c>
      <c r="P13">
        <v>29.75</v>
      </c>
      <c r="Q13">
        <v>98.18</v>
      </c>
    </row>
    <row r="14" spans="1:17" x14ac:dyDescent="0.25">
      <c r="A14" s="21">
        <v>46119</v>
      </c>
      <c r="B14" s="22" t="s">
        <v>13</v>
      </c>
      <c r="C14">
        <v>884.63999999999965</v>
      </c>
      <c r="D14">
        <v>882.99999999999989</v>
      </c>
      <c r="E14">
        <v>1.6399999999999864</v>
      </c>
      <c r="M14" s="21">
        <v>46120</v>
      </c>
      <c r="N14" s="22" t="s">
        <v>23</v>
      </c>
      <c r="O14">
        <v>168158</v>
      </c>
      <c r="P14">
        <v>29.85</v>
      </c>
      <c r="Q14">
        <v>98.51</v>
      </c>
    </row>
    <row r="15" spans="1:17" x14ac:dyDescent="0.25">
      <c r="A15" s="21">
        <v>46120</v>
      </c>
      <c r="B15" s="22" t="s">
        <v>30</v>
      </c>
      <c r="C15">
        <v>1643.6000000000004</v>
      </c>
      <c r="D15">
        <v>1648</v>
      </c>
      <c r="E15">
        <v>-4.4000000000000909</v>
      </c>
      <c r="M15" s="21">
        <v>46120</v>
      </c>
      <c r="N15" s="22" t="s">
        <v>23</v>
      </c>
      <c r="O15">
        <v>168167</v>
      </c>
      <c r="P15">
        <v>29.85</v>
      </c>
      <c r="Q15">
        <v>98.51</v>
      </c>
    </row>
    <row r="16" spans="1:17" x14ac:dyDescent="0.25">
      <c r="A16" s="21">
        <v>46120</v>
      </c>
      <c r="B16" s="22" t="s">
        <v>44</v>
      </c>
      <c r="C16">
        <v>1044.6000000000004</v>
      </c>
      <c r="D16">
        <v>1044.6000000000001</v>
      </c>
      <c r="E16">
        <v>0</v>
      </c>
      <c r="M16" s="21">
        <v>46120</v>
      </c>
      <c r="N16" s="22" t="s">
        <v>23</v>
      </c>
      <c r="O16">
        <v>460665</v>
      </c>
      <c r="P16">
        <v>29.46</v>
      </c>
      <c r="Q16">
        <v>97.22</v>
      </c>
    </row>
    <row r="17" spans="1:17" x14ac:dyDescent="0.25">
      <c r="A17" s="21">
        <v>46121</v>
      </c>
      <c r="B17" s="22" t="s">
        <v>23</v>
      </c>
      <c r="C17">
        <v>5031.649999999986</v>
      </c>
      <c r="D17">
        <v>5031.6499999999978</v>
      </c>
      <c r="E17">
        <v>0</v>
      </c>
      <c r="M17" s="21">
        <v>46121</v>
      </c>
      <c r="N17" s="22" t="s">
        <v>110</v>
      </c>
      <c r="O17">
        <v>168190</v>
      </c>
      <c r="P17">
        <v>29.45</v>
      </c>
      <c r="Q17">
        <v>97.19</v>
      </c>
    </row>
    <row r="18" spans="1:17" x14ac:dyDescent="0.25">
      <c r="A18" s="21">
        <v>46121</v>
      </c>
      <c r="B18" s="22" t="s">
        <v>30</v>
      </c>
      <c r="C18">
        <v>1583.8799999999994</v>
      </c>
      <c r="D18">
        <v>1584.4499999999989</v>
      </c>
      <c r="E18">
        <v>-0.56999999999993634</v>
      </c>
      <c r="M18" s="21">
        <v>46121</v>
      </c>
      <c r="N18" s="22" t="s">
        <v>110</v>
      </c>
      <c r="O18">
        <v>168194</v>
      </c>
      <c r="P18">
        <v>29.3</v>
      </c>
      <c r="Q18">
        <v>96.69</v>
      </c>
    </row>
    <row r="19" spans="1:17" x14ac:dyDescent="0.25">
      <c r="A19" s="21">
        <v>46121</v>
      </c>
      <c r="B19" s="22" t="s">
        <v>44</v>
      </c>
      <c r="C19">
        <v>294.21999999999997</v>
      </c>
      <c r="D19">
        <v>301</v>
      </c>
      <c r="E19">
        <v>-6.7799999999999727</v>
      </c>
      <c r="M19" s="21">
        <v>46121</v>
      </c>
      <c r="N19" s="22" t="s">
        <v>110</v>
      </c>
      <c r="O19">
        <v>168204</v>
      </c>
      <c r="P19">
        <v>29.3</v>
      </c>
      <c r="Q19">
        <v>96.69</v>
      </c>
    </row>
    <row r="20" spans="1:17" x14ac:dyDescent="0.25">
      <c r="M20" s="21">
        <v>46121</v>
      </c>
      <c r="N20" s="22" t="s">
        <v>110</v>
      </c>
      <c r="O20">
        <v>168221</v>
      </c>
      <c r="P20">
        <v>29.45</v>
      </c>
      <c r="Q20">
        <v>97.19</v>
      </c>
    </row>
    <row r="21" spans="1:17" x14ac:dyDescent="0.25">
      <c r="M21" s="21">
        <v>46121</v>
      </c>
      <c r="N21" s="22" t="s">
        <v>110</v>
      </c>
      <c r="O21">
        <v>168227</v>
      </c>
      <c r="P21">
        <v>29.3</v>
      </c>
      <c r="Q21">
        <v>96.69</v>
      </c>
    </row>
    <row r="22" spans="1:17" x14ac:dyDescent="0.25">
      <c r="M22" s="21">
        <v>46121</v>
      </c>
      <c r="N22" s="22" t="s">
        <v>35</v>
      </c>
      <c r="O22">
        <v>168263</v>
      </c>
      <c r="P22">
        <v>29.3</v>
      </c>
      <c r="Q22">
        <v>96.69</v>
      </c>
    </row>
    <row r="23" spans="1:17" x14ac:dyDescent="0.25">
      <c r="M23" s="21">
        <v>46121</v>
      </c>
      <c r="N23" s="22" t="s">
        <v>35</v>
      </c>
      <c r="O23">
        <v>168270</v>
      </c>
      <c r="P23">
        <v>29.3</v>
      </c>
      <c r="Q23">
        <v>96.69</v>
      </c>
    </row>
    <row r="24" spans="1:17" x14ac:dyDescent="0.25">
      <c r="M24" s="21">
        <v>46121</v>
      </c>
      <c r="N24" s="22" t="s">
        <v>35</v>
      </c>
      <c r="O24">
        <v>460777</v>
      </c>
      <c r="P24">
        <v>29.26</v>
      </c>
      <c r="Q24">
        <v>96.56</v>
      </c>
    </row>
    <row r="25" spans="1:17" x14ac:dyDescent="0.25">
      <c r="M25" s="21">
        <v>46121</v>
      </c>
      <c r="N25" s="22" t="s">
        <v>35</v>
      </c>
      <c r="O25">
        <v>460795</v>
      </c>
      <c r="P25">
        <v>29.72</v>
      </c>
      <c r="Q25">
        <v>98.08</v>
      </c>
    </row>
    <row r="26" spans="1:17" x14ac:dyDescent="0.25">
      <c r="M26" s="21">
        <v>46121</v>
      </c>
      <c r="N26" s="22" t="s">
        <v>35</v>
      </c>
      <c r="O26">
        <v>460820</v>
      </c>
      <c r="P26">
        <v>29.5</v>
      </c>
      <c r="Q26">
        <v>97.35</v>
      </c>
    </row>
    <row r="27" spans="1:17" x14ac:dyDescent="0.25">
      <c r="M27" s="21">
        <v>46121</v>
      </c>
      <c r="N27" s="22" t="s">
        <v>35</v>
      </c>
      <c r="O27">
        <v>460849</v>
      </c>
      <c r="P27">
        <v>29.6</v>
      </c>
      <c r="Q27">
        <v>97.68</v>
      </c>
    </row>
    <row r="28" spans="1:17" x14ac:dyDescent="0.25">
      <c r="M28" s="21">
        <v>46121</v>
      </c>
      <c r="N28" s="22" t="s">
        <v>141</v>
      </c>
      <c r="O28">
        <v>168062</v>
      </c>
      <c r="P28">
        <v>30.05</v>
      </c>
      <c r="Q28">
        <v>99.17</v>
      </c>
    </row>
    <row r="29" spans="1:17" x14ac:dyDescent="0.25">
      <c r="M29" s="21">
        <v>46121</v>
      </c>
      <c r="N29" s="22" t="s">
        <v>142</v>
      </c>
      <c r="O29">
        <v>168068</v>
      </c>
      <c r="P29">
        <v>29.9</v>
      </c>
      <c r="Q29">
        <v>98.67</v>
      </c>
    </row>
    <row r="30" spans="1:17" x14ac:dyDescent="0.25">
      <c r="M30" s="21">
        <v>46121</v>
      </c>
      <c r="N30" s="22" t="s">
        <v>143</v>
      </c>
      <c r="O30">
        <v>168076</v>
      </c>
      <c r="P30">
        <v>29.95</v>
      </c>
      <c r="Q30">
        <v>98.84</v>
      </c>
    </row>
    <row r="31" spans="1:17" x14ac:dyDescent="0.25">
      <c r="M31" s="21">
        <v>46121</v>
      </c>
      <c r="N31" s="22" t="s">
        <v>144</v>
      </c>
      <c r="O31">
        <v>168086</v>
      </c>
      <c r="P31">
        <v>30.05</v>
      </c>
      <c r="Q31">
        <v>99.17</v>
      </c>
    </row>
    <row r="32" spans="1:17" x14ac:dyDescent="0.25">
      <c r="M32" s="21">
        <v>46121</v>
      </c>
      <c r="N32" s="22" t="s">
        <v>35</v>
      </c>
      <c r="O32">
        <v>168091</v>
      </c>
      <c r="P32">
        <v>29.9</v>
      </c>
      <c r="Q32">
        <v>98.67</v>
      </c>
    </row>
    <row r="33" spans="13:17" x14ac:dyDescent="0.25">
      <c r="M33" s="21">
        <v>46121</v>
      </c>
      <c r="N33" s="22" t="s">
        <v>145</v>
      </c>
      <c r="O33">
        <v>168106</v>
      </c>
      <c r="P33">
        <v>30.05</v>
      </c>
      <c r="Q33">
        <v>99.17</v>
      </c>
    </row>
    <row r="34" spans="13:17" x14ac:dyDescent="0.25">
      <c r="M34" s="21">
        <v>46121</v>
      </c>
      <c r="N34" s="22" t="s">
        <v>146</v>
      </c>
      <c r="O34">
        <v>168063</v>
      </c>
      <c r="P34">
        <v>29</v>
      </c>
      <c r="Q34">
        <v>95.7</v>
      </c>
    </row>
    <row r="35" spans="13:17" x14ac:dyDescent="0.25">
      <c r="M35" s="21">
        <v>46121</v>
      </c>
      <c r="N35" s="22" t="s">
        <v>147</v>
      </c>
      <c r="O35">
        <v>168073</v>
      </c>
      <c r="P35">
        <v>28.8</v>
      </c>
      <c r="Q35">
        <v>95.04</v>
      </c>
    </row>
  </sheetData>
  <pageMargins left="0.7" right="0.7" top="0.75" bottom="0.75" header="0.3" footer="0.3"/>
  <pageSetup paperSize="9" orientation="portrait" horizontalDpi="4294967293" verticalDpi="0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B72902A-86B0-4D7C-90E1-FBFC452ECB5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Chris ARCHET</cp:lastModifiedBy>
  <cp:revision/>
  <dcterms:created xsi:type="dcterms:W3CDTF">2026-05-13T09:38:38Z</dcterms:created>
  <dcterms:modified xsi:type="dcterms:W3CDTF">2026-05-15T14:17:35Z</dcterms:modified>
  <cp:category/>
  <cp:contentStatus/>
</cp:coreProperties>
</file>