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08160A8-0ECD-4B4D-B7C1-6EC0201D943F}" xr6:coauthVersionLast="47" xr6:coauthVersionMax="47" xr10:uidLastSave="{00000000-0000-0000-0000-000000000000}"/>
  <bookViews>
    <workbookView xWindow="-120" yWindow="-120" windowWidth="38640" windowHeight="15720" activeTab="1" xr2:uid="{2376DAEE-728A-4E21-914C-2B3F50C453D1}"/>
  </bookViews>
  <sheets>
    <sheet name="Modèle" sheetId="37" r:id="rId1"/>
    <sheet name="Phytopathologie" sheetId="57" r:id="rId2"/>
    <sheet name="Administratif" sheetId="61" r:id="rId3"/>
    <sheet name="Listes" sheetId="34" r:id="rId4"/>
    <sheet name="Annexe" sheetId="2" r:id="rId5"/>
  </sheets>
  <definedNames>
    <definedName name="_xlnm._FilterDatabase" localSheetId="2" hidden="1">Administratif!$A$2:$T$2</definedName>
    <definedName name="_xlnm._FilterDatabase" localSheetId="3" hidden="1">Listes!$A$1:$D$1</definedName>
    <definedName name="_xlnm._FilterDatabase" localSheetId="0" hidden="1">Modèle!$A$2:$U$2</definedName>
    <definedName name="_xlnm._FilterDatabase" localSheetId="1" hidden="1">Phytopathologie!$A$3:$U$3</definedName>
    <definedName name="DonnéesExternes_2" localSheetId="3" hidden="1">Listes!#REF!</definedName>
    <definedName name="DonnéesExternes_3" localSheetId="3" hidden="1">Listes!#REF!</definedName>
    <definedName name="DonnéesExternes_4" localSheetId="3" hidden="1">Listes!#REF!</definedName>
    <definedName name="DonnéesExternes_5" localSheetId="3" hidden="1">Listes!$F$1:$F$30</definedName>
    <definedName name="DonnéesExternes_6" localSheetId="3" hidden="1">Listes!$H$1:$I$41</definedName>
    <definedName name="DonnéesExternes_7" localSheetId="3" hidden="1">Listes!$K$1:$M$41</definedName>
    <definedName name="DonnéesExternes_8" localSheetId="3" hidden="1">Listes!$O$1:$R$41</definedName>
    <definedName name="L_Dangers">OFFSET(T_Dangers[[#Headers],[Dangers]],MATCH(Phyto[[#This Row],[Risque]],T_Dangers[Risques],0),,COUNTIF(T_Dangers[Risques],Phyto[[#This Row],[Risque]]))</definedName>
    <definedName name="L_Dommages">OFFSET(T_Dommages[[#Headers],[Dommage]],MATCH(Phyto[[#This Row],[Risque]]&amp;Phyto[[#This Row],[Danger]],T_Dommages[Risques]&amp;T_Dommages[Dangers],0),,COUNTIFS(T_Dommages[Risques],Phyto[[#This Row],[Risque]],T_Dommages[Dangers],Phyto[[#This Row],[Danger]]))</definedName>
    <definedName name="L_Prevention">OFFSET(Tout[[#Headers],[Mesures de prévention]],MATCH(Phyto[[#This Row],[Risque]]&amp;Phyto[[#This Row],[Danger]]&amp;Phyto[[#This Row],[Dommage possible]],Tout[Risques]&amp;Tout[Dangers]&amp;Tout[Dommage],0),,COUNTIFS(Tout[Risques],Phyto[[#This Row],[Risque]],Tout[Dangers],Phyto[[#This Row],[Danger]],Tout[Dommage],Phyto[[#This Row],[Dommage possible]]))</definedName>
    <definedName name="L_Risques">T_Risques[Risques]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57" l="1"/>
  <c r="J6" i="57"/>
  <c r="O5" i="57"/>
  <c r="J5" i="57"/>
  <c r="P5" i="57" s="1"/>
  <c r="O7" i="57"/>
  <c r="J7" i="57"/>
  <c r="P7" i="57" s="1"/>
  <c r="P6" i="57" l="1"/>
  <c r="P99" i="61" l="1"/>
  <c r="P98" i="61"/>
  <c r="P97" i="61"/>
  <c r="P96" i="61"/>
  <c r="P95" i="61"/>
  <c r="P94" i="61"/>
  <c r="P93" i="61"/>
  <c r="P92" i="61"/>
  <c r="P91" i="61"/>
  <c r="P90" i="61"/>
  <c r="P89" i="61"/>
  <c r="P88" i="61"/>
  <c r="P87" i="61"/>
  <c r="P86" i="61"/>
  <c r="P85" i="61"/>
  <c r="P84" i="61"/>
  <c r="P83" i="61"/>
  <c r="P82" i="61"/>
  <c r="P81" i="61"/>
  <c r="P80" i="61"/>
  <c r="P79" i="61"/>
  <c r="P78" i="61"/>
  <c r="P77" i="61"/>
  <c r="P76" i="61"/>
  <c r="P75" i="61"/>
  <c r="P74" i="61"/>
  <c r="P73" i="61"/>
  <c r="P72" i="61"/>
  <c r="P71" i="61"/>
  <c r="P70" i="61"/>
  <c r="P69" i="61"/>
  <c r="P68" i="61"/>
  <c r="P67" i="61"/>
  <c r="P66" i="61"/>
  <c r="P65" i="61"/>
  <c r="P64" i="61"/>
  <c r="P63" i="61"/>
  <c r="P62" i="61"/>
  <c r="P61" i="61"/>
  <c r="P60" i="61"/>
  <c r="P59" i="61"/>
  <c r="P58" i="61"/>
  <c r="P57" i="61"/>
  <c r="P56" i="61"/>
  <c r="P55" i="61"/>
  <c r="P54" i="61"/>
  <c r="P53" i="61"/>
  <c r="P52" i="61"/>
  <c r="P51" i="61"/>
  <c r="P50" i="61"/>
  <c r="P49" i="61"/>
  <c r="P48" i="61"/>
  <c r="P47" i="61"/>
  <c r="P46" i="61"/>
  <c r="P45" i="61"/>
  <c r="P44" i="61"/>
  <c r="P43" i="61"/>
  <c r="P42" i="61"/>
  <c r="P41" i="61"/>
  <c r="P40" i="61"/>
  <c r="P39" i="61"/>
  <c r="P38" i="61"/>
  <c r="P37" i="61"/>
  <c r="P36" i="61"/>
  <c r="P35" i="61"/>
  <c r="P34" i="61"/>
  <c r="P33" i="61"/>
  <c r="P32" i="61"/>
  <c r="P31" i="61"/>
  <c r="P30" i="61"/>
  <c r="P29" i="61"/>
  <c r="P28" i="61"/>
  <c r="P27" i="61"/>
  <c r="P26" i="61"/>
  <c r="P25" i="61"/>
  <c r="P24" i="61"/>
  <c r="P23" i="61"/>
  <c r="O22" i="61"/>
  <c r="J22" i="61"/>
  <c r="P22" i="61" s="1"/>
  <c r="O21" i="61"/>
  <c r="J21" i="61"/>
  <c r="O20" i="61"/>
  <c r="J20" i="61"/>
  <c r="P20" i="61" s="1"/>
  <c r="O19" i="61"/>
  <c r="J19" i="61"/>
  <c r="O18" i="61"/>
  <c r="J18" i="61"/>
  <c r="P18" i="61" s="1"/>
  <c r="O17" i="61"/>
  <c r="J17" i="61"/>
  <c r="O16" i="61"/>
  <c r="J16" i="61"/>
  <c r="O15" i="61"/>
  <c r="J15" i="61"/>
  <c r="O14" i="61"/>
  <c r="J14" i="61"/>
  <c r="O13" i="61"/>
  <c r="J13" i="61"/>
  <c r="O12" i="61"/>
  <c r="J12" i="61"/>
  <c r="O11" i="61"/>
  <c r="J11" i="61"/>
  <c r="O10" i="61"/>
  <c r="J10" i="61"/>
  <c r="O9" i="61"/>
  <c r="J9" i="61"/>
  <c r="O8" i="61"/>
  <c r="J8" i="61"/>
  <c r="O7" i="61"/>
  <c r="J7" i="61"/>
  <c r="O6" i="61"/>
  <c r="J6" i="61"/>
  <c r="O5" i="61"/>
  <c r="J5" i="61"/>
  <c r="O4" i="61"/>
  <c r="J4" i="61"/>
  <c r="O8" i="57"/>
  <c r="J8" i="57"/>
  <c r="O4" i="57"/>
  <c r="J4" i="57"/>
  <c r="P8" i="57" l="1"/>
  <c r="P9" i="61"/>
  <c r="P16" i="61"/>
  <c r="P12" i="61"/>
  <c r="P13" i="61"/>
  <c r="P4" i="61"/>
  <c r="P10" i="61"/>
  <c r="P8" i="61"/>
  <c r="P14" i="61"/>
  <c r="P15" i="61"/>
  <c r="P11" i="61"/>
  <c r="P6" i="61"/>
  <c r="P4" i="57"/>
  <c r="P5" i="61"/>
  <c r="P21" i="61"/>
  <c r="P17" i="61"/>
  <c r="P7" i="61"/>
  <c r="P19" i="61"/>
  <c r="O22" i="37" l="1"/>
  <c r="J22" i="37"/>
  <c r="O21" i="37"/>
  <c r="J21" i="37"/>
  <c r="O20" i="37"/>
  <c r="J20" i="37"/>
  <c r="P20" i="37" s="1"/>
  <c r="O19" i="37"/>
  <c r="J19" i="37"/>
  <c r="P19" i="37" s="1"/>
  <c r="O18" i="37"/>
  <c r="J18" i="37"/>
  <c r="P18" i="37" s="1"/>
  <c r="O17" i="37"/>
  <c r="J17" i="37"/>
  <c r="O16" i="37"/>
  <c r="J16" i="37"/>
  <c r="O15" i="37"/>
  <c r="J15" i="37"/>
  <c r="O14" i="37"/>
  <c r="J14" i="37"/>
  <c r="P14" i="37" s="1"/>
  <c r="O13" i="37"/>
  <c r="J13" i="37"/>
  <c r="P13" i="37" s="1"/>
  <c r="O12" i="37"/>
  <c r="J12" i="37"/>
  <c r="P12" i="37" s="1"/>
  <c r="O11" i="37"/>
  <c r="J11" i="37"/>
  <c r="O10" i="37"/>
  <c r="J10" i="37"/>
  <c r="O9" i="37"/>
  <c r="J9" i="37"/>
  <c r="O8" i="37"/>
  <c r="J8" i="37"/>
  <c r="P8" i="37" s="1"/>
  <c r="O7" i="37"/>
  <c r="J7" i="37"/>
  <c r="P7" i="37" s="1"/>
  <c r="O6" i="37"/>
  <c r="J6" i="37"/>
  <c r="P6" i="37" s="1"/>
  <c r="O5" i="37"/>
  <c r="J5" i="37"/>
  <c r="P99" i="37"/>
  <c r="P98" i="37"/>
  <c r="P97" i="37"/>
  <c r="P96" i="37"/>
  <c r="P95" i="37"/>
  <c r="P94" i="37"/>
  <c r="P93" i="37"/>
  <c r="P92" i="37"/>
  <c r="P91" i="37"/>
  <c r="P90" i="37"/>
  <c r="P89" i="37"/>
  <c r="P88" i="37"/>
  <c r="P87" i="37"/>
  <c r="P86" i="37"/>
  <c r="P85" i="37"/>
  <c r="P84" i="37"/>
  <c r="P83" i="37"/>
  <c r="P82" i="37"/>
  <c r="P81" i="37"/>
  <c r="P80" i="37"/>
  <c r="P79" i="37"/>
  <c r="P78" i="37"/>
  <c r="P77" i="37"/>
  <c r="P76" i="37"/>
  <c r="P75" i="37"/>
  <c r="P74" i="37"/>
  <c r="P73" i="37"/>
  <c r="P72" i="37"/>
  <c r="P71" i="37"/>
  <c r="P70" i="37"/>
  <c r="P69" i="37"/>
  <c r="P68" i="37"/>
  <c r="P67" i="37"/>
  <c r="P66" i="37"/>
  <c r="P65" i="37"/>
  <c r="P64" i="37"/>
  <c r="P63" i="37"/>
  <c r="P62" i="37"/>
  <c r="P61" i="37"/>
  <c r="P60" i="37"/>
  <c r="P59" i="37"/>
  <c r="P58" i="37"/>
  <c r="P57" i="37"/>
  <c r="P56" i="37"/>
  <c r="P55" i="37"/>
  <c r="P54" i="37"/>
  <c r="P53" i="37"/>
  <c r="P52" i="37"/>
  <c r="P51" i="37"/>
  <c r="P50" i="37"/>
  <c r="P49" i="37"/>
  <c r="P48" i="37"/>
  <c r="P47" i="37"/>
  <c r="P46" i="37"/>
  <c r="P45" i="37"/>
  <c r="P44" i="37"/>
  <c r="P43" i="37"/>
  <c r="P42" i="37"/>
  <c r="P41" i="37"/>
  <c r="P40" i="37"/>
  <c r="P39" i="37"/>
  <c r="P38" i="37"/>
  <c r="P37" i="37"/>
  <c r="P36" i="37"/>
  <c r="P35" i="37"/>
  <c r="P34" i="37"/>
  <c r="P33" i="37"/>
  <c r="P32" i="37"/>
  <c r="P31" i="37"/>
  <c r="P30" i="37"/>
  <c r="P29" i="37"/>
  <c r="P28" i="37"/>
  <c r="P27" i="37"/>
  <c r="P26" i="37"/>
  <c r="P25" i="37"/>
  <c r="P24" i="37"/>
  <c r="P23" i="37"/>
  <c r="O4" i="37"/>
  <c r="J4" i="37"/>
  <c r="P5" i="37" l="1"/>
  <c r="P11" i="37"/>
  <c r="P17" i="37"/>
  <c r="P9" i="37"/>
  <c r="P15" i="37"/>
  <c r="P21" i="37"/>
  <c r="P10" i="37"/>
  <c r="P16" i="37"/>
  <c r="P22" i="37"/>
  <c r="P4" i="3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67DD1A-0C2F-4F88-A296-6E3211DF2164}" keepAlive="1" name="Requête - Risques" description="Connexion à la requête « Risques » dans le classeur." type="5" refreshedVersion="0" background="1">
    <dbPr connection="Provider=Microsoft.Mashup.OleDb.1;Data Source=$Workbook$;Location=Risques;Extended Properties=&quot;&quot;" command="SELECT * FROM [Risques]"/>
  </connection>
  <connection id="2" xr16:uid="{B3F31020-10E3-40E0-B115-2869F355871D}" keepAlive="1" name="Requête - T_Dangers" description="Connexion à la requête « T_Dangers » dans le classeur." type="5" refreshedVersion="8" background="1" saveData="1">
    <dbPr connection="Provider=Microsoft.Mashup.OleDb.1;Data Source=$Workbook$;Location=T_Dangers;Extended Properties=&quot;&quot;" command="SELECT * FROM [T_Dangers]"/>
  </connection>
  <connection id="3" xr16:uid="{871C6532-EED4-4991-BC5B-379C57DCBF5D}" keepAlive="1" name="Requête - T_Dommages" description="Connexion à la requête « T_Dommages » dans le classeur." type="5" refreshedVersion="8" background="1" saveData="1">
    <dbPr connection="Provider=Microsoft.Mashup.OleDb.1;Data Source=$Workbook$;Location=T_Dommages;Extended Properties=&quot;&quot;" command="SELECT * FROM [T_Dommages]"/>
  </connection>
  <connection id="4" xr16:uid="{5C0D3BCA-4E6E-47A1-B281-105BBDDDF108}" keepAlive="1" name="Requête - T_Risques" description="Connexion à la requête « T_Risques » dans le classeur." type="5" refreshedVersion="8" background="1" saveData="1">
    <dbPr connection="Provider=Microsoft.Mashup.OleDb.1;Data Source=$Workbook$;Location=T_Risques;Extended Properties=&quot;&quot;" command="SELECT * FROM [T_Risques]"/>
  </connection>
  <connection id="5" xr16:uid="{91CDD603-0BC0-47F6-8C4F-D7B2202C4FEC}" keepAlive="1" name="Requête - Tout" description="Connexion à la requête « Tout » dans le classeur." type="5" refreshedVersion="8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<sst xmlns="http://schemas.openxmlformats.org/spreadsheetml/2006/main" count="846" uniqueCount="253">
  <si>
    <t>Pièce</t>
  </si>
  <si>
    <t>Descriptif du risque</t>
  </si>
  <si>
    <t>Danger</t>
  </si>
  <si>
    <t>Risque</t>
  </si>
  <si>
    <t>Dommage possible</t>
  </si>
  <si>
    <t>Gravité</t>
  </si>
  <si>
    <t>Niveau de la criticité</t>
  </si>
  <si>
    <t>Cotation de la criticité</t>
  </si>
  <si>
    <t>Moyen de prévention mis en place</t>
  </si>
  <si>
    <t>Cotation du niveau de prévention</t>
  </si>
  <si>
    <t>Efficacité</t>
  </si>
  <si>
    <t>Niveau de protection / prévention</t>
  </si>
  <si>
    <t>Niveau du risque</t>
  </si>
  <si>
    <t>Fréquence</t>
  </si>
  <si>
    <t>Nommer</t>
  </si>
  <si>
    <t>Source de dommage</t>
  </si>
  <si>
    <t>Eventualité rencontré</t>
  </si>
  <si>
    <t>Evènement non souhaité</t>
  </si>
  <si>
    <t>Organisationnel : ressource utilisée pour l'organisation de la prévention 
Ex : Procédure, mode de travail, signalisation, balisage, alternance des tâches, pause courte mais régulière, plan de formation, polyvalence
Technique : moyen matériel 
Ex : Aménagement de poste, achat de nouvelle machine, organe de sécurité
Humain : équipement de protection pour le salarié lui-même, information, formation Ex : EPI, formation, information, consigne, suivi médical</t>
  </si>
  <si>
    <t>O+T+H (3) les 3 types de moyens de prévention/ protection sont en place
O+T, O+H, T+H (2) parmi les 3 types de moyens de prévention/protection, seulement 2 sont en place 
O ou T ou H (1) seulement un des trois types de moyens de prévention/protection est en place 
Inexistant (0) Pas de moyens de prévention / protection</t>
  </si>
  <si>
    <t>Types de moyens de prévention et protection
 X
Efficacité</t>
  </si>
  <si>
    <t>Croisement du chiffre de la criticité avec le chiffre du niveau de protection</t>
  </si>
  <si>
    <t>Actions réalisées sur les 3 types de moyens de prévention : (Organisationnel Technique Humain) pour supprimer ou réduire le risque résiduel</t>
  </si>
  <si>
    <t>Probabilité</t>
  </si>
  <si>
    <t>Probabilité* gravité</t>
  </si>
  <si>
    <t>Efficace (2) : moyens de prévention/protection efficaces ou appliqués par tous 
Peu efficace (1) : moyens de prévention/protection partiellement efficaces ou partiellement appliqués 
Inopérant (0) : moyens de prévention/protection inefficaces ou non appliqués</t>
  </si>
  <si>
    <t>Très fréquent</t>
  </si>
  <si>
    <t>Fréquente</t>
  </si>
  <si>
    <t>Faible</t>
  </si>
  <si>
    <t>Moyenne</t>
  </si>
  <si>
    <t>Grave</t>
  </si>
  <si>
    <t>Très grave</t>
  </si>
  <si>
    <t>Occasionnelle</t>
  </si>
  <si>
    <t>Rare</t>
  </si>
  <si>
    <t xml:space="preserve">Nombre d'accident ayant eu lieu </t>
  </si>
  <si>
    <t>Nombre d'accident déjà enregistrer sur ce point</t>
  </si>
  <si>
    <t>Plan d'action</t>
  </si>
  <si>
    <t>Cotation du niveau de protection =</t>
  </si>
  <si>
    <t>Type de moyen de prévention</t>
  </si>
  <si>
    <t>Type de moyens de prévention</t>
  </si>
  <si>
    <t>O+T+H</t>
  </si>
  <si>
    <t>O+T ; O+H ; T+H</t>
  </si>
  <si>
    <t>O ou T ou H</t>
  </si>
  <si>
    <t>Inexistant</t>
  </si>
  <si>
    <t>Inopérant</t>
  </si>
  <si>
    <t>Peu Efficace</t>
  </si>
  <si>
    <t>Efficace</t>
  </si>
  <si>
    <t>Moyen de prévention EFFICACITE</t>
  </si>
  <si>
    <t>Très probable (16) : Fréquence d'exposition quotidienne d'une durée de plus d'une heure
Probable (8) : Fréquence d'exposition hebdomadaire et d'une durée entre une et quatre heures
Improbable (4) : Fréquence d'exposition 1 fois par mois et durée de plus d'une heure par jour
Très impropable (2) : Fréquence d'exposition 1 fois par an ou moins et durée de moins d'1 heure à 1 journée</t>
  </si>
  <si>
    <t>Type de prévention et protection mis en place</t>
  </si>
  <si>
    <t>Plan d'action à mettre en place oui ou non + référence de l'ouverture de la fiche action si oui</t>
  </si>
  <si>
    <t>Secteur</t>
  </si>
  <si>
    <t>Poste de travail</t>
  </si>
  <si>
    <t xml:space="preserve">Personnes concernées par ce risque </t>
  </si>
  <si>
    <t>Nombre en fourchette</t>
  </si>
  <si>
    <t>Risque modéré</t>
  </si>
  <si>
    <t>Fatigue oculaire</t>
  </si>
  <si>
    <t>Très grave (16) : Accident mortel 
Grave (8) : accident ou maladie avec une incapacité permanente
Moyenne (4) : Accident ou maldie avec arrêt de travail
Faible (2) : Accident ou maldie sans arrêt de travail</t>
  </si>
  <si>
    <t>Opération/ Matériel concerné</t>
  </si>
  <si>
    <t>Moyen de prévention préconisés</t>
  </si>
  <si>
    <t>Administratif</t>
  </si>
  <si>
    <t>A4 - Bureau responsable qualité</t>
  </si>
  <si>
    <t>A3 - Bureau responsable technique</t>
  </si>
  <si>
    <t>A3 - Bureau polyvalent</t>
  </si>
  <si>
    <t>A2 - Bureau de la directrice</t>
  </si>
  <si>
    <t>A5 - Bureau cadre administratif</t>
  </si>
  <si>
    <t>A6 - Bureau comptabilité</t>
  </si>
  <si>
    <t>A1 - Bureau assistant</t>
  </si>
  <si>
    <t>A1 - Accueil - Espace d'attente</t>
  </si>
  <si>
    <t>I1/J1 - Préparation phytopathologie</t>
  </si>
  <si>
    <t>Phytopathologie</t>
  </si>
  <si>
    <t>I1 - Broyage</t>
  </si>
  <si>
    <t>M4 - Local VDI</t>
  </si>
  <si>
    <t>Local électrique</t>
  </si>
  <si>
    <t>Mesures de prévention</t>
  </si>
  <si>
    <t>Bruit</t>
  </si>
  <si>
    <t>Travail sur écran</t>
  </si>
  <si>
    <t>Troubles musculosquelettiques (TMS)</t>
  </si>
  <si>
    <t>Stress au travail</t>
  </si>
  <si>
    <t>Espaces confinés</t>
  </si>
  <si>
    <t>Travail au froid</t>
  </si>
  <si>
    <t>Glissade, heurts</t>
  </si>
  <si>
    <t>Incendie</t>
  </si>
  <si>
    <t>Travail isolé</t>
  </si>
  <si>
    <t>Télétravail</t>
  </si>
  <si>
    <t>Vibrations</t>
  </si>
  <si>
    <t>Zoonoses</t>
  </si>
  <si>
    <t>Biologiques</t>
  </si>
  <si>
    <t>Chimiques</t>
  </si>
  <si>
    <t>Chutes de plain-pied</t>
  </si>
  <si>
    <t>Chutes de hauteur</t>
  </si>
  <si>
    <t>Psychosociaux (RPS)</t>
  </si>
  <si>
    <t>Lombalgie</t>
  </si>
  <si>
    <t>Routiers</t>
  </si>
  <si>
    <t>Electriques</t>
  </si>
  <si>
    <t>Explosions</t>
  </si>
  <si>
    <t>Rayonnements optiques</t>
  </si>
  <si>
    <t>Champs éléctromagnétiques</t>
  </si>
  <si>
    <t>Brûlures</t>
  </si>
  <si>
    <t>Liés aux équipements de laboratoire</t>
  </si>
  <si>
    <t>Manutention manuelle/mécanique</t>
  </si>
  <si>
    <t>Liés aux circulations, déplacements</t>
  </si>
  <si>
    <t>Infection</t>
  </si>
  <si>
    <t>Risque faible</t>
  </si>
  <si>
    <t>x</t>
  </si>
  <si>
    <t>COTATION DU NIVEAU DE RISQUE =</t>
  </si>
  <si>
    <t xml:space="preserve">croisement du chiffre de la criticité avec le chiffre du niveau de protection </t>
  </si>
  <si>
    <t>Cotation de la criticité =</t>
  </si>
  <si>
    <t>Légende :</t>
  </si>
  <si>
    <t>Risque élevé</t>
  </si>
  <si>
    <t>élevé</t>
  </si>
  <si>
    <t>modéré</t>
  </si>
  <si>
    <t>faible</t>
  </si>
  <si>
    <t>Criticité
                         Protection</t>
  </si>
  <si>
    <t>Port de charges lourdes</t>
  </si>
  <si>
    <t>Déchets infectieux</t>
  </si>
  <si>
    <t>Exposition à des aérosols contaminés (centrifugation, pipetage)</t>
  </si>
  <si>
    <t>Exposition à des agents pathogènes</t>
  </si>
  <si>
    <t>Manipulation d’échantillons infectieux (sang, organes, fèces, écouvillons)</t>
  </si>
  <si>
    <t>Manipulation de cadavres ou tissus animaux</t>
  </si>
  <si>
    <t>Exposition aux produits chimiques (formol, solvants, désinfectants)</t>
  </si>
  <si>
    <t>Gestes répétitifs</t>
  </si>
  <si>
    <t>Travail prolongé au microscope / écran</t>
  </si>
  <si>
    <t>Manipulation de centrifugeuses (projection, rupture de rotor)</t>
  </si>
  <si>
    <t>Manipulation d'autoclave (brûlures, pression)</t>
  </si>
  <si>
    <t>Coupures, piqûres</t>
  </si>
  <si>
    <t>Sols glissants ou encombrement</t>
  </si>
  <si>
    <t>Entorses</t>
  </si>
  <si>
    <t>Plaies, infections</t>
  </si>
  <si>
    <t>Asphyxie, perte de connaissance</t>
  </si>
  <si>
    <t>Brûlures, projections</t>
  </si>
  <si>
    <t>Chocs, chutes, collisions</t>
  </si>
  <si>
    <t>TMS, déchirures musculaires</t>
  </si>
  <si>
    <t>Oculaires</t>
  </si>
  <si>
    <t>Lésions oculaires, brûlures cutanées</t>
  </si>
  <si>
    <t>Hypothermie, troubles circulatoires</t>
  </si>
  <si>
    <t>Absence de secours rapide, aggravation d'accidents</t>
  </si>
  <si>
    <t>Manipulation de germes transmissible à l'homme</t>
  </si>
  <si>
    <t>Maladies infectieuses, fièvre</t>
  </si>
  <si>
    <t>Exposition à des champs électromagnétiques (appareils électriques, antennes, équipements)</t>
  </si>
  <si>
    <t>Déplacements fréquents avec croisement de personnes / engins</t>
  </si>
  <si>
    <t>Exposition à des sources lumineuses intenses (UV, laser)</t>
  </si>
  <si>
    <t>Utilisation de véhicules pour déplacements professionnels</t>
  </si>
  <si>
    <t>Travail à distance prolongé</t>
  </si>
  <si>
    <t>Utilisation d’équipements vibrants (machines, outils)</t>
  </si>
  <si>
    <t>Travail seul en laboratoire</t>
  </si>
  <si>
    <t>Surchage de travail, charge mentale, pression liée aux délais de rendu des résultats</t>
  </si>
  <si>
    <t>Travail en hauteur (échelle, escabeau, plateforme)</t>
  </si>
  <si>
    <t>Gestes répétitifs sollicitant le dos</t>
  </si>
  <si>
    <t>Station debout ou assise prolongée</t>
  </si>
  <si>
    <t>Exposition prolongée à un bruit continu (machines)</t>
  </si>
  <si>
    <t>Contact avec des surfaces chaudes/froides ou fluides à température extrême</t>
  </si>
  <si>
    <t>Brûlures thermiques</t>
  </si>
  <si>
    <t>Echauffement des tissus</t>
  </si>
  <si>
    <t>Fractures, traumatismes</t>
  </si>
  <si>
    <t>Utilisation d'objets tranchants, coupants ou piquants</t>
  </si>
  <si>
    <t>Contact avec des installations ou équipements sous tension</t>
  </si>
  <si>
    <t>Electrisation, électrocution</t>
  </si>
  <si>
    <t>Travail en espace clos ou mal ventilé</t>
  </si>
  <si>
    <t>Présence ou manipulation de substances explosives ou de gaz sous pression</t>
  </si>
  <si>
    <t>Déplacement dans un environnement encombré ou présence d'obstacles</t>
  </si>
  <si>
    <t>Contusions, chocs</t>
  </si>
  <si>
    <t>Brûlures, projections, blessures</t>
  </si>
  <si>
    <t>Postures contraignantes</t>
  </si>
  <si>
    <t>Utilisation d’engins de manutention</t>
  </si>
  <si>
    <t>Eclairage inadapté</t>
  </si>
  <si>
    <t>Charge de travail excessive, pression</t>
  </si>
  <si>
    <t>Conflits</t>
  </si>
  <si>
    <t>Accidents de la route</t>
  </si>
  <si>
    <t>Isolement , troubles psychosociaux</t>
  </si>
  <si>
    <t>Exposition prolongée à un environnement froid</t>
  </si>
  <si>
    <t>Port de charges lourdes, mauvaise posture</t>
  </si>
  <si>
    <t>Troubles circulatoires, nerveux</t>
  </si>
  <si>
    <t>Risques
(situation dangereuse)</t>
  </si>
  <si>
    <t>Dommage “Qu’est-ce que ça peut me faire ?” (conséquence sur la santé)</t>
  </si>
  <si>
    <t>Dangers = “À quoi suis-je exposé ?”
(cause, source du problème)</t>
  </si>
  <si>
    <t>Brûlures, intoxication aux fumées, asphyxie</t>
  </si>
  <si>
    <t>Douleurs lombaires, hernies discales</t>
  </si>
  <si>
    <t>Fatigue, baisse de vigilance, trouble du sommeil</t>
  </si>
  <si>
    <t>Fatigue visuelle, maux de tête, TMS</t>
  </si>
  <si>
    <t>Prise d’échantillons</t>
  </si>
  <si>
    <t>Utilisation d’un sécateur (bois et racines), d’un emporte-pièce ou scalpel, puis pesée</t>
  </si>
  <si>
    <t>Préparation de l’extrait avec broyage</t>
  </si>
  <si>
    <t>Dépôt des échantillons dans sachet à filtre + tampon d’extraction</t>
  </si>
  <si>
    <t>Désinfection des outils et balance à l’aide d’alcool 70°</t>
  </si>
  <si>
    <t>Irritations, brûlures chimiques</t>
  </si>
  <si>
    <t>Surdité progressive, trouble de la concentration, fatigue, irritabilité</t>
  </si>
  <si>
    <t>Présence de produits inflammables (solvants, gaz) ou de sources d'ignition (flamme, matériel électrique)</t>
  </si>
  <si>
    <t>Stress, troubles anxieux, dépression, burn</t>
  </si>
  <si>
    <t>Douleurs chroniques, TMS</t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</si>
  <si>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 thermiques)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signalisation surfaces chaudes</t>
    </r>
  </si>
  <si>
    <r>
      <rPr>
        <u/>
        <sz val="11"/>
        <rFont val="Segoe UI"/>
        <family val="2"/>
      </rPr>
      <t>Humain :</t>
    </r>
    <r>
      <rPr>
        <sz val="11"/>
        <rFont val="Segoe UI"/>
        <family val="2"/>
      </rPr>
      <t xml:space="preserve"> port d'EPI (chaussures sécurité)
</t>
    </r>
    <r>
      <rPr>
        <u/>
        <sz val="11"/>
        <rFont val="Segoe UI"/>
        <family val="2"/>
      </rPr>
      <t>Technique :</t>
    </r>
    <r>
      <rPr>
        <sz val="11"/>
        <rFont val="Segoe UI"/>
        <family val="2"/>
      </rPr>
      <t xml:space="preserve"> matériel sécurisé (garde-corps)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</si>
  <si>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matériel sécurisé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</si>
  <si>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 isolants</t>
    </r>
    <r>
      <rPr>
        <u/>
        <sz val="11"/>
        <color theme="1"/>
        <rFont val="Segoe UI"/>
        <family val="2"/>
      </rPr>
      <t xml:space="preserve">
Technique :</t>
    </r>
    <r>
      <rPr>
        <sz val="11"/>
        <color theme="1"/>
        <rFont val="Segoe UI"/>
        <family val="2"/>
      </rPr>
      <t xml:space="preserve"> vérification installations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</si>
  <si>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(gants, blouse, masque, lunette), lavage des mains ou désinfection des mains avec solution hydro-alcoolique, vaccination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manipulation sous PSM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 (PSM, désinfection, gestion déchets), limitation du personnel exposé, formations, traçabilité échantillons dans Diplabo, zone de confinement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</si>
  <si>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(bouchons, casque anti-bruit)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maintenance machines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limiter durée d’exposition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</si>
  <si>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respect distances de sécurité, limitation exposition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</si>
  <si>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(gants, lunettes, blouse)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manipulation sous hotte chimique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 (FDS), stockage adapté (armoire ventilée), étiquetage conforme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</si>
  <si>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rangement, signalisation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</si>
  <si>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ventilation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travail en binôme, procédures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</si>
  <si>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ventilation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stockage réglementé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</si>
  <si>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extincteurs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procédures, exercice évacuation incendie, formations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</si>
  <si>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plan de circulation, signalisation</t>
    </r>
  </si>
  <si>
    <r>
      <rPr>
        <u/>
        <sz val="11"/>
        <color theme="1"/>
        <rFont val="Segoe UI"/>
        <family val="2"/>
      </rPr>
      <t xml:space="preserve">Humain </t>
    </r>
    <r>
      <rPr>
        <sz val="11"/>
        <color theme="1"/>
        <rFont val="Segoe UI"/>
        <family val="2"/>
      </rPr>
      <t xml:space="preserve">: port de gants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maintenance, utilisation de rotors sécurisés et étanches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procédures, attente avant ouverture après centrifugation, utilisation conforme (équilibrage des charges)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</si>
  <si>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 thermiques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maintenance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procédures, formation, limitation du personnel exposé</t>
    </r>
  </si>
  <si>
    <r>
      <rPr>
        <u/>
        <sz val="11"/>
        <rFont val="Segoe UI"/>
        <family val="2"/>
      </rPr>
      <t>Organisationnel :</t>
    </r>
    <r>
      <rPr>
        <sz val="11"/>
        <rFont val="Segoe UI"/>
        <family val="2"/>
      </rPr>
      <t xml:space="preserve"> ergonomie, formation gestes/postures</t>
    </r>
  </si>
  <si>
    <r>
      <rPr>
        <u/>
        <sz val="11"/>
        <color theme="1"/>
        <rFont val="Segoe UI"/>
        <family val="2"/>
      </rPr>
      <t xml:space="preserve">Humain </t>
    </r>
    <r>
      <rPr>
        <sz val="11"/>
        <color theme="1"/>
        <rFont val="Segoe UI"/>
        <family val="2"/>
      </rPr>
      <t xml:space="preserve">: port de chaussures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formation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</si>
  <si>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éclairage adapté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pauses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</si>
  <si>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charge adaptée, management, écoute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</si>
  <si>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lunettes adaptées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procédures, accès limité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</si>
  <si>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priorisation, suivi médecin du travail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</si>
  <si>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suivi régulier, ergonomie poste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</si>
  <si>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vêtements thermiques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pauses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</si>
  <si>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système d’alerte (téléphone, DATI, DAE), procédures DATI, horaires encadrés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</si>
  <si>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sièges ergonomiques, réglage hauteur plan de travail, éclairage adapté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alternance des tâches, pauses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</si>
  <si>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pipettes électroniques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rotation tâches, pauses régulières, ergonomie des paillasses, formation gestes et postures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</si>
  <si>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 anti-vibration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limitation exposition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</si>
  <si>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(gants, blouse, masque, lunette)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</si>
  <si>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permis de conduire du conducteur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planification</t>
    </r>
  </si>
  <si>
    <t>Humain : port d'EPI (gants, blouse, masque, lunette), lavage des mains ou désinfection des mains avec solution hydro-alcoolique, vaccination
Technique : manipulation sous PSM
Organisationnel : procédures (PSM, désinfection, gestion déchets), limitation du personnel exposé, formations, traçabilité échantillons dans Diplabo, zone de confinement</t>
  </si>
  <si>
    <t>Humain : port d'EPI (bouchons, casque anti-bruit)
Technique : maintenance machines
Organisationnel : limiter durée d’exposition</t>
  </si>
  <si>
    <t>Humain : port d'EPI (gants thermiques)
Technique : signalisation surfaces chaudes</t>
  </si>
  <si>
    <t>Organisationnel : respect distances de sécurité, limitation exposition</t>
  </si>
  <si>
    <t>Humain : port d'EPI (gants, lunettes, blouse)
Technique : manipulation sous hotte chimique
Organisationnel : procédures (FDS), stockage adapté (armoire ventilée), étiquetage conforme</t>
  </si>
  <si>
    <t>Humain : port d'EPI (chaussures sécurité)
Technique : matériel sécurisé (garde-corps)</t>
  </si>
  <si>
    <t>Organisationnel : rangement, signalisation</t>
  </si>
  <si>
    <t>Humain : port de gants
Technique : matériel sécurisé</t>
  </si>
  <si>
    <t>Humain : port de gants isolants
Technique : vérification installations</t>
  </si>
  <si>
    <t>Technique : ventilation
Organisationnel : travail en binôme, procédures</t>
  </si>
  <si>
    <t>Technique : ventilation
Organisationnel : stockage réglementé</t>
  </si>
  <si>
    <t>Technique : extincteurs
Organisationnel : procédures, exercice évacuation incendie, formations</t>
  </si>
  <si>
    <t>Organisationnel : plan de circulation, signalisation</t>
  </si>
  <si>
    <t>Humain : port de gants
Technique : maintenance, utilisation de rotors sécurisés et étanches
Organisationnel : procédures, attente avant ouverture après centrifugation, utilisation conforme (équilibrage des charges)</t>
  </si>
  <si>
    <t>Humain : port de gants thermiques
Technique : maintenance
Organisationnel : procédures, formation, limitation du personnel exposé</t>
  </si>
  <si>
    <t>Organisationnel : ergonomie, formation gestes/postures</t>
  </si>
  <si>
    <t>Humain : port de chaussures
Organisationnel : formation</t>
  </si>
  <si>
    <t>Technique : éclairage adapté
Organisationnel : pauses</t>
  </si>
  <si>
    <t>Organisationnel : charge adaptée, management, écoute</t>
  </si>
  <si>
    <t>Humain : port de lunettes adaptées
Organisationnel : procédures, accès limité</t>
  </si>
  <si>
    <t>Humain : permis de conduire du conducteur
Organisationnel : planification</t>
  </si>
  <si>
    <t>Organisationnel : priorisation, suivi médecin du travail</t>
  </si>
  <si>
    <t>Organisationnel : suivi régulier, ergonomie poste</t>
  </si>
  <si>
    <t>Humain : port de vêtements thermiques
Organisationnel : pauses</t>
  </si>
  <si>
    <t>Organisationnel : système d’alerte (téléphone, DATI, DAE), procédures DATI, horaires encadrés</t>
  </si>
  <si>
    <t>Technique : sièges ergonomiques, réglage hauteur plan de travail, éclairage adapté
Organisationnel : alternance des tâches, pauses</t>
  </si>
  <si>
    <t>Technique : pipettes électroniques
Organisationnel : rotation tâches, pauses régulières, ergonomie des paillasses, formation gestes et postures</t>
  </si>
  <si>
    <t>Humain : port de gants anti-vibration
Organisationnel : limitation exposition</t>
  </si>
  <si>
    <t>Humain : port d'EPI (gants, blouse, masque, lunette)
Organisationnel : procédures</t>
  </si>
  <si>
    <t>Colonne1</t>
  </si>
  <si>
    <t>=DECALER(T_Dangers[[#En-têtes];[Dangers = “À quoi suis-je exposé ?” (cause, source du problème)]];EQUIV([@Risque];T_Dangers[Risques (situation dangereuse)];0);;NB.SI(T_Risques[Risques (situation dangereuse)];[@Risque]))</t>
  </si>
  <si>
    <t>Risques</t>
  </si>
  <si>
    <t>Dangers</t>
  </si>
  <si>
    <t>Dommage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</si>
</sst>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1"/>
      <color theme="1"/>
      <name val="Segoe U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Segoe UI"/>
      <family val="2"/>
    </font>
    <font>
      <sz val="11"/>
      <name val="Segoe UI"/>
      <family val="2"/>
    </font>
    <font>
      <u/>
      <sz val="11"/>
      <color theme="1"/>
      <name val="Segoe UI"/>
      <family val="2"/>
    </font>
    <font>
      <u/>
      <sz val="11"/>
      <name val="Segoe UI"/>
      <family val="2"/>
    </font>
    <font>
      <sz val="10"/>
      <color theme="4" tint="-0.249977111117893"/>
      <name val="Segoe UI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12" borderId="0" applyNumberFormat="0" applyBorder="0" applyAlignment="0" applyProtection="0"/>
  </cellStyleXfs>
  <cellXfs count="153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/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164" fontId="4" fillId="7" borderId="7" xfId="0" applyNumberFormat="1" applyFont="1" applyFill="1" applyBorder="1" applyAlignment="1">
      <alignment vertical="center" wrapText="1"/>
    </xf>
    <xf numFmtId="164" fontId="4" fillId="7" borderId="8" xfId="0" applyNumberFormat="1" applyFont="1" applyFill="1" applyBorder="1" applyAlignment="1">
      <alignment vertical="center" wrapText="1"/>
    </xf>
    <xf numFmtId="164" fontId="4" fillId="7" borderId="1" xfId="0" applyNumberFormat="1" applyFont="1" applyFill="1" applyBorder="1" applyAlignment="1">
      <alignment vertical="center" wrapText="1"/>
    </xf>
    <xf numFmtId="164" fontId="4" fillId="8" borderId="10" xfId="0" applyNumberFormat="1" applyFont="1" applyFill="1" applyBorder="1" applyAlignment="1">
      <alignment vertical="center"/>
    </xf>
    <xf numFmtId="164" fontId="4" fillId="8" borderId="1" xfId="0" applyNumberFormat="1" applyFont="1" applyFill="1" applyBorder="1" applyAlignment="1">
      <alignment vertical="center"/>
    </xf>
    <xf numFmtId="164" fontId="4" fillId="9" borderId="10" xfId="0" applyNumberFormat="1" applyFont="1" applyFill="1" applyBorder="1" applyAlignment="1">
      <alignment vertical="center" wrapText="1"/>
    </xf>
    <xf numFmtId="164" fontId="4" fillId="9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0" fontId="4" fillId="0" borderId="11" xfId="0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0" borderId="28" xfId="0" applyFont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3" borderId="28" xfId="0" applyFont="1" applyFill="1" applyBorder="1" applyAlignment="1">
      <alignment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/>
    </xf>
    <xf numFmtId="0" fontId="2" fillId="3" borderId="29" xfId="0" applyFont="1" applyFill="1" applyBorder="1" applyAlignment="1">
      <alignment vertical="center"/>
    </xf>
    <xf numFmtId="0" fontId="2" fillId="3" borderId="29" xfId="0" applyFont="1" applyFill="1" applyBorder="1" applyAlignment="1">
      <alignment vertical="center" wrapText="1"/>
    </xf>
    <xf numFmtId="0" fontId="2" fillId="0" borderId="28" xfId="0" applyFont="1" applyBorder="1" applyAlignment="1">
      <alignment vertical="center"/>
    </xf>
    <xf numFmtId="0" fontId="2" fillId="0" borderId="29" xfId="0" applyFont="1" applyBorder="1" applyAlignment="1">
      <alignment vertical="center" wrapText="1"/>
    </xf>
    <xf numFmtId="0" fontId="2" fillId="0" borderId="29" xfId="0" applyFont="1" applyBorder="1" applyAlignment="1">
      <alignment vertical="center"/>
    </xf>
    <xf numFmtId="0" fontId="2" fillId="3" borderId="30" xfId="0" applyFont="1" applyFill="1" applyBorder="1" applyAlignment="1">
      <alignment horizontal="left" vertical="center"/>
    </xf>
    <xf numFmtId="0" fontId="2" fillId="3" borderId="31" xfId="0" applyFont="1" applyFill="1" applyBorder="1" applyAlignment="1">
      <alignment horizontal="left" vertical="center" wrapText="1"/>
    </xf>
    <xf numFmtId="0" fontId="2" fillId="3" borderId="32" xfId="0" applyFont="1" applyFill="1" applyBorder="1" applyAlignment="1">
      <alignment horizontal="left" vertical="center" wrapText="1"/>
    </xf>
    <xf numFmtId="0" fontId="2" fillId="3" borderId="33" xfId="0" applyFont="1" applyFill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3" borderId="30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vertical="center"/>
    </xf>
    <xf numFmtId="0" fontId="11" fillId="0" borderId="31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2" fillId="3" borderId="36" xfId="0" applyFont="1" applyFill="1" applyBorder="1" applyAlignment="1">
      <alignment horizontal="left" vertical="center" wrapText="1"/>
    </xf>
    <xf numFmtId="0" fontId="2" fillId="0" borderId="36" xfId="0" applyFont="1" applyBorder="1" applyAlignment="1">
      <alignment vertical="center" wrapText="1"/>
    </xf>
    <xf numFmtId="0" fontId="2" fillId="3" borderId="37" xfId="0" applyFont="1" applyFill="1" applyBorder="1" applyAlignment="1">
      <alignment vertical="center" wrapText="1"/>
    </xf>
    <xf numFmtId="0" fontId="2" fillId="0" borderId="36" xfId="0" applyFont="1" applyBorder="1" applyAlignment="1">
      <alignment horizontal="left" vertical="center" wrapText="1"/>
    </xf>
    <xf numFmtId="0" fontId="2" fillId="3" borderId="36" xfId="0" applyFont="1" applyFill="1" applyBorder="1" applyAlignment="1">
      <alignment vertical="center" wrapText="1"/>
    </xf>
    <xf numFmtId="0" fontId="11" fillId="0" borderId="36" xfId="0" applyFont="1" applyBorder="1" applyAlignment="1">
      <alignment horizontal="left" vertical="center" wrapText="1"/>
    </xf>
    <xf numFmtId="0" fontId="2" fillId="0" borderId="37" xfId="0" applyFont="1" applyBorder="1" applyAlignment="1">
      <alignment vertical="center" wrapText="1"/>
    </xf>
    <xf numFmtId="0" fontId="2" fillId="3" borderId="37" xfId="0" applyFont="1" applyFill="1" applyBorder="1" applyAlignment="1">
      <alignment horizontal="left" vertical="center" wrapText="1"/>
    </xf>
    <xf numFmtId="0" fontId="11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left" vertical="center" wrapText="1"/>
    </xf>
    <xf numFmtId="0" fontId="11" fillId="0" borderId="39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10" fillId="13" borderId="39" xfId="0" applyFont="1" applyFill="1" applyBorder="1" applyAlignment="1">
      <alignment horizontal="center" vertical="center" wrapText="1"/>
    </xf>
    <xf numFmtId="0" fontId="10" fillId="13" borderId="30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6" borderId="24" xfId="0" applyFont="1" applyFill="1" applyBorder="1" applyAlignment="1">
      <alignment vertical="center" wrapText="1"/>
    </xf>
    <xf numFmtId="0" fontId="2" fillId="10" borderId="3" xfId="0" applyFont="1" applyFill="1" applyBorder="1" applyAlignment="1">
      <alignment vertical="center" wrapText="1"/>
    </xf>
    <xf numFmtId="0" fontId="1" fillId="0" borderId="0" xfId="0" quotePrefix="1" applyFont="1" applyAlignment="1">
      <alignment horizontal="center" vertical="center" wrapText="1"/>
    </xf>
    <xf numFmtId="0" fontId="14" fillId="14" borderId="1" xfId="0" applyFont="1" applyFill="1" applyBorder="1" applyAlignment="1">
      <alignment horizontal="center" vertical="center" wrapText="1"/>
    </xf>
    <xf numFmtId="0" fontId="14" fillId="14" borderId="4" xfId="0" applyFont="1" applyFill="1" applyBorder="1" applyAlignment="1">
      <alignment horizontal="center" vertical="center" wrapText="1"/>
    </xf>
    <xf numFmtId="0" fontId="14" fillId="14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/>
    </xf>
    <xf numFmtId="0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0" fillId="0" borderId="0" xfId="0" applyNumberFormat="1"/>
  </cellXfs>
  <cellStyles count="2">
    <cellStyle name="Neutre" xfId="1" builtinId="28"/>
    <cellStyle name="Normal" xfId="0" builtinId="0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left style="thin">
          <color theme="0"/>
        </left>
        <top style="thin">
          <color theme="0"/>
        </top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CCC"/>
      <color rgb="FFFF9999"/>
      <color rgb="FFFF5050"/>
      <color rgb="FFCC0000"/>
      <color rgb="FFCC3300"/>
      <color rgb="FFCC6600"/>
      <color rgb="FFCC9900"/>
      <color rgb="FFFF6600"/>
      <color rgb="FFFF996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585106</xdr:colOff>
      <xdr:row>22</xdr:row>
      <xdr:rowOff>40822</xdr:rowOff>
    </xdr:from>
    <xdr:to>
      <xdr:col>20</xdr:col>
      <xdr:colOff>18142</xdr:colOff>
      <xdr:row>31</xdr:row>
      <xdr:rowOff>167822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9200AA5-D9C8-457C-A1B8-F082DBE78022}"/>
            </a:ext>
          </a:extLst>
        </xdr:cNvPr>
        <xdr:cNvPicPr/>
      </xdr:nvPicPr>
      <xdr:blipFill>
        <a:blip xmlns:r="http://schemas.openxmlformats.org/officeDocument/2006/relationships" r:embed="rId1"/>
        <a:srcRect l="42855" t="44622" r="3515" b="14490"/>
        <a:stretch>
          <a:fillRect/>
        </a:stretch>
      </xdr:blipFill>
      <xdr:spPr>
        <a:xfrm>
          <a:off x="13090070" y="4299858"/>
          <a:ext cx="3243036" cy="1855107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4" xr16:uid="{4CA3F7C4-E786-4519-ACE3-D1C166C3E4A1}" autoFormatId="16" applyNumberFormats="0" applyBorderFormats="0" applyFontFormats="0" applyPatternFormats="0" applyAlignmentFormats="0" applyWidthHeightFormats="0">
  <queryTableRefresh nextId="2">
    <queryTableFields count="1">
      <queryTableField id="1" name="Risque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2" xr16:uid="{2D47F03A-B1C1-4355-95A6-10BADCA57414}" autoFormatId="16" applyNumberFormats="0" applyBorderFormats="0" applyFontFormats="0" applyPatternFormats="0" applyAlignmentFormats="0" applyWidthHeightFormats="0">
  <queryTableRefresh nextId="3">
    <queryTableFields count="2">
      <queryTableField id="1" name="Risques" tableColumnId="1"/>
      <queryTableField id="2" name="Danger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3" xr16:uid="{5EB71FC1-CFF3-4994-9ADC-8C06B1DE2C56}" autoFormatId="16" applyNumberFormats="0" applyBorderFormats="0" applyFontFormats="0" applyPatternFormats="0" applyAlignmentFormats="0" applyWidthHeightFormats="0">
  <queryTableRefresh nextId="4">
    <queryTableFields count="3">
      <queryTableField id="1" name="Risques" tableColumnId="1"/>
      <queryTableField id="2" name="Dangers" tableColumnId="2"/>
      <queryTableField id="3" name="Dommage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5" xr16:uid="{7A8172EA-AC80-463D-A63F-EE7216618077}" autoFormatId="16" applyNumberFormats="0" applyBorderFormats="0" applyFontFormats="0" applyPatternFormats="0" applyAlignmentFormats="0" applyWidthHeightFormats="0">
  <queryTableRefresh nextId="5">
    <queryTableFields count="4">
      <queryTableField id="1" name="Risques" tableColumnId="1"/>
      <queryTableField id="2" name="Dangers" tableColumnId="2"/>
      <queryTableField id="3" name="Dommage" tableColumnId="3"/>
      <queryTableField id="4" name="Mesures de prévention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24FF4F3-2948-4E1F-8900-C90E0A266CF8}" name="Phyto" displayName="Phyto" ref="A3:T8" totalsRowShown="0" dataDxfId="53" tableBorderDxfId="52">
  <autoFilter ref="A3:T8" xr:uid="{324FF4F3-2948-4E1F-8900-C90E0A266CF8}"/>
  <tableColumns count="20">
    <tableColumn id="1" xr3:uid="{394A70AF-33EC-4D61-B572-86CFB96C99E7}" name="Secteur" dataDxfId="51"/>
    <tableColumn id="2" xr3:uid="{83B4449A-2CA2-4FA3-A5D3-5E30E40CB138}" name="Pièce" dataDxfId="50"/>
    <tableColumn id="3" xr3:uid="{759FBCAC-8ECF-4E7F-8885-5529FF457E94}" name="Poste de travail" dataDxfId="49"/>
    <tableColumn id="4" xr3:uid="{EDD5C4C4-470E-4030-8145-FD2F20316799}" name="Opération/ Matériel concerné" dataDxfId="48"/>
    <tableColumn id="5" xr3:uid="{9A703429-DFC6-4519-8E8D-4815B984C686}" name="Risque" dataDxfId="47"/>
    <tableColumn id="6" xr3:uid="{E3BEACD1-6B61-4E28-B373-E27F38940D1E}" name="Danger" dataDxfId="46"/>
    <tableColumn id="7" xr3:uid="{D7C47205-5C74-4115-B4D8-83DBB0DFB265}" name="Dommage possible" dataDxfId="0">
      <calculatedColumnFormula array="1">OFFSET(T_Dommages[[#Headers],[Dommage]],MATCH(Phyto[[#This Row],[Risque]]&amp;Phyto[[#This Row],[Danger]],T_Dommages[Risques]&amp;T_Dommages[Dangers],0),,COUNTIFS(T_Dommages[Risques],Phyto[[#This Row],[Risque]],T_Dommages[Dangers],Phyto[[#This Row],[Danger]]))</calculatedColumnFormula>
    </tableColumn>
    <tableColumn id="8" xr3:uid="{9853DE80-1D32-4A09-8FE5-03927EDB8A86}" name="Probabilité" dataDxfId="45"/>
    <tableColumn id="9" xr3:uid="{6C40AE5B-78DF-4B3A-A4CA-2ECF53DEC88B}" name="Gravité" dataDxfId="44"/>
    <tableColumn id="10" xr3:uid="{7C1D6B09-B8AF-48B8-AB80-09081CA58BE8}" name="Niveau de la criticité" dataDxfId="43"/>
    <tableColumn id="11" xr3:uid="{CA84CCE4-37AB-4072-B147-85D2B34B9567}" name="Moyen de prévention mis en place" dataDxfId="42"/>
    <tableColumn id="12" xr3:uid="{8F75CF53-8394-4B98-9B4C-0E77CC3D1454}" name="Type de prévention et protection mis en place" dataDxfId="41"/>
    <tableColumn id="13" xr3:uid="{BCACD0F5-0CF5-4FD3-8DF6-3D05E13589A5}" name="Colonne1" dataDxfId="40"/>
    <tableColumn id="14" xr3:uid="{1A585A1C-793C-4A1A-8815-A1F2AD8EC9A3}" name="Efficacité" dataDxfId="39"/>
    <tableColumn id="15" xr3:uid="{601AB57A-7760-4876-8769-5E8F16A8C4F3}" name="Niveau de protection / prévention" dataDxfId="38"/>
    <tableColumn id="16" xr3:uid="{DF76E6E6-FE68-485A-A895-3BD2ADD2ADE2}" name="Niveau du risque" dataDxfId="37" dataCellStyle="Neutre">
      <calculatedColumnFormula>IF(OR(ISBLANK(J4),ISBLANK(O4)),"","Risque "&amp;INDEX(Annexe!$N$3:$T$18,MATCH(J4,Annexe!$M$3:$M$18,0),MATCH(O4,Annexe!$N$19:$T$19,0)))</calculatedColumnFormula>
    </tableColumn>
    <tableColumn id="17" xr3:uid="{8F4E7073-ABBD-4133-B401-92594795E72A}" name="Moyen de prévention préconisés" dataDxfId="36"/>
    <tableColumn id="18" xr3:uid="{F700CE40-F5E2-4183-B240-EB9F617CC026}" name="Personnes concernées par ce risque " dataDxfId="35"/>
    <tableColumn id="19" xr3:uid="{25B2621F-7E39-4D68-B3D5-12A7B09348BE}" name="Nombre d'accident ayant eu lieu " dataDxfId="34"/>
    <tableColumn id="20" xr3:uid="{620B0613-684E-4E0A-B3A4-36C9831D172F}" name="Plan d'action" dataDxfId="3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CBD4ED-1192-4B09-89B4-7D9BC44E0CEA}" name="Risques" displayName="Risques" ref="A1:D41" totalsRowShown="0" headerRowDxfId="32" headerRowBorderDxfId="31" tableBorderDxfId="30">
  <autoFilter ref="A1:D41" xr:uid="{CCCBD4ED-1192-4B09-89B4-7D9BC44E0CEA}"/>
  <tableColumns count="4">
    <tableColumn id="1" xr3:uid="{22680597-85CB-476E-B995-9E3C4214DD72}" name="Risques_x000a_(situation dangereuse)" dataDxfId="29"/>
    <tableColumn id="2" xr3:uid="{397B44C8-48FE-41CE-B9EB-34812607BFDA}" name="Dangers = “À quoi suis-je exposé ?”_x000a_(cause, source du problème)"/>
    <tableColumn id="3" xr3:uid="{FFD1A467-C80B-46CE-AFFD-B7CD4CEBA0BC}" name="Dommage “Qu’est-ce que ça peut me faire ?” (conséquence sur la santé)"/>
    <tableColumn id="4" xr3:uid="{4FD656CB-481B-4BB3-9433-9E7822FC724F}" name="Mesures de prévention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40EE0F-21EB-43A1-9F17-F36F5DA241A1}" name="T_Risques" displayName="T_Risques" ref="F1:F30" tableType="queryTable" totalsRowShown="0">
  <autoFilter ref="F1:F30" xr:uid="{C240EE0F-21EB-43A1-9F17-F36F5DA241A1}"/>
  <tableColumns count="1">
    <tableColumn id="1" xr3:uid="{5BBDFC3B-78FD-49EA-A9E5-F5993F3729C5}" uniqueName="1" name="Risques" queryTableFieldId="1" dataDxfId="28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8E8F191-E083-4E4E-B6D3-BE6EC4D890CB}" name="T_Dangers" displayName="T_Dangers" ref="H1:I41" tableType="queryTable" totalsRowShown="0" headerRowDxfId="14" dataDxfId="15">
  <autoFilter ref="H1:I41" xr:uid="{A8E8F191-E083-4E4E-B6D3-BE6EC4D890CB}"/>
  <tableColumns count="2">
    <tableColumn id="1" xr3:uid="{FE56F727-3078-48D8-8E7F-6ED01D73D844}" uniqueName="1" name="Risques" queryTableFieldId="1" dataDxfId="13"/>
    <tableColumn id="2" xr3:uid="{E53A13E6-B127-4BB4-BE67-A1C0C1909E15}" uniqueName="2" name="Dangers" queryTableFieldId="2" dataDxfId="1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C53E90-359A-4CDA-9029-1AFA64FF95D6}" name="T_Dommages" displayName="T_Dommages" ref="K1:M41" tableType="queryTable" totalsRowShown="0" headerRowDxfId="10" dataDxfId="11">
  <autoFilter ref="K1:M41" xr:uid="{DAC53E90-359A-4CDA-9029-1AFA64FF95D6}"/>
  <tableColumns count="3">
    <tableColumn id="1" xr3:uid="{47EC134A-4353-4180-8804-5D6E88BBC639}" uniqueName="1" name="Risques" queryTableFieldId="1" dataDxfId="9"/>
    <tableColumn id="2" xr3:uid="{D98023B0-4A79-4A57-830A-997E1D6B9384}" uniqueName="2" name="Dangers" queryTableFieldId="2" dataDxfId="8"/>
    <tableColumn id="3" xr3:uid="{0604E75D-F499-452C-B107-F3ABF11ABB13}" uniqueName="3" name="Dommage" queryTableFieldId="3" dataDxfId="7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02E1CFC-1295-4B11-89F5-D7009C17C396}" name="Tout" displayName="Tout" ref="O1:R41" tableType="queryTable" totalsRowShown="0" headerRowDxfId="5" dataDxfId="6">
  <autoFilter ref="O1:R41" xr:uid="{D02E1CFC-1295-4B11-89F5-D7009C17C396}"/>
  <tableColumns count="4">
    <tableColumn id="1" xr3:uid="{3ACCB2BF-8D1A-47FB-AD90-62D001D51A88}" uniqueName="1" name="Risques" queryTableFieldId="1" dataDxfId="4"/>
    <tableColumn id="2" xr3:uid="{C6C91077-3E26-4A6E-A75E-60F9944A44AE}" uniqueName="2" name="Dangers" queryTableFieldId="2" dataDxfId="3"/>
    <tableColumn id="3" xr3:uid="{376C23E9-28A9-4ABA-8D8E-1F05ECFE543E}" uniqueName="3" name="Dommage" queryTableFieldId="3" dataDxfId="2"/>
    <tableColumn id="4" xr3:uid="{1BD03287-CD96-4FD6-A126-32477E7AD962}" uniqueName="4" name="Mesures de prévention" queryTableFieldId="4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Agrivalys 71">
      <a:dk1>
        <a:sysClr val="windowText" lastClr="000000"/>
      </a:dk1>
      <a:lt1>
        <a:sysClr val="window" lastClr="FFFFFF"/>
      </a:lt1>
      <a:dk2>
        <a:srgbClr val="7B7B7B"/>
      </a:dk2>
      <a:lt2>
        <a:srgbClr val="E7E6E6"/>
      </a:lt2>
      <a:accent1>
        <a:srgbClr val="4FA0CC"/>
      </a:accent1>
      <a:accent2>
        <a:srgbClr val="22B6AF"/>
      </a:accent2>
      <a:accent3>
        <a:srgbClr val="75C87A"/>
      </a:accent3>
      <a:accent4>
        <a:srgbClr val="D3ECB9"/>
      </a:accent4>
      <a:accent5>
        <a:srgbClr val="DDC54D"/>
      </a:accent5>
      <a:accent6>
        <a:srgbClr val="C890A8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C047C-78B2-4128-8C00-E6822D3FA92E}">
  <dimension ref="A1:T374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3" sqref="E3"/>
    </sheetView>
  </sheetViews>
  <sheetFormatPr baseColWidth="10" defaultColWidth="11.42578125" defaultRowHeight="14.25" x14ac:dyDescent="0.2"/>
  <cols>
    <col min="1" max="1" width="12.7109375" style="8" customWidth="1"/>
    <col min="2" max="2" width="13.7109375" style="2" customWidth="1"/>
    <col min="3" max="3" width="12.7109375" style="8" customWidth="1"/>
    <col min="4" max="4" width="13.5703125" style="2" customWidth="1"/>
    <col min="5" max="5" width="10.5703125" style="2" customWidth="1"/>
    <col min="6" max="6" width="13.140625" style="2" customWidth="1"/>
    <col min="7" max="7" width="11.42578125" style="2"/>
    <col min="8" max="8" width="22.140625" style="2" customWidth="1"/>
    <col min="9" max="9" width="18.42578125" style="2" customWidth="1"/>
    <col min="10" max="10" width="19.28515625" style="2" customWidth="1"/>
    <col min="11" max="11" width="28" style="2" customWidth="1"/>
    <col min="12" max="13" width="10.85546875" style="2" customWidth="1"/>
    <col min="14" max="14" width="20.7109375" style="2" customWidth="1"/>
    <col min="15" max="15" width="14.85546875" style="2" customWidth="1"/>
    <col min="16" max="16" width="21.85546875" style="2" bestFit="1" customWidth="1"/>
    <col min="17" max="18" width="15" style="2" customWidth="1"/>
    <col min="19" max="19" width="13.5703125" style="2" customWidth="1"/>
    <col min="20" max="20" width="11.42578125" style="2"/>
    <col min="21" max="16384" width="11.42578125" style="1"/>
  </cols>
  <sheetData>
    <row r="1" spans="1:20" ht="16.5" customHeight="1" x14ac:dyDescent="0.2">
      <c r="A1" s="120" t="s">
        <v>51</v>
      </c>
      <c r="B1" s="121" t="s">
        <v>0</v>
      </c>
      <c r="C1" s="120" t="s">
        <v>52</v>
      </c>
      <c r="D1" s="121" t="s">
        <v>58</v>
      </c>
      <c r="E1" s="108" t="s">
        <v>1</v>
      </c>
      <c r="F1" s="109"/>
      <c r="G1" s="110"/>
      <c r="H1" s="107" t="s">
        <v>7</v>
      </c>
      <c r="I1" s="107"/>
      <c r="J1" s="107"/>
      <c r="K1" s="117" t="s">
        <v>8</v>
      </c>
      <c r="L1" s="111" t="s">
        <v>9</v>
      </c>
      <c r="M1" s="112"/>
      <c r="N1" s="112"/>
      <c r="O1" s="113"/>
      <c r="P1" s="107" t="s">
        <v>12</v>
      </c>
      <c r="Q1" s="117" t="s">
        <v>59</v>
      </c>
      <c r="R1" s="118" t="s">
        <v>53</v>
      </c>
      <c r="S1" s="118" t="s">
        <v>34</v>
      </c>
      <c r="T1" s="114" t="s">
        <v>36</v>
      </c>
    </row>
    <row r="2" spans="1:20" ht="49.5" x14ac:dyDescent="0.2">
      <c r="A2" s="120"/>
      <c r="B2" s="121"/>
      <c r="C2" s="120"/>
      <c r="D2" s="121"/>
      <c r="E2" s="40" t="s">
        <v>3</v>
      </c>
      <c r="F2" s="40" t="s">
        <v>2</v>
      </c>
      <c r="G2" s="40" t="s">
        <v>4</v>
      </c>
      <c r="H2" s="40" t="s">
        <v>23</v>
      </c>
      <c r="I2" s="40" t="s">
        <v>5</v>
      </c>
      <c r="J2" s="40" t="s">
        <v>6</v>
      </c>
      <c r="K2" s="117"/>
      <c r="L2" s="111" t="s">
        <v>49</v>
      </c>
      <c r="M2" s="113"/>
      <c r="N2" s="41" t="s">
        <v>10</v>
      </c>
      <c r="O2" s="41" t="s">
        <v>11</v>
      </c>
      <c r="P2" s="107"/>
      <c r="Q2" s="117"/>
      <c r="R2" s="119"/>
      <c r="S2" s="119"/>
      <c r="T2" s="114"/>
    </row>
    <row r="3" spans="1:20" ht="313.5" x14ac:dyDescent="0.2">
      <c r="A3" s="3" t="s">
        <v>14</v>
      </c>
      <c r="B3" s="3" t="s">
        <v>14</v>
      </c>
      <c r="C3" s="3" t="s">
        <v>14</v>
      </c>
      <c r="D3" s="3" t="s">
        <v>14</v>
      </c>
      <c r="E3" s="3" t="s">
        <v>16</v>
      </c>
      <c r="F3" s="3" t="s">
        <v>15</v>
      </c>
      <c r="G3" s="3" t="s">
        <v>17</v>
      </c>
      <c r="H3" s="3" t="s">
        <v>48</v>
      </c>
      <c r="I3" s="3" t="s">
        <v>57</v>
      </c>
      <c r="J3" s="3" t="s">
        <v>24</v>
      </c>
      <c r="K3" s="3" t="s">
        <v>18</v>
      </c>
      <c r="L3" s="115" t="s">
        <v>19</v>
      </c>
      <c r="M3" s="116"/>
      <c r="N3" s="3" t="s">
        <v>25</v>
      </c>
      <c r="O3" s="3" t="s">
        <v>20</v>
      </c>
      <c r="P3" s="3" t="s">
        <v>21</v>
      </c>
      <c r="Q3" s="3" t="s">
        <v>22</v>
      </c>
      <c r="R3" s="3" t="s">
        <v>54</v>
      </c>
      <c r="S3" s="3" t="s">
        <v>35</v>
      </c>
      <c r="T3" s="3" t="s">
        <v>50</v>
      </c>
    </row>
    <row r="4" spans="1:20" s="9" customFormat="1" ht="15" x14ac:dyDescent="0.25">
      <c r="A4" s="3"/>
      <c r="B4" s="3"/>
      <c r="C4" s="3"/>
      <c r="D4" s="3"/>
      <c r="E4" s="3"/>
      <c r="F4" s="3"/>
      <c r="G4" s="3"/>
      <c r="H4" s="3"/>
      <c r="I4" s="3"/>
      <c r="J4" s="3">
        <f>H4*I4</f>
        <v>0</v>
      </c>
      <c r="K4" s="3"/>
      <c r="L4" s="3"/>
      <c r="M4" s="3"/>
      <c r="N4" s="3"/>
      <c r="O4" s="3">
        <f>N4*M4</f>
        <v>0</v>
      </c>
      <c r="P4" s="32" t="e">
        <f>IF(OR(ISBLANK(J4),ISBLANK(O4)),"","Risque "&amp;INDEX(Annexe!$N$3:$T$18,MATCH(J4,Annexe!$M$3:$M$18,0),MATCH(O4,Annexe!$N$19:$T$19,0)))</f>
        <v>#N/A</v>
      </c>
      <c r="Q4" s="3"/>
      <c r="R4" s="3"/>
      <c r="S4" s="3"/>
      <c r="T4" s="3"/>
    </row>
    <row r="5" spans="1:20" s="9" customFormat="1" ht="15" x14ac:dyDescent="0.25">
      <c r="A5" s="3"/>
      <c r="B5" s="3"/>
      <c r="C5" s="3"/>
      <c r="D5" s="3"/>
      <c r="E5" s="3"/>
      <c r="F5" s="3"/>
      <c r="G5" s="3"/>
      <c r="H5" s="3"/>
      <c r="I5" s="3"/>
      <c r="J5" s="3">
        <f t="shared" ref="J5:J22" si="0">H5*I5</f>
        <v>0</v>
      </c>
      <c r="K5" s="3"/>
      <c r="L5" s="3"/>
      <c r="M5" s="3"/>
      <c r="N5" s="3"/>
      <c r="O5" s="3">
        <f t="shared" ref="O5:O22" si="1">N5*M5</f>
        <v>0</v>
      </c>
      <c r="P5" s="32" t="e">
        <f>IF(OR(ISBLANK(J5),ISBLANK(O5)),"","Risque "&amp;INDEX(Annexe!$N$3:$T$18,MATCH(J5,Annexe!$M$3:$M$18,0),MATCH(O5,Annexe!$N$19:$T$19,0)))</f>
        <v>#N/A</v>
      </c>
      <c r="Q5" s="3"/>
      <c r="R5" s="3"/>
      <c r="S5" s="3"/>
      <c r="T5" s="3"/>
    </row>
    <row r="6" spans="1:20" s="9" customFormat="1" ht="15" x14ac:dyDescent="0.25">
      <c r="A6" s="3"/>
      <c r="B6" s="3"/>
      <c r="C6" s="3"/>
      <c r="D6" s="3"/>
      <c r="E6" s="3"/>
      <c r="F6" s="3"/>
      <c r="G6" s="3"/>
      <c r="H6" s="3"/>
      <c r="I6" s="3"/>
      <c r="J6" s="3">
        <f t="shared" si="0"/>
        <v>0</v>
      </c>
      <c r="K6" s="3"/>
      <c r="L6" s="3"/>
      <c r="M6" s="3"/>
      <c r="N6" s="3"/>
      <c r="O6" s="3">
        <f t="shared" si="1"/>
        <v>0</v>
      </c>
      <c r="P6" s="32" t="e">
        <f>IF(OR(ISBLANK(J6),ISBLANK(O6)),"","Risque "&amp;INDEX(Annexe!$N$3:$T$18,MATCH(J6,Annexe!$M$3:$M$18,0),MATCH(O6,Annexe!$N$19:$T$19,0)))</f>
        <v>#N/A</v>
      </c>
      <c r="Q6" s="3"/>
      <c r="R6" s="3"/>
      <c r="S6" s="3"/>
      <c r="T6" s="3"/>
    </row>
    <row r="7" spans="1:20" s="9" customFormat="1" ht="15" x14ac:dyDescent="0.25">
      <c r="A7" s="3"/>
      <c r="B7" s="3"/>
      <c r="C7" s="3"/>
      <c r="D7" s="3"/>
      <c r="E7" s="3"/>
      <c r="F7" s="3"/>
      <c r="G7" s="3"/>
      <c r="H7" s="3"/>
      <c r="I7" s="3"/>
      <c r="J7" s="3">
        <f t="shared" si="0"/>
        <v>0</v>
      </c>
      <c r="K7" s="3"/>
      <c r="L7" s="3"/>
      <c r="M7" s="3"/>
      <c r="N7" s="3"/>
      <c r="O7" s="3">
        <f t="shared" si="1"/>
        <v>0</v>
      </c>
      <c r="P7" s="32" t="e">
        <f>IF(OR(ISBLANK(J7),ISBLANK(O7)),"","Risque "&amp;INDEX(Annexe!$N$3:$T$18,MATCH(J7,Annexe!$M$3:$M$18,0),MATCH(O7,Annexe!$N$19:$T$19,0)))</f>
        <v>#N/A</v>
      </c>
      <c r="Q7" s="3"/>
      <c r="R7" s="3"/>
      <c r="S7" s="3"/>
      <c r="T7" s="3"/>
    </row>
    <row r="8" spans="1:20" s="9" customFormat="1" ht="15" x14ac:dyDescent="0.25">
      <c r="A8" s="3"/>
      <c r="B8" s="3"/>
      <c r="C8" s="3"/>
      <c r="D8" s="3"/>
      <c r="E8" s="3"/>
      <c r="F8" s="3"/>
      <c r="G8" s="3"/>
      <c r="H8" s="3"/>
      <c r="I8" s="3"/>
      <c r="J8" s="3">
        <f t="shared" si="0"/>
        <v>0</v>
      </c>
      <c r="K8" s="3"/>
      <c r="L8" s="3"/>
      <c r="M8" s="3"/>
      <c r="N8" s="3"/>
      <c r="O8" s="3">
        <f t="shared" si="1"/>
        <v>0</v>
      </c>
      <c r="P8" s="32" t="e">
        <f>IF(OR(ISBLANK(J8),ISBLANK(O8)),"","Risque "&amp;INDEX(Annexe!$N$3:$T$18,MATCH(J8,Annexe!$M$3:$M$18,0),MATCH(O8,Annexe!$N$19:$T$19,0)))</f>
        <v>#N/A</v>
      </c>
      <c r="Q8" s="3"/>
      <c r="R8" s="3"/>
      <c r="S8" s="3"/>
      <c r="T8" s="3"/>
    </row>
    <row r="9" spans="1:20" s="9" customFormat="1" ht="15" x14ac:dyDescent="0.25">
      <c r="A9" s="3"/>
      <c r="B9" s="3"/>
      <c r="C9" s="3"/>
      <c r="D9" s="3"/>
      <c r="E9" s="3"/>
      <c r="F9" s="3"/>
      <c r="G9" s="3"/>
      <c r="H9" s="3"/>
      <c r="I9" s="3"/>
      <c r="J9" s="3">
        <f t="shared" si="0"/>
        <v>0</v>
      </c>
      <c r="K9" s="3"/>
      <c r="L9" s="3"/>
      <c r="M9" s="3"/>
      <c r="N9" s="3"/>
      <c r="O9" s="3">
        <f t="shared" si="1"/>
        <v>0</v>
      </c>
      <c r="P9" s="32" t="e">
        <f>IF(OR(ISBLANK(J9),ISBLANK(O9)),"","Risque "&amp;INDEX(Annexe!$N$3:$T$18,MATCH(J9,Annexe!$M$3:$M$18,0),MATCH(O9,Annexe!$N$19:$T$19,0)))</f>
        <v>#N/A</v>
      </c>
      <c r="Q9" s="3"/>
      <c r="R9" s="3"/>
      <c r="S9" s="3"/>
      <c r="T9" s="3"/>
    </row>
    <row r="10" spans="1:20" s="9" customFormat="1" ht="15" x14ac:dyDescent="0.25">
      <c r="A10" s="3"/>
      <c r="B10" s="3"/>
      <c r="C10" s="3"/>
      <c r="D10" s="3"/>
      <c r="E10" s="3"/>
      <c r="F10" s="3"/>
      <c r="G10" s="3"/>
      <c r="H10" s="3"/>
      <c r="I10" s="3"/>
      <c r="J10" s="3">
        <f t="shared" si="0"/>
        <v>0</v>
      </c>
      <c r="K10" s="3"/>
      <c r="L10" s="3"/>
      <c r="M10" s="3"/>
      <c r="N10" s="3"/>
      <c r="O10" s="3">
        <f t="shared" si="1"/>
        <v>0</v>
      </c>
      <c r="P10" s="32" t="e">
        <f>IF(OR(ISBLANK(J10),ISBLANK(O10)),"","Risque "&amp;INDEX(Annexe!$N$3:$T$18,MATCH(J10,Annexe!$M$3:$M$18,0),MATCH(O10,Annexe!$N$19:$T$19,0)))</f>
        <v>#N/A</v>
      </c>
      <c r="Q10" s="3"/>
      <c r="R10" s="3"/>
      <c r="S10" s="3"/>
      <c r="T10" s="3"/>
    </row>
    <row r="11" spans="1:20" s="9" customFormat="1" ht="15" x14ac:dyDescent="0.25">
      <c r="A11" s="3"/>
      <c r="B11" s="3"/>
      <c r="C11" s="3"/>
      <c r="D11" s="3"/>
      <c r="E11" s="3"/>
      <c r="F11" s="3"/>
      <c r="G11" s="3"/>
      <c r="H11" s="3"/>
      <c r="I11" s="3"/>
      <c r="J11" s="3">
        <f t="shared" si="0"/>
        <v>0</v>
      </c>
      <c r="K11" s="3"/>
      <c r="L11" s="3"/>
      <c r="M11" s="3"/>
      <c r="N11" s="3"/>
      <c r="O11" s="3">
        <f t="shared" si="1"/>
        <v>0</v>
      </c>
      <c r="P11" s="32" t="e">
        <f>IF(OR(ISBLANK(J11),ISBLANK(O11)),"","Risque "&amp;INDEX(Annexe!$N$3:$T$18,MATCH(J11,Annexe!$M$3:$M$18,0),MATCH(O11,Annexe!$N$19:$T$19,0)))</f>
        <v>#N/A</v>
      </c>
      <c r="Q11" s="3"/>
      <c r="R11" s="3"/>
      <c r="S11" s="3"/>
      <c r="T11" s="3"/>
    </row>
    <row r="12" spans="1:20" s="9" customFormat="1" ht="15" x14ac:dyDescent="0.25">
      <c r="A12" s="3"/>
      <c r="B12" s="3"/>
      <c r="C12" s="3"/>
      <c r="D12" s="3"/>
      <c r="E12" s="3"/>
      <c r="F12" s="3"/>
      <c r="G12" s="3"/>
      <c r="H12" s="3"/>
      <c r="I12" s="3"/>
      <c r="J12" s="3">
        <f t="shared" si="0"/>
        <v>0</v>
      </c>
      <c r="K12" s="3"/>
      <c r="L12" s="3"/>
      <c r="M12" s="3"/>
      <c r="N12" s="3"/>
      <c r="O12" s="3">
        <f t="shared" si="1"/>
        <v>0</v>
      </c>
      <c r="P12" s="32" t="e">
        <f>IF(OR(ISBLANK(J12),ISBLANK(O12)),"","Risque "&amp;INDEX(Annexe!$N$3:$T$18,MATCH(J12,Annexe!$M$3:$M$18,0),MATCH(O12,Annexe!$N$19:$T$19,0)))</f>
        <v>#N/A</v>
      </c>
      <c r="Q12" s="3"/>
      <c r="R12" s="3"/>
      <c r="S12" s="3"/>
      <c r="T12" s="3"/>
    </row>
    <row r="13" spans="1:20" s="9" customFormat="1" ht="15" x14ac:dyDescent="0.25">
      <c r="A13" s="3"/>
      <c r="B13" s="3"/>
      <c r="C13" s="3"/>
      <c r="D13" s="3"/>
      <c r="E13" s="3"/>
      <c r="F13" s="3"/>
      <c r="G13" s="3"/>
      <c r="H13" s="3"/>
      <c r="I13" s="3"/>
      <c r="J13" s="3">
        <f t="shared" si="0"/>
        <v>0</v>
      </c>
      <c r="K13" s="3"/>
      <c r="L13" s="3"/>
      <c r="M13" s="3"/>
      <c r="N13" s="3"/>
      <c r="O13" s="3">
        <f t="shared" si="1"/>
        <v>0</v>
      </c>
      <c r="P13" s="32" t="e">
        <f>IF(OR(ISBLANK(J13),ISBLANK(O13)),"","Risque "&amp;INDEX(Annexe!$N$3:$T$18,MATCH(J13,Annexe!$M$3:$M$18,0),MATCH(O13,Annexe!$N$19:$T$19,0)))</f>
        <v>#N/A</v>
      </c>
      <c r="Q13" s="3"/>
      <c r="R13" s="3"/>
      <c r="S13" s="3"/>
      <c r="T13" s="3"/>
    </row>
    <row r="14" spans="1:20" s="9" customFormat="1" ht="15" x14ac:dyDescent="0.25">
      <c r="A14" s="3"/>
      <c r="B14" s="3"/>
      <c r="C14" s="3"/>
      <c r="D14" s="3"/>
      <c r="E14" s="3"/>
      <c r="F14" s="3"/>
      <c r="G14" s="3"/>
      <c r="H14" s="3"/>
      <c r="I14" s="3"/>
      <c r="J14" s="3">
        <f t="shared" si="0"/>
        <v>0</v>
      </c>
      <c r="K14" s="3"/>
      <c r="L14" s="3"/>
      <c r="M14" s="3"/>
      <c r="N14" s="3"/>
      <c r="O14" s="3">
        <f t="shared" si="1"/>
        <v>0</v>
      </c>
      <c r="P14" s="32" t="e">
        <f>IF(OR(ISBLANK(J14),ISBLANK(O14)),"","Risque "&amp;INDEX(Annexe!$N$3:$T$18,MATCH(J14,Annexe!$M$3:$M$18,0),MATCH(O14,Annexe!$N$19:$T$19,0)))</f>
        <v>#N/A</v>
      </c>
      <c r="Q14" s="3"/>
      <c r="R14" s="3"/>
      <c r="S14" s="3"/>
      <c r="T14" s="3"/>
    </row>
    <row r="15" spans="1:20" s="9" customFormat="1" ht="15" x14ac:dyDescent="0.25">
      <c r="A15" s="3"/>
      <c r="B15" s="3"/>
      <c r="C15" s="3"/>
      <c r="D15" s="3"/>
      <c r="E15" s="3"/>
      <c r="F15" s="3"/>
      <c r="G15" s="3"/>
      <c r="H15" s="3"/>
      <c r="I15" s="3"/>
      <c r="J15" s="3">
        <f t="shared" si="0"/>
        <v>0</v>
      </c>
      <c r="K15" s="3"/>
      <c r="L15" s="3"/>
      <c r="M15" s="3"/>
      <c r="N15" s="3"/>
      <c r="O15" s="3">
        <f t="shared" si="1"/>
        <v>0</v>
      </c>
      <c r="P15" s="32" t="e">
        <f>IF(OR(ISBLANK(J15),ISBLANK(O15)),"","Risque "&amp;INDEX(Annexe!$N$3:$T$18,MATCH(J15,Annexe!$M$3:$M$18,0),MATCH(O15,Annexe!$N$19:$T$19,0)))</f>
        <v>#N/A</v>
      </c>
      <c r="Q15" s="3"/>
      <c r="R15" s="3"/>
      <c r="S15" s="3"/>
      <c r="T15" s="3"/>
    </row>
    <row r="16" spans="1:20" s="9" customFormat="1" ht="15" x14ac:dyDescent="0.25">
      <c r="A16" s="3"/>
      <c r="B16" s="3"/>
      <c r="C16" s="3"/>
      <c r="D16" s="3"/>
      <c r="E16" s="3"/>
      <c r="F16" s="3"/>
      <c r="G16" s="3"/>
      <c r="H16" s="3"/>
      <c r="I16" s="3"/>
      <c r="J16" s="3">
        <f t="shared" si="0"/>
        <v>0</v>
      </c>
      <c r="K16" s="3"/>
      <c r="L16" s="3"/>
      <c r="M16" s="3"/>
      <c r="N16" s="3"/>
      <c r="O16" s="3">
        <f t="shared" si="1"/>
        <v>0</v>
      </c>
      <c r="P16" s="32" t="e">
        <f>IF(OR(ISBLANK(J16),ISBLANK(O16)),"","Risque "&amp;INDEX(Annexe!$N$3:$T$18,MATCH(J16,Annexe!$M$3:$M$18,0),MATCH(O16,Annexe!$N$19:$T$19,0)))</f>
        <v>#N/A</v>
      </c>
      <c r="Q16" s="3"/>
      <c r="R16" s="3"/>
      <c r="S16" s="3"/>
      <c r="T16" s="3"/>
    </row>
    <row r="17" spans="1:20" s="9" customFormat="1" ht="15" x14ac:dyDescent="0.25">
      <c r="A17" s="3"/>
      <c r="B17" s="3"/>
      <c r="C17" s="3"/>
      <c r="D17" s="3"/>
      <c r="E17" s="3"/>
      <c r="F17" s="3"/>
      <c r="G17" s="3"/>
      <c r="H17" s="3"/>
      <c r="I17" s="3"/>
      <c r="J17" s="3">
        <f t="shared" si="0"/>
        <v>0</v>
      </c>
      <c r="K17" s="3"/>
      <c r="L17" s="3"/>
      <c r="M17" s="3"/>
      <c r="N17" s="3"/>
      <c r="O17" s="3">
        <f t="shared" si="1"/>
        <v>0</v>
      </c>
      <c r="P17" s="32" t="e">
        <f>IF(OR(ISBLANK(J17),ISBLANK(O17)),"","Risque "&amp;INDEX(Annexe!$N$3:$T$18,MATCH(J17,Annexe!$M$3:$M$18,0),MATCH(O17,Annexe!$N$19:$T$19,0)))</f>
        <v>#N/A</v>
      </c>
      <c r="Q17" s="3"/>
      <c r="R17" s="3"/>
      <c r="S17" s="3"/>
      <c r="T17" s="3"/>
    </row>
    <row r="18" spans="1:20" s="9" customFormat="1" ht="15" x14ac:dyDescent="0.25">
      <c r="A18" s="3"/>
      <c r="B18" s="3"/>
      <c r="C18" s="3"/>
      <c r="D18" s="3"/>
      <c r="E18" s="3"/>
      <c r="F18" s="3"/>
      <c r="G18" s="3"/>
      <c r="H18" s="3"/>
      <c r="I18" s="3"/>
      <c r="J18" s="3">
        <f t="shared" si="0"/>
        <v>0</v>
      </c>
      <c r="K18" s="3"/>
      <c r="L18" s="3"/>
      <c r="M18" s="3"/>
      <c r="N18" s="3"/>
      <c r="O18" s="3">
        <f t="shared" si="1"/>
        <v>0</v>
      </c>
      <c r="P18" s="32" t="e">
        <f>IF(OR(ISBLANK(J18),ISBLANK(O18)),"","Risque "&amp;INDEX(Annexe!$N$3:$T$18,MATCH(J18,Annexe!$M$3:$M$18,0),MATCH(O18,Annexe!$N$19:$T$19,0)))</f>
        <v>#N/A</v>
      </c>
      <c r="Q18" s="3"/>
      <c r="R18" s="3"/>
      <c r="S18" s="3"/>
      <c r="T18" s="3"/>
    </row>
    <row r="19" spans="1:20" s="9" customFormat="1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>
        <f t="shared" si="0"/>
        <v>0</v>
      </c>
      <c r="K19" s="3"/>
      <c r="L19" s="3"/>
      <c r="M19" s="3"/>
      <c r="N19" s="3"/>
      <c r="O19" s="3">
        <f t="shared" si="1"/>
        <v>0</v>
      </c>
      <c r="P19" s="32" t="e">
        <f>IF(OR(ISBLANK(J19),ISBLANK(O19)),"","Risque "&amp;INDEX(Annexe!$N$3:$T$18,MATCH(J19,Annexe!$M$3:$M$18,0),MATCH(O19,Annexe!$N$19:$T$19,0)))</f>
        <v>#N/A</v>
      </c>
      <c r="Q19" s="3"/>
      <c r="R19" s="3"/>
      <c r="S19" s="3"/>
      <c r="T19" s="3"/>
    </row>
    <row r="20" spans="1:20" s="9" customFormat="1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>
        <f t="shared" si="0"/>
        <v>0</v>
      </c>
      <c r="K20" s="3"/>
      <c r="L20" s="3"/>
      <c r="M20" s="3"/>
      <c r="N20" s="3"/>
      <c r="O20" s="3">
        <f t="shared" si="1"/>
        <v>0</v>
      </c>
      <c r="P20" s="32" t="e">
        <f>IF(OR(ISBLANK(J20),ISBLANK(O20)),"","Risque "&amp;INDEX(Annexe!$N$3:$T$18,MATCH(J20,Annexe!$M$3:$M$18,0),MATCH(O20,Annexe!$N$19:$T$19,0)))</f>
        <v>#N/A</v>
      </c>
      <c r="Q20" s="3"/>
      <c r="R20" s="3"/>
      <c r="S20" s="3"/>
      <c r="T20" s="3"/>
    </row>
    <row r="21" spans="1:20" s="9" customFormat="1" ht="15" x14ac:dyDescent="0.25">
      <c r="A21" s="3"/>
      <c r="B21" s="3"/>
      <c r="C21" s="3"/>
      <c r="D21" s="3"/>
      <c r="E21" s="3"/>
      <c r="F21" s="3"/>
      <c r="G21" s="3"/>
      <c r="H21" s="3"/>
      <c r="I21" s="3"/>
      <c r="J21" s="3">
        <f t="shared" si="0"/>
        <v>0</v>
      </c>
      <c r="K21" s="3"/>
      <c r="L21" s="3"/>
      <c r="M21" s="3"/>
      <c r="N21" s="3"/>
      <c r="O21" s="3">
        <f t="shared" si="1"/>
        <v>0</v>
      </c>
      <c r="P21" s="32" t="e">
        <f>IF(OR(ISBLANK(J21),ISBLANK(O21)),"","Risque "&amp;INDEX(Annexe!$N$3:$T$18,MATCH(J21,Annexe!$M$3:$M$18,0),MATCH(O21,Annexe!$N$19:$T$19,0)))</f>
        <v>#N/A</v>
      </c>
      <c r="Q21" s="3"/>
      <c r="R21" s="3"/>
      <c r="S21" s="3"/>
      <c r="T21" s="3"/>
    </row>
    <row r="22" spans="1:20" s="9" customFormat="1" ht="15" x14ac:dyDescent="0.25">
      <c r="A22" s="3"/>
      <c r="B22" s="3"/>
      <c r="C22" s="3"/>
      <c r="D22" s="3"/>
      <c r="E22" s="3"/>
      <c r="F22" s="3"/>
      <c r="G22" s="3"/>
      <c r="H22" s="3"/>
      <c r="I22" s="3"/>
      <c r="J22" s="3">
        <f t="shared" si="0"/>
        <v>0</v>
      </c>
      <c r="K22" s="3"/>
      <c r="L22" s="3"/>
      <c r="M22" s="3"/>
      <c r="N22" s="3"/>
      <c r="O22" s="3">
        <f t="shared" si="1"/>
        <v>0</v>
      </c>
      <c r="P22" s="32" t="e">
        <f>IF(OR(ISBLANK(J22),ISBLANK(O22)),"","Risque "&amp;INDEX(Annexe!$N$3:$T$18,MATCH(J22,Annexe!$M$3:$M$18,0),MATCH(O22,Annexe!$N$19:$T$19,0)))</f>
        <v>#N/A</v>
      </c>
      <c r="Q22" s="3"/>
      <c r="R22" s="3"/>
      <c r="S22" s="3"/>
      <c r="T22" s="3"/>
    </row>
    <row r="23" spans="1:20" s="9" customFormat="1" ht="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2" t="str">
        <f>IF(OR(ISBLANK(J23),ISBLANK(O23)),"","Risque "&amp;INDEX(Annexe!$N$3:$T$18,MATCH(J23,Annexe!$M$3:$M$18,0),MATCH(O23,Annexe!$N$19:$T$19,0)))</f>
        <v/>
      </c>
      <c r="Q23" s="2"/>
      <c r="R23" s="2"/>
      <c r="S23" s="2"/>
      <c r="T23" s="2"/>
    </row>
    <row r="24" spans="1:20" s="9" customFormat="1" ht="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2" t="str">
        <f>IF(OR(ISBLANK(J24),ISBLANK(O24)),"","Risque "&amp;INDEX(Annexe!$N$3:$T$18,MATCH(J24,Annexe!$M$3:$M$18,0),MATCH(O24,Annexe!$N$19:$T$19,0)))</f>
        <v/>
      </c>
      <c r="Q24" s="2"/>
      <c r="R24" s="2"/>
      <c r="S24" s="2"/>
      <c r="T24" s="2"/>
    </row>
    <row r="25" spans="1:20" s="9" customFormat="1" ht="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2" t="str">
        <f>IF(OR(ISBLANK(J25),ISBLANK(O25)),"","Risque "&amp;INDEX(Annexe!$N$3:$T$18,MATCH(J25,Annexe!$M$3:$M$18,0),MATCH(O25,Annexe!$N$19:$T$19,0)))</f>
        <v/>
      </c>
      <c r="Q25" s="2"/>
      <c r="R25" s="2"/>
      <c r="S25" s="2"/>
      <c r="T25" s="2"/>
    </row>
    <row r="26" spans="1:20" s="9" customFormat="1" ht="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2" t="str">
        <f>IF(OR(ISBLANK(J26),ISBLANK(O26)),"","Risque "&amp;INDEX(Annexe!$N$3:$T$18,MATCH(J26,Annexe!$M$3:$M$18,0),MATCH(O26,Annexe!$N$19:$T$19,0)))</f>
        <v/>
      </c>
      <c r="Q26" s="2"/>
      <c r="R26" s="2"/>
      <c r="S26" s="2"/>
      <c r="T26" s="2"/>
    </row>
    <row r="27" spans="1:20" s="9" customFormat="1" ht="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2" t="str">
        <f>IF(OR(ISBLANK(J27),ISBLANK(O27)),"","Risque "&amp;INDEX(Annexe!$N$3:$T$18,MATCH(J27,Annexe!$M$3:$M$18,0),MATCH(O27,Annexe!$N$19:$T$19,0)))</f>
        <v/>
      </c>
      <c r="Q27" s="2"/>
      <c r="R27" s="2"/>
      <c r="S27" s="2"/>
      <c r="T27" s="2"/>
    </row>
    <row r="28" spans="1:20" s="9" customFormat="1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2" t="str">
        <f>IF(OR(ISBLANK(J28),ISBLANK(O28)),"","Risque "&amp;INDEX(Annexe!$N$3:$T$18,MATCH(J28,Annexe!$M$3:$M$18,0),MATCH(O28,Annexe!$N$19:$T$19,0)))</f>
        <v/>
      </c>
      <c r="Q28" s="2"/>
      <c r="R28" s="2"/>
      <c r="S28" s="2"/>
      <c r="T28" s="2"/>
    </row>
    <row r="29" spans="1:20" s="9" customFormat="1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2" t="str">
        <f>IF(OR(ISBLANK(J29),ISBLANK(O29)),"","Risque "&amp;INDEX(Annexe!$N$3:$T$18,MATCH(J29,Annexe!$M$3:$M$18,0),MATCH(O29,Annexe!$N$19:$T$19,0)))</f>
        <v/>
      </c>
      <c r="Q29" s="2"/>
      <c r="R29" s="2"/>
      <c r="S29" s="2"/>
      <c r="T29" s="2"/>
    </row>
    <row r="30" spans="1:20" s="9" customFormat="1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2" t="str">
        <f>IF(OR(ISBLANK(J30),ISBLANK(O30)),"","Risque "&amp;INDEX(Annexe!$N$3:$T$18,MATCH(J30,Annexe!$M$3:$M$18,0),MATCH(O30,Annexe!$N$19:$T$19,0)))</f>
        <v/>
      </c>
      <c r="Q30" s="2"/>
      <c r="R30" s="2"/>
      <c r="S30" s="2"/>
      <c r="T30" s="2"/>
    </row>
    <row r="31" spans="1:20" s="9" customFormat="1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2" t="str">
        <f>IF(OR(ISBLANK(J31),ISBLANK(O31)),"","Risque "&amp;INDEX(Annexe!$N$3:$T$18,MATCH(J31,Annexe!$M$3:$M$18,0),MATCH(O31,Annexe!$N$19:$T$19,0)))</f>
        <v/>
      </c>
      <c r="Q31" s="2"/>
      <c r="R31" s="2"/>
      <c r="S31" s="2"/>
      <c r="T31" s="2"/>
    </row>
    <row r="32" spans="1:20" s="9" customFormat="1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32" t="str">
        <f>IF(OR(ISBLANK(J32),ISBLANK(O32)),"","Risque "&amp;INDEX(Annexe!$N$3:$T$18,MATCH(J32,Annexe!$M$3:$M$18,0),MATCH(O32,Annexe!$N$19:$T$19,0)))</f>
        <v/>
      </c>
      <c r="Q32" s="2"/>
      <c r="R32" s="2"/>
      <c r="S32" s="2"/>
      <c r="T32" s="2"/>
    </row>
    <row r="33" spans="1:20" s="9" customFormat="1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2" t="str">
        <f>IF(OR(ISBLANK(J33),ISBLANK(O33)),"","Risque "&amp;INDEX(Annexe!$N$3:$T$18,MATCH(J33,Annexe!$M$3:$M$18,0),MATCH(O33,Annexe!$N$19:$T$19,0)))</f>
        <v/>
      </c>
      <c r="Q33" s="2"/>
      <c r="R33" s="2"/>
      <c r="S33" s="2"/>
      <c r="T33" s="2"/>
    </row>
    <row r="34" spans="1:20" s="9" customFormat="1" ht="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2" t="str">
        <f>IF(OR(ISBLANK(J34),ISBLANK(O34)),"","Risque "&amp;INDEX(Annexe!$N$3:$T$18,MATCH(J34,Annexe!$M$3:$M$18,0),MATCH(O34,Annexe!$N$19:$T$19,0)))</f>
        <v/>
      </c>
      <c r="Q34" s="2"/>
      <c r="R34" s="2"/>
      <c r="S34" s="2"/>
      <c r="T34" s="2"/>
    </row>
    <row r="35" spans="1:20" s="9" customFormat="1" ht="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2" t="str">
        <f>IF(OR(ISBLANK(J35),ISBLANK(O35)),"","Risque "&amp;INDEX(Annexe!$N$3:$T$18,MATCH(J35,Annexe!$M$3:$M$18,0),MATCH(O35,Annexe!$N$19:$T$19,0)))</f>
        <v/>
      </c>
      <c r="Q35" s="2"/>
      <c r="R35" s="2"/>
      <c r="S35" s="2"/>
      <c r="T35" s="2"/>
    </row>
    <row r="36" spans="1:20" s="9" customFormat="1" ht="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2" t="str">
        <f>IF(OR(ISBLANK(J36),ISBLANK(O36)),"","Risque "&amp;INDEX(Annexe!$N$3:$T$18,MATCH(J36,Annexe!$M$3:$M$18,0),MATCH(O36,Annexe!$N$19:$T$19,0)))</f>
        <v/>
      </c>
      <c r="Q36" s="2"/>
      <c r="R36" s="2"/>
      <c r="S36" s="2"/>
      <c r="T36" s="2"/>
    </row>
    <row r="37" spans="1:20" s="9" customFormat="1" ht="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2" t="str">
        <f>IF(OR(ISBLANK(J37),ISBLANK(O37)),"","Risque "&amp;INDEX(Annexe!$N$3:$T$18,MATCH(J37,Annexe!$M$3:$M$18,0),MATCH(O37,Annexe!$N$19:$T$19,0)))</f>
        <v/>
      </c>
      <c r="Q37" s="2"/>
      <c r="R37" s="2"/>
      <c r="S37" s="2"/>
      <c r="T37" s="2"/>
    </row>
    <row r="38" spans="1:20" s="9" customFormat="1" ht="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2" t="str">
        <f>IF(OR(ISBLANK(J38),ISBLANK(O38)),"","Risque "&amp;INDEX(Annexe!$N$3:$T$18,MATCH(J38,Annexe!$M$3:$M$18,0),MATCH(O38,Annexe!$N$19:$T$19,0)))</f>
        <v/>
      </c>
      <c r="Q38" s="2"/>
      <c r="R38" s="2"/>
      <c r="S38" s="2"/>
      <c r="T38" s="2"/>
    </row>
    <row r="39" spans="1:20" s="9" customFormat="1" ht="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2" t="str">
        <f>IF(OR(ISBLANK(J39),ISBLANK(O39)),"","Risque "&amp;INDEX(Annexe!$N$3:$T$18,MATCH(J39,Annexe!$M$3:$M$18,0),MATCH(O39,Annexe!$N$19:$T$19,0)))</f>
        <v/>
      </c>
      <c r="Q39" s="2"/>
      <c r="R39" s="2"/>
      <c r="S39" s="2"/>
      <c r="T39" s="2"/>
    </row>
    <row r="40" spans="1:20" s="9" customFormat="1" ht="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2" t="str">
        <f>IF(OR(ISBLANK(J40),ISBLANK(O40)),"","Risque "&amp;INDEX(Annexe!$N$3:$T$18,MATCH(J40,Annexe!$M$3:$M$18,0),MATCH(O40,Annexe!$N$19:$T$19,0)))</f>
        <v/>
      </c>
      <c r="Q40" s="2"/>
      <c r="R40" s="2"/>
      <c r="S40" s="2"/>
      <c r="T40" s="2"/>
    </row>
    <row r="41" spans="1:20" s="9" customFormat="1" ht="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2" t="str">
        <f>IF(OR(ISBLANK(J41),ISBLANK(O41)),"","Risque "&amp;INDEX(Annexe!$N$3:$T$18,MATCH(J41,Annexe!$M$3:$M$18,0),MATCH(O41,Annexe!$N$19:$T$19,0)))</f>
        <v/>
      </c>
      <c r="Q41" s="2"/>
      <c r="R41" s="2"/>
      <c r="S41" s="2"/>
      <c r="T41" s="2"/>
    </row>
    <row r="42" spans="1:20" s="9" customFormat="1" ht="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2" t="str">
        <f>IF(OR(ISBLANK(J42),ISBLANK(O42)),"","Risque "&amp;INDEX(Annexe!$N$3:$T$18,MATCH(J42,Annexe!$M$3:$M$18,0),MATCH(O42,Annexe!$N$19:$T$19,0)))</f>
        <v/>
      </c>
      <c r="Q42" s="2"/>
      <c r="R42" s="2"/>
      <c r="S42" s="2"/>
      <c r="T42" s="2"/>
    </row>
    <row r="43" spans="1:20" s="9" customFormat="1" ht="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2" t="str">
        <f>IF(OR(ISBLANK(J43),ISBLANK(O43)),"","Risque "&amp;INDEX(Annexe!$N$3:$T$18,MATCH(J43,Annexe!$M$3:$M$18,0),MATCH(O43,Annexe!$N$19:$T$19,0)))</f>
        <v/>
      </c>
      <c r="Q43" s="2"/>
      <c r="R43" s="2"/>
      <c r="S43" s="2"/>
      <c r="T43" s="2"/>
    </row>
    <row r="44" spans="1:20" s="9" customFormat="1" ht="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2" t="str">
        <f>IF(OR(ISBLANK(J44),ISBLANK(O44)),"","Risque "&amp;INDEX(Annexe!$N$3:$T$18,MATCH(J44,Annexe!$M$3:$M$18,0),MATCH(O44,Annexe!$N$19:$T$19,0)))</f>
        <v/>
      </c>
      <c r="Q44" s="2"/>
      <c r="R44" s="2"/>
      <c r="S44" s="2"/>
      <c r="T44" s="2"/>
    </row>
    <row r="45" spans="1:20" s="9" customFormat="1" ht="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2" t="str">
        <f>IF(OR(ISBLANK(J45),ISBLANK(O45)),"","Risque "&amp;INDEX(Annexe!$N$3:$T$18,MATCH(J45,Annexe!$M$3:$M$18,0),MATCH(O45,Annexe!$N$19:$T$19,0)))</f>
        <v/>
      </c>
      <c r="Q45" s="2"/>
      <c r="R45" s="2"/>
      <c r="S45" s="2"/>
      <c r="T45" s="2"/>
    </row>
    <row r="46" spans="1:20" s="9" customFormat="1" ht="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2" t="str">
        <f>IF(OR(ISBLANK(J46),ISBLANK(O46)),"","Risque "&amp;INDEX(Annexe!$N$3:$T$18,MATCH(J46,Annexe!$M$3:$M$18,0),MATCH(O46,Annexe!$N$19:$T$19,0)))</f>
        <v/>
      </c>
      <c r="Q46" s="2"/>
      <c r="R46" s="2"/>
      <c r="S46" s="2"/>
      <c r="T46" s="2"/>
    </row>
    <row r="47" spans="1:20" s="9" customFormat="1" ht="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2" t="str">
        <f>IF(OR(ISBLANK(J47),ISBLANK(O47)),"","Risque "&amp;INDEX(Annexe!$N$3:$T$18,MATCH(J47,Annexe!$M$3:$M$18,0),MATCH(O47,Annexe!$N$19:$T$19,0)))</f>
        <v/>
      </c>
      <c r="Q47" s="2"/>
      <c r="R47" s="2"/>
      <c r="S47" s="2"/>
      <c r="T47" s="2"/>
    </row>
    <row r="48" spans="1:20" s="9" customFormat="1" ht="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2" t="str">
        <f>IF(OR(ISBLANK(J48),ISBLANK(O48)),"","Risque "&amp;INDEX(Annexe!$N$3:$T$18,MATCH(J48,Annexe!$M$3:$M$18,0),MATCH(O48,Annexe!$N$19:$T$19,0)))</f>
        <v/>
      </c>
      <c r="Q48" s="2"/>
      <c r="R48" s="2"/>
      <c r="S48" s="2"/>
      <c r="T48" s="2"/>
    </row>
    <row r="49" spans="1:20" s="9" customFormat="1" ht="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2" t="str">
        <f>IF(OR(ISBLANK(J49),ISBLANK(O49)),"","Risque "&amp;INDEX(Annexe!$N$3:$T$18,MATCH(J49,Annexe!$M$3:$M$18,0),MATCH(O49,Annexe!$N$19:$T$19,0)))</f>
        <v/>
      </c>
      <c r="Q49" s="2"/>
      <c r="R49" s="2"/>
      <c r="S49" s="2"/>
      <c r="T49" s="2"/>
    </row>
    <row r="50" spans="1:20" s="9" customFormat="1" ht="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2" t="str">
        <f>IF(OR(ISBLANK(J50),ISBLANK(O50)),"","Risque "&amp;INDEX(Annexe!$N$3:$T$18,MATCH(J50,Annexe!$M$3:$M$18,0),MATCH(O50,Annexe!$N$19:$T$19,0)))</f>
        <v/>
      </c>
      <c r="Q50" s="2"/>
      <c r="R50" s="2"/>
      <c r="S50" s="2"/>
      <c r="T50" s="2"/>
    </row>
    <row r="51" spans="1:20" s="9" customFormat="1" ht="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2" t="str">
        <f>IF(OR(ISBLANK(J51),ISBLANK(O51)),"","Risque "&amp;INDEX(Annexe!$N$3:$T$18,MATCH(J51,Annexe!$M$3:$M$18,0),MATCH(O51,Annexe!$N$19:$T$19,0)))</f>
        <v/>
      </c>
      <c r="Q51" s="2"/>
      <c r="R51" s="2"/>
      <c r="S51" s="2"/>
      <c r="T51" s="2"/>
    </row>
    <row r="52" spans="1:20" s="9" customFormat="1" ht="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2" t="str">
        <f>IF(OR(ISBLANK(J52),ISBLANK(O52)),"","Risque "&amp;INDEX(Annexe!$N$3:$T$18,MATCH(J52,Annexe!$M$3:$M$18,0),MATCH(O52,Annexe!$N$19:$T$19,0)))</f>
        <v/>
      </c>
      <c r="Q52" s="2"/>
      <c r="R52" s="2"/>
      <c r="S52" s="2"/>
      <c r="T52" s="2"/>
    </row>
    <row r="53" spans="1:20" s="9" customFormat="1" ht="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2" t="str">
        <f>IF(OR(ISBLANK(J53),ISBLANK(O53)),"","Risque "&amp;INDEX(Annexe!$N$3:$T$18,MATCH(J53,Annexe!$M$3:$M$18,0),MATCH(O53,Annexe!$N$19:$T$19,0)))</f>
        <v/>
      </c>
      <c r="Q53" s="2"/>
      <c r="R53" s="2"/>
      <c r="S53" s="2"/>
      <c r="T53" s="2"/>
    </row>
    <row r="54" spans="1:20" s="9" customFormat="1" ht="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2" t="str">
        <f>IF(OR(ISBLANK(J54),ISBLANK(O54)),"","Risque "&amp;INDEX(Annexe!$N$3:$T$18,MATCH(J54,Annexe!$M$3:$M$18,0),MATCH(O54,Annexe!$N$19:$T$19,0)))</f>
        <v/>
      </c>
      <c r="Q54" s="2"/>
      <c r="R54" s="2"/>
      <c r="S54" s="2"/>
      <c r="T54" s="2"/>
    </row>
    <row r="55" spans="1:20" s="9" customFormat="1" ht="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2" t="str">
        <f>IF(OR(ISBLANK(J55),ISBLANK(O55)),"","Risque "&amp;INDEX(Annexe!$N$3:$T$18,MATCH(J55,Annexe!$M$3:$M$18,0),MATCH(O55,Annexe!$N$19:$T$19,0)))</f>
        <v/>
      </c>
      <c r="Q55" s="2"/>
      <c r="R55" s="2"/>
      <c r="S55" s="2"/>
      <c r="T55" s="2"/>
    </row>
    <row r="56" spans="1:20" s="9" customFormat="1" ht="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2" t="str">
        <f>IF(OR(ISBLANK(J56),ISBLANK(O56)),"","Risque "&amp;INDEX(Annexe!$N$3:$T$18,MATCH(J56,Annexe!$M$3:$M$18,0),MATCH(O56,Annexe!$N$19:$T$19,0)))</f>
        <v/>
      </c>
      <c r="Q56" s="2"/>
      <c r="R56" s="2"/>
      <c r="S56" s="2"/>
      <c r="T56" s="2"/>
    </row>
    <row r="57" spans="1:20" s="9" customFormat="1" ht="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2" t="str">
        <f>IF(OR(ISBLANK(J57),ISBLANK(O57)),"","Risque "&amp;INDEX(Annexe!$N$3:$T$18,MATCH(J57,Annexe!$M$3:$M$18,0),MATCH(O57,Annexe!$N$19:$T$19,0)))</f>
        <v/>
      </c>
      <c r="Q57" s="2"/>
      <c r="R57" s="2"/>
      <c r="S57" s="2"/>
      <c r="T57" s="2"/>
    </row>
    <row r="58" spans="1:20" s="9" customFormat="1" ht="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2" t="str">
        <f>IF(OR(ISBLANK(J58),ISBLANK(O58)),"","Risque "&amp;INDEX(Annexe!$N$3:$T$18,MATCH(J58,Annexe!$M$3:$M$18,0),MATCH(O58,Annexe!$N$19:$T$19,0)))</f>
        <v/>
      </c>
      <c r="Q58" s="2"/>
      <c r="R58" s="2"/>
      <c r="S58" s="2"/>
      <c r="T58" s="2"/>
    </row>
    <row r="59" spans="1:20" s="9" customFormat="1" ht="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2" t="str">
        <f>IF(OR(ISBLANK(J59),ISBLANK(O59)),"","Risque "&amp;INDEX(Annexe!$N$3:$T$18,MATCH(J59,Annexe!$M$3:$M$18,0),MATCH(O59,Annexe!$N$19:$T$19,0)))</f>
        <v/>
      </c>
      <c r="Q59" s="2"/>
      <c r="R59" s="2"/>
      <c r="S59" s="2"/>
      <c r="T59" s="2"/>
    </row>
    <row r="60" spans="1:20" s="9" customFormat="1" ht="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2" t="str">
        <f>IF(OR(ISBLANK(J60),ISBLANK(O60)),"","Risque "&amp;INDEX(Annexe!$N$3:$T$18,MATCH(J60,Annexe!$M$3:$M$18,0),MATCH(O60,Annexe!$N$19:$T$19,0)))</f>
        <v/>
      </c>
      <c r="Q60" s="2"/>
      <c r="R60" s="2"/>
      <c r="S60" s="2"/>
      <c r="T60" s="2"/>
    </row>
    <row r="61" spans="1:20" s="9" customFormat="1" ht="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2" t="str">
        <f>IF(OR(ISBLANK(J61),ISBLANK(O61)),"","Risque "&amp;INDEX(Annexe!$N$3:$T$18,MATCH(J61,Annexe!$M$3:$M$18,0),MATCH(O61,Annexe!$N$19:$T$19,0)))</f>
        <v/>
      </c>
      <c r="Q61" s="2"/>
      <c r="R61" s="2"/>
      <c r="S61" s="2"/>
      <c r="T61" s="2"/>
    </row>
    <row r="62" spans="1:20" s="9" customFormat="1" ht="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2" t="str">
        <f>IF(OR(ISBLANK(J62),ISBLANK(O62)),"","Risque "&amp;INDEX(Annexe!$N$3:$T$18,MATCH(J62,Annexe!$M$3:$M$18,0),MATCH(O62,Annexe!$N$19:$T$19,0)))</f>
        <v/>
      </c>
      <c r="Q62" s="2"/>
      <c r="R62" s="2"/>
      <c r="S62" s="2"/>
      <c r="T62" s="2"/>
    </row>
    <row r="63" spans="1:20" s="9" customFormat="1" ht="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2" t="str">
        <f>IF(OR(ISBLANK(J63),ISBLANK(O63)),"","Risque "&amp;INDEX(Annexe!$N$3:$T$18,MATCH(J63,Annexe!$M$3:$M$18,0),MATCH(O63,Annexe!$N$19:$T$19,0)))</f>
        <v/>
      </c>
      <c r="Q63" s="2"/>
      <c r="R63" s="2"/>
      <c r="S63" s="2"/>
      <c r="T63" s="2"/>
    </row>
    <row r="64" spans="1:20" s="9" customFormat="1" ht="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2" t="str">
        <f>IF(OR(ISBLANK(J64),ISBLANK(O64)),"","Risque "&amp;INDEX(Annexe!$N$3:$T$18,MATCH(J64,Annexe!$M$3:$M$18,0),MATCH(O64,Annexe!$N$19:$T$19,0)))</f>
        <v/>
      </c>
      <c r="Q64" s="2"/>
      <c r="R64" s="2"/>
      <c r="S64" s="2"/>
      <c r="T64" s="2"/>
    </row>
    <row r="65" spans="1:20" s="9" customFormat="1" ht="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2" t="str">
        <f>IF(OR(ISBLANK(J65),ISBLANK(O65)),"","Risque "&amp;INDEX(Annexe!$N$3:$T$18,MATCH(J65,Annexe!$M$3:$M$18,0),MATCH(O65,Annexe!$N$19:$T$19,0)))</f>
        <v/>
      </c>
      <c r="Q65" s="2"/>
      <c r="R65" s="2"/>
      <c r="S65" s="2"/>
      <c r="T65" s="2"/>
    </row>
    <row r="66" spans="1:20" s="9" customFormat="1" ht="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2" t="str">
        <f>IF(OR(ISBLANK(J66),ISBLANK(O66)),"","Risque "&amp;INDEX(Annexe!$N$3:$T$18,MATCH(J66,Annexe!$M$3:$M$18,0),MATCH(O66,Annexe!$N$19:$T$19,0)))</f>
        <v/>
      </c>
      <c r="Q66" s="2"/>
      <c r="R66" s="2"/>
      <c r="S66" s="2"/>
      <c r="T66" s="2"/>
    </row>
    <row r="67" spans="1:20" s="9" customFormat="1" ht="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2" t="str">
        <f>IF(OR(ISBLANK(J67),ISBLANK(O67)),"","Risque "&amp;INDEX(Annexe!$N$3:$T$18,MATCH(J67,Annexe!$M$3:$M$18,0),MATCH(O67,Annexe!$N$19:$T$19,0)))</f>
        <v/>
      </c>
      <c r="Q67" s="2"/>
      <c r="R67" s="2"/>
      <c r="S67" s="2"/>
      <c r="T67" s="2"/>
    </row>
    <row r="68" spans="1:20" s="9" customFormat="1" ht="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2" t="str">
        <f>IF(OR(ISBLANK(J68),ISBLANK(O68)),"","Risque "&amp;INDEX(Annexe!$N$3:$T$18,MATCH(J68,Annexe!$M$3:$M$18,0),MATCH(O68,Annexe!$N$19:$T$19,0)))</f>
        <v/>
      </c>
      <c r="Q68" s="2"/>
      <c r="R68" s="2"/>
      <c r="S68" s="2"/>
      <c r="T68" s="2"/>
    </row>
    <row r="69" spans="1:20" s="9" customFormat="1" ht="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2" t="str">
        <f>IF(OR(ISBLANK(J69),ISBLANK(O69)),"","Risque "&amp;INDEX(Annexe!$N$3:$T$18,MATCH(J69,Annexe!$M$3:$M$18,0),MATCH(O69,Annexe!$N$19:$T$19,0)))</f>
        <v/>
      </c>
      <c r="Q69" s="2"/>
      <c r="R69" s="2"/>
      <c r="S69" s="2"/>
      <c r="T69" s="2"/>
    </row>
    <row r="70" spans="1:20" s="9" customFormat="1" ht="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2" t="str">
        <f>IF(OR(ISBLANK(J70),ISBLANK(O70)),"","Risque "&amp;INDEX(Annexe!$N$3:$T$18,MATCH(J70,Annexe!$M$3:$M$18,0),MATCH(O70,Annexe!$N$19:$T$19,0)))</f>
        <v/>
      </c>
      <c r="Q70" s="2"/>
      <c r="R70" s="2"/>
      <c r="S70" s="2"/>
      <c r="T70" s="2"/>
    </row>
    <row r="71" spans="1:20" s="9" customFormat="1" ht="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2" t="str">
        <f>IF(OR(ISBLANK(J71),ISBLANK(O71)),"","Risque "&amp;INDEX(Annexe!$N$3:$T$18,MATCH(J71,Annexe!$M$3:$M$18,0),MATCH(O71,Annexe!$N$19:$T$19,0)))</f>
        <v/>
      </c>
      <c r="Q71" s="2"/>
      <c r="R71" s="2"/>
      <c r="S71" s="2"/>
      <c r="T71" s="2"/>
    </row>
    <row r="72" spans="1:20" s="9" customFormat="1" ht="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2" t="str">
        <f>IF(OR(ISBLANK(J72),ISBLANK(O72)),"","Risque "&amp;INDEX(Annexe!$N$3:$T$18,MATCH(J72,Annexe!$M$3:$M$18,0),MATCH(O72,Annexe!$N$19:$T$19,0)))</f>
        <v/>
      </c>
      <c r="Q72" s="2"/>
      <c r="R72" s="2"/>
      <c r="S72" s="2"/>
      <c r="T72" s="2"/>
    </row>
    <row r="73" spans="1:20" s="9" customFormat="1" ht="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2" t="str">
        <f>IF(OR(ISBLANK(J73),ISBLANK(O73)),"","Risque "&amp;INDEX(Annexe!$N$3:$T$18,MATCH(J73,Annexe!$M$3:$M$18,0),MATCH(O73,Annexe!$N$19:$T$19,0)))</f>
        <v/>
      </c>
      <c r="Q73" s="2"/>
      <c r="R73" s="2"/>
      <c r="S73" s="2"/>
      <c r="T73" s="2"/>
    </row>
    <row r="74" spans="1:20" s="9" customFormat="1" ht="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2" t="str">
        <f>IF(OR(ISBLANK(J74),ISBLANK(O74)),"","Risque "&amp;INDEX(Annexe!$N$3:$T$18,MATCH(J74,Annexe!$M$3:$M$18,0),MATCH(O74,Annexe!$N$19:$T$19,0)))</f>
        <v/>
      </c>
      <c r="Q74" s="2"/>
      <c r="R74" s="2"/>
      <c r="S74" s="2"/>
      <c r="T74" s="2"/>
    </row>
    <row r="75" spans="1:20" s="9" customFormat="1" ht="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2" t="str">
        <f>IF(OR(ISBLANK(J75),ISBLANK(O75)),"","Risque "&amp;INDEX(Annexe!$N$3:$T$18,MATCH(J75,Annexe!$M$3:$M$18,0),MATCH(O75,Annexe!$N$19:$T$19,0)))</f>
        <v/>
      </c>
      <c r="Q75" s="2"/>
      <c r="R75" s="2"/>
      <c r="S75" s="2"/>
      <c r="T75" s="2"/>
    </row>
    <row r="76" spans="1:20" s="9" customFormat="1" ht="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2" t="str">
        <f>IF(OR(ISBLANK(J76),ISBLANK(O76)),"","Risque "&amp;INDEX(Annexe!$N$3:$T$18,MATCH(J76,Annexe!$M$3:$M$18,0),MATCH(O76,Annexe!$N$19:$T$19,0)))</f>
        <v/>
      </c>
      <c r="Q76" s="2"/>
      <c r="R76" s="2"/>
      <c r="S76" s="2"/>
      <c r="T76" s="2"/>
    </row>
    <row r="77" spans="1:20" s="9" customFormat="1" ht="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32" t="str">
        <f>IF(OR(ISBLANK(J77),ISBLANK(O77)),"","Risque "&amp;INDEX(Annexe!$N$3:$T$18,MATCH(J77,Annexe!$M$3:$M$18,0),MATCH(O77,Annexe!$N$19:$T$19,0)))</f>
        <v/>
      </c>
      <c r="Q77" s="2"/>
      <c r="R77" s="2"/>
      <c r="S77" s="2"/>
      <c r="T77" s="2"/>
    </row>
    <row r="78" spans="1:20" s="9" customFormat="1" ht="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32" t="str">
        <f>IF(OR(ISBLANK(J78),ISBLANK(O78)),"","Risque "&amp;INDEX(Annexe!$N$3:$T$18,MATCH(J78,Annexe!$M$3:$M$18,0),MATCH(O78,Annexe!$N$19:$T$19,0)))</f>
        <v/>
      </c>
      <c r="Q78" s="2"/>
      <c r="R78" s="2"/>
      <c r="S78" s="2"/>
      <c r="T78" s="2"/>
    </row>
    <row r="79" spans="1:20" s="9" customFormat="1" ht="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32" t="str">
        <f>IF(OR(ISBLANK(J79),ISBLANK(O79)),"","Risque "&amp;INDEX(Annexe!$N$3:$T$18,MATCH(J79,Annexe!$M$3:$M$18,0),MATCH(O79,Annexe!$N$19:$T$19,0)))</f>
        <v/>
      </c>
      <c r="Q79" s="2"/>
      <c r="R79" s="2"/>
      <c r="S79" s="2"/>
      <c r="T79" s="2"/>
    </row>
    <row r="80" spans="1:20" s="9" customFormat="1" ht="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32" t="str">
        <f>IF(OR(ISBLANK(J80),ISBLANK(O80)),"","Risque "&amp;INDEX(Annexe!$N$3:$T$18,MATCH(J80,Annexe!$M$3:$M$18,0),MATCH(O80,Annexe!$N$19:$T$19,0)))</f>
        <v/>
      </c>
      <c r="Q80" s="2"/>
      <c r="R80" s="2"/>
      <c r="S80" s="2"/>
      <c r="T80" s="2"/>
    </row>
    <row r="81" spans="1:20" s="9" customFormat="1" ht="1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32" t="str">
        <f>IF(OR(ISBLANK(J81),ISBLANK(O81)),"","Risque "&amp;INDEX(Annexe!$N$3:$T$18,MATCH(J81,Annexe!$M$3:$M$18,0),MATCH(O81,Annexe!$N$19:$T$19,0)))</f>
        <v/>
      </c>
      <c r="Q81" s="2"/>
      <c r="R81" s="2"/>
      <c r="S81" s="2"/>
      <c r="T81" s="2"/>
    </row>
    <row r="82" spans="1:20" s="9" customFormat="1" ht="1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32" t="str">
        <f>IF(OR(ISBLANK(J82),ISBLANK(O82)),"","Risque "&amp;INDEX(Annexe!$N$3:$T$18,MATCH(J82,Annexe!$M$3:$M$18,0),MATCH(O82,Annexe!$N$19:$T$19,0)))</f>
        <v/>
      </c>
      <c r="Q82" s="2"/>
      <c r="R82" s="2"/>
      <c r="S82" s="2"/>
      <c r="T82" s="2"/>
    </row>
    <row r="83" spans="1:20" s="9" customFormat="1" ht="1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32" t="str">
        <f>IF(OR(ISBLANK(J83),ISBLANK(O83)),"","Risque "&amp;INDEX(Annexe!$N$3:$T$18,MATCH(J83,Annexe!$M$3:$M$18,0),MATCH(O83,Annexe!$N$19:$T$19,0)))</f>
        <v/>
      </c>
      <c r="Q83" s="2"/>
      <c r="R83" s="2"/>
      <c r="S83" s="2"/>
      <c r="T83" s="2"/>
    </row>
    <row r="84" spans="1:20" s="9" customFormat="1" ht="1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32" t="str">
        <f>IF(OR(ISBLANK(J84),ISBLANK(O84)),"","Risque "&amp;INDEX(Annexe!$N$3:$T$18,MATCH(J84,Annexe!$M$3:$M$18,0),MATCH(O84,Annexe!$N$19:$T$19,0)))</f>
        <v/>
      </c>
      <c r="Q84" s="2"/>
      <c r="R84" s="2"/>
      <c r="S84" s="2"/>
      <c r="T84" s="2"/>
    </row>
    <row r="85" spans="1:20" s="9" customFormat="1" ht="1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32" t="str">
        <f>IF(OR(ISBLANK(J85),ISBLANK(O85)),"","Risque "&amp;INDEX(Annexe!$N$3:$T$18,MATCH(J85,Annexe!$M$3:$M$18,0),MATCH(O85,Annexe!$N$19:$T$19,0)))</f>
        <v/>
      </c>
      <c r="Q85" s="2"/>
      <c r="R85" s="2"/>
      <c r="S85" s="2"/>
      <c r="T85" s="2"/>
    </row>
    <row r="86" spans="1:20" s="9" customFormat="1" ht="1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32" t="str">
        <f>IF(OR(ISBLANK(J86),ISBLANK(O86)),"","Risque "&amp;INDEX(Annexe!$N$3:$T$18,MATCH(J86,Annexe!$M$3:$M$18,0),MATCH(O86,Annexe!$N$19:$T$19,0)))</f>
        <v/>
      </c>
      <c r="Q86" s="2"/>
      <c r="R86" s="2"/>
      <c r="S86" s="2"/>
      <c r="T86" s="2"/>
    </row>
    <row r="87" spans="1:20" s="9" customFormat="1" ht="1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2" t="str">
        <f>IF(OR(ISBLANK(J87),ISBLANK(O87)),"","Risque "&amp;INDEX(Annexe!$N$3:$T$18,MATCH(J87,Annexe!$M$3:$M$18,0),MATCH(O87,Annexe!$N$19:$T$19,0)))</f>
        <v/>
      </c>
      <c r="Q87" s="2"/>
      <c r="R87" s="2"/>
      <c r="S87" s="2"/>
      <c r="T87" s="2"/>
    </row>
    <row r="88" spans="1:20" s="9" customFormat="1" ht="1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32" t="str">
        <f>IF(OR(ISBLANK(J88),ISBLANK(O88)),"","Risque "&amp;INDEX(Annexe!$N$3:$T$18,MATCH(J88,Annexe!$M$3:$M$18,0),MATCH(O88,Annexe!$N$19:$T$19,0)))</f>
        <v/>
      </c>
      <c r="Q88" s="2"/>
      <c r="R88" s="2"/>
      <c r="S88" s="2"/>
      <c r="T88" s="2"/>
    </row>
    <row r="89" spans="1:20" s="9" customFormat="1" ht="1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32" t="str">
        <f>IF(OR(ISBLANK(J89),ISBLANK(O89)),"","Risque "&amp;INDEX(Annexe!$N$3:$T$18,MATCH(J89,Annexe!$M$3:$M$18,0),MATCH(O89,Annexe!$N$19:$T$19,0)))</f>
        <v/>
      </c>
      <c r="Q89" s="2"/>
      <c r="R89" s="2"/>
      <c r="S89" s="2"/>
      <c r="T89" s="2"/>
    </row>
    <row r="90" spans="1:20" s="9" customFormat="1" ht="1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32" t="str">
        <f>IF(OR(ISBLANK(J90),ISBLANK(O90)),"","Risque "&amp;INDEX(Annexe!$N$3:$T$18,MATCH(J90,Annexe!$M$3:$M$18,0),MATCH(O90,Annexe!$N$19:$T$19,0)))</f>
        <v/>
      </c>
      <c r="Q90" s="2"/>
      <c r="R90" s="2"/>
      <c r="S90" s="2"/>
      <c r="T90" s="2"/>
    </row>
    <row r="91" spans="1:20" s="9" customFormat="1" ht="1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32" t="str">
        <f>IF(OR(ISBLANK(J91),ISBLANK(O91)),"","Risque "&amp;INDEX(Annexe!$N$3:$T$18,MATCH(J91,Annexe!$M$3:$M$18,0),MATCH(O91,Annexe!$N$19:$T$19,0)))</f>
        <v/>
      </c>
      <c r="Q91" s="2"/>
      <c r="R91" s="2"/>
      <c r="S91" s="2"/>
      <c r="T91" s="2"/>
    </row>
    <row r="92" spans="1:20" s="9" customFormat="1" ht="1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32" t="str">
        <f>IF(OR(ISBLANK(J92),ISBLANK(O92)),"","Risque "&amp;INDEX(Annexe!$N$3:$T$18,MATCH(J92,Annexe!$M$3:$M$18,0),MATCH(O92,Annexe!$N$19:$T$19,0)))</f>
        <v/>
      </c>
      <c r="Q92" s="2"/>
      <c r="R92" s="2"/>
      <c r="S92" s="2"/>
      <c r="T92" s="2"/>
    </row>
    <row r="93" spans="1:20" s="9" customFormat="1" ht="1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2" t="str">
        <f>IF(OR(ISBLANK(J93),ISBLANK(O93)),"","Risque "&amp;INDEX(Annexe!$N$3:$T$18,MATCH(J93,Annexe!$M$3:$M$18,0),MATCH(O93,Annexe!$N$19:$T$19,0)))</f>
        <v/>
      </c>
      <c r="Q93" s="2"/>
      <c r="R93" s="2"/>
      <c r="S93" s="2"/>
      <c r="T93" s="2"/>
    </row>
    <row r="94" spans="1:20" s="9" customFormat="1" ht="1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32" t="str">
        <f>IF(OR(ISBLANK(J94),ISBLANK(O94)),"","Risque "&amp;INDEX(Annexe!$N$3:$T$18,MATCH(J94,Annexe!$M$3:$M$18,0),MATCH(O94,Annexe!$N$19:$T$19,0)))</f>
        <v/>
      </c>
      <c r="Q94" s="2"/>
      <c r="R94" s="2"/>
      <c r="S94" s="2"/>
      <c r="T94" s="2"/>
    </row>
    <row r="95" spans="1:20" s="9" customFormat="1" ht="1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32" t="str">
        <f>IF(OR(ISBLANK(J95),ISBLANK(O95)),"","Risque "&amp;INDEX(Annexe!$N$3:$T$18,MATCH(J95,Annexe!$M$3:$M$18,0),MATCH(O95,Annexe!$N$19:$T$19,0)))</f>
        <v/>
      </c>
      <c r="Q95" s="2"/>
      <c r="R95" s="2"/>
      <c r="S95" s="2"/>
      <c r="T95" s="2"/>
    </row>
    <row r="96" spans="1:20" s="9" customFormat="1" ht="1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2" t="str">
        <f>IF(OR(ISBLANK(J96),ISBLANK(O96)),"","Risque "&amp;INDEX(Annexe!$N$3:$T$18,MATCH(J96,Annexe!$M$3:$M$18,0),MATCH(O96,Annexe!$N$19:$T$19,0)))</f>
        <v/>
      </c>
      <c r="Q96" s="2"/>
      <c r="R96" s="2"/>
      <c r="S96" s="2"/>
      <c r="T96" s="2"/>
    </row>
    <row r="97" spans="1:20" s="9" customFormat="1" ht="1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32" t="str">
        <f>IF(OR(ISBLANK(J97),ISBLANK(O97)),"","Risque "&amp;INDEX(Annexe!$N$3:$T$18,MATCH(J97,Annexe!$M$3:$M$18,0),MATCH(O97,Annexe!$N$19:$T$19,0)))</f>
        <v/>
      </c>
      <c r="Q97" s="2"/>
      <c r="R97" s="2"/>
      <c r="S97" s="2"/>
      <c r="T97" s="2"/>
    </row>
    <row r="98" spans="1:20" s="9" customFormat="1" ht="1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2" t="str">
        <f>IF(OR(ISBLANK(J98),ISBLANK(O98)),"","Risque "&amp;INDEX(Annexe!$N$3:$T$18,MATCH(J98,Annexe!$M$3:$M$18,0),MATCH(O98,Annexe!$N$19:$T$19,0)))</f>
        <v/>
      </c>
      <c r="Q98" s="2"/>
      <c r="R98" s="2"/>
      <c r="S98" s="2"/>
      <c r="T98" s="2"/>
    </row>
    <row r="99" spans="1:20" s="9" customFormat="1" ht="1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32" t="str">
        <f>IF(OR(ISBLANK(J99),ISBLANK(O99)),"","Risque "&amp;INDEX(Annexe!$N$3:$T$18,MATCH(J99,Annexe!$M$3:$M$18,0),MATCH(O99,Annexe!$N$19:$T$19,0)))</f>
        <v/>
      </c>
      <c r="Q99" s="2"/>
      <c r="R99" s="2"/>
      <c r="S99" s="2"/>
      <c r="T99" s="2"/>
    </row>
    <row r="100" spans="1:20" s="9" customForma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s="9" customForma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s="9" customForma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s="9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9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9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9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9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9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9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9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9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9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9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9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9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9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9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9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9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9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9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9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9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9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9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9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9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9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9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9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9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9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9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9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9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9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9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9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9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9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9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9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9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9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9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9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9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9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9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9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9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9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9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9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9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9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9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9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9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9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9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9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9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9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9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9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9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9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9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9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9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9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9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9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9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9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9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9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9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9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9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9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9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9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9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9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9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9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9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9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9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9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9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9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9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9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9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9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9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9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9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9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9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9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9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9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9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9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9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9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9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9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9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9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9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9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9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9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9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9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9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9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9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9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9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9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9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9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9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9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9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9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9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9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9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9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9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9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9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9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9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9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9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9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9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9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9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9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9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9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9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9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9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9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9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9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9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9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9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9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9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9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9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9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9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9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9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9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9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9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9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9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9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9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9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9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9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9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9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9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9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9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9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9" customForma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s="9" customForma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s="9" customForma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s="9" customForma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s="9" customForma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s="9" customForma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s="9" customForma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s="9" customForma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s="9" customForma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s="9" customForma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s="9" customForma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s="9" customForma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s="9" customForma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s="9" customForma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s="9" customForma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s="9" customForma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s="9" customForma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s="9" customForma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s="9" customForma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s="9" customForma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s="9" customForma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s="9" customForma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s="9" customForma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s="9" customForma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s="9" customForma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s="9" customForma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s="9" customForma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s="9" customForma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s="9" customForma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s="9" customForma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s="9" customForma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s="9" customForma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s="9" customForma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s="9" customForma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s="9" customForma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s="9" customForma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s="9" customForma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s="9" customForma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s="9" customForma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s="9" customForma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s="9" customForma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s="9" customForma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s="9" customForma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s="9" customForma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s="9" customForma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s="9" customForma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s="9" customForma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s="9" customForma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s="9" customForma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s="9" customForma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s="9" customForma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s="9" customForma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s="9" customForma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s="9" customForma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s="9" customForma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s="9" customForma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s="9" customForma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s="9" customForma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s="9" customForma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s="9" customForma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s="9" customForma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s="9" customForma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s="9" customForma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s="9" customForma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s="9" customForma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s="9" customForma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s="9" customForma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s="9" customForma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s="9" customForma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s="9" customForma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s="9" customForma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s="9" customForma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s="9" customForma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s="9" customForma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s="9" customForma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s="9" customForma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s="9" customForma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s="9" customForma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s="9" customForma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s="9" customForma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s="9" customForma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s="9" customForma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s="9" customForma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s="9" customForma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s="9" customForma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s="9" customForma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s="9" customForma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s="9" customForma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s="9" customForma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s="9" customForma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s="9" customForma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</sheetData>
  <autoFilter ref="A2:U2" xr:uid="{0A3197A4-3CF3-4FF9-BD08-586B787AF315}">
    <filterColumn colId="11" showButton="0"/>
  </autoFilter>
  <mergeCells count="15">
    <mergeCell ref="H1:J1"/>
    <mergeCell ref="A1:A2"/>
    <mergeCell ref="C1:C2"/>
    <mergeCell ref="B1:B2"/>
    <mergeCell ref="D1:D2"/>
    <mergeCell ref="E1:G1"/>
    <mergeCell ref="T1:T2"/>
    <mergeCell ref="L2:M2"/>
    <mergeCell ref="L3:M3"/>
    <mergeCell ref="K1:K2"/>
    <mergeCell ref="L1:O1"/>
    <mergeCell ref="P1:P2"/>
    <mergeCell ref="Q1:Q2"/>
    <mergeCell ref="R1:R2"/>
    <mergeCell ref="S1:S2"/>
  </mergeCells>
  <conditionalFormatting sqref="P4:P99">
    <cfRule type="expression" dxfId="27" priority="5">
      <formula>$P4=""</formula>
    </cfRule>
    <cfRule type="expression" dxfId="26" priority="6">
      <formula>$P4="Risque élevé"</formula>
    </cfRule>
    <cfRule type="expression" dxfId="25" priority="7">
      <formula>$P4="Risque modéré"</formula>
    </cfRule>
    <cfRule type="expression" dxfId="24" priority="8">
      <formula>$P4="Risque faible"</formula>
    </cfRule>
  </conditionalFormatting>
  <dataValidations count="1">
    <dataValidation type="list" allowBlank="1" showInputMessage="1" showErrorMessage="1" sqref="L4:L22" xr:uid="{1C525EF8-7A5B-40EF-8586-20A35B04B644}">
      <formula1>#REF!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43AC7A6F-E8B4-43A0-A315-3FD6F2E2895F}">
          <x14:formula1>
            <xm:f>Listes!$A$2:$A$41</xm:f>
          </x14:formula1>
          <xm:sqref>E4:E22</xm:sqref>
        </x14:dataValidation>
        <x14:dataValidation type="list" allowBlank="1" showInputMessage="1" showErrorMessage="1" xr:uid="{3885B6E6-3726-465F-9137-1E0B47013AF6}">
          <x14:formula1>
            <xm:f>Annexe!$G$20:$G$22</xm:f>
          </x14:formula1>
          <xm:sqref>N4:N22</xm:sqref>
        </x14:dataValidation>
        <x14:dataValidation type="list" allowBlank="1" showInputMessage="1" showErrorMessage="1" xr:uid="{E4725831-1AEB-4474-A414-F99070AC1F3B}">
          <x14:formula1>
            <xm:f>Annexe!$C$20:$C$23</xm:f>
          </x14:formula1>
          <xm:sqref>M4:M22</xm:sqref>
        </x14:dataValidation>
        <x14:dataValidation type="list" allowBlank="1" showInputMessage="1" showErrorMessage="1" xr:uid="{E5BE19C0-4AF9-4D46-9A61-67A17EBDFF0D}">
          <x14:formula1>
            <xm:f>Annexe!$C$3:$C$6</xm:f>
          </x14:formula1>
          <xm:sqref>H4:H22</xm:sqref>
        </x14:dataValidation>
        <x14:dataValidation type="list" allowBlank="1" showInputMessage="1" showErrorMessage="1" xr:uid="{53533F71-F330-4ACE-8498-0CEB2E6C35D9}">
          <x14:formula1>
            <xm:f>Annexe!$G$3:$G$6</xm:f>
          </x14:formula1>
          <xm:sqref>I4:I22</xm:sqref>
        </x14:dataValidation>
        <x14:dataValidation type="list" allowBlank="1" showInputMessage="1" showErrorMessage="1" xr:uid="{73364DBA-5CF7-4F15-9234-F3F6EDD0443F}">
          <x14:formula1>
            <xm:f>Listes!$B$2:$B$41</xm:f>
          </x14:formula1>
          <xm:sqref>F4:F22</xm:sqref>
        </x14:dataValidation>
        <x14:dataValidation type="list" allowBlank="1" showInputMessage="1" showErrorMessage="1" xr:uid="{748230AE-9418-44F6-9BE8-42299A93891F}">
          <x14:formula1>
            <xm:f>Listes!$C$2:$C$41</xm:f>
          </x14:formula1>
          <xm:sqref>G4:G22</xm:sqref>
        </x14:dataValidation>
        <x14:dataValidation type="list" allowBlank="1" showInputMessage="1" showErrorMessage="1" xr:uid="{24C04779-C0EE-47A9-8107-5D68A0C3396A}">
          <x14:formula1>
            <xm:f>Listes!$D$2:$D$41</xm:f>
          </x14:formula1>
          <xm:sqref>K4:K21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371A-0316-4454-B5BE-273D1FBC8687}">
  <dimension ref="A1:T284"/>
  <sheetViews>
    <sheetView tabSelected="1" zoomScale="90" zoomScaleNormal="90" workbookViewId="0">
      <selection activeCell="Q5" sqref="Q5"/>
    </sheetView>
  </sheetViews>
  <sheetFormatPr baseColWidth="10" defaultColWidth="11.42578125" defaultRowHeight="14.25" x14ac:dyDescent="0.2"/>
  <cols>
    <col min="1" max="1" width="12.7109375" style="8" customWidth="1"/>
    <col min="2" max="2" width="13.7109375" style="2" customWidth="1"/>
    <col min="3" max="3" width="17.42578125" style="8" customWidth="1"/>
    <col min="4" max="4" width="30.5703125" style="2" customWidth="1"/>
    <col min="5" max="5" width="10.5703125" style="2" customWidth="1"/>
    <col min="6" max="6" width="13.140625" style="2" customWidth="1"/>
    <col min="7" max="7" width="21.28515625" style="2" customWidth="1"/>
    <col min="8" max="8" width="22.140625" style="2" customWidth="1"/>
    <col min="9" max="9" width="18.42578125" style="2" customWidth="1"/>
    <col min="10" max="10" width="21.85546875" style="2" customWidth="1"/>
    <col min="11" max="11" width="35.28515625" style="2" customWidth="1"/>
    <col min="12" max="12" width="45.85546875" style="2" customWidth="1"/>
    <col min="13" max="13" width="11.85546875" style="2" customWidth="1"/>
    <col min="14" max="14" width="20.7109375" style="2" customWidth="1"/>
    <col min="15" max="15" width="34.5703125" style="2" customWidth="1"/>
    <col min="16" max="16" width="21.85546875" style="2" bestFit="1" customWidth="1"/>
    <col min="17" max="17" width="33.7109375" style="2" customWidth="1"/>
    <col min="18" max="18" width="37.28515625" style="2" customWidth="1"/>
    <col min="19" max="19" width="33.85546875" style="2" customWidth="1"/>
    <col min="20" max="20" width="14.85546875" style="2" customWidth="1"/>
    <col min="21" max="16384" width="11.42578125" style="1"/>
  </cols>
  <sheetData>
    <row r="1" spans="1:20" ht="313.5" x14ac:dyDescent="0.2">
      <c r="A1" s="104" t="s">
        <v>14</v>
      </c>
      <c r="B1" s="104" t="s">
        <v>14</v>
      </c>
      <c r="C1" s="104" t="s">
        <v>14</v>
      </c>
      <c r="D1" s="104" t="s">
        <v>14</v>
      </c>
      <c r="E1" s="104" t="s">
        <v>16</v>
      </c>
      <c r="F1" s="104"/>
      <c r="G1" s="104" t="s">
        <v>17</v>
      </c>
      <c r="H1" s="104" t="s">
        <v>48</v>
      </c>
      <c r="I1" s="104" t="s">
        <v>57</v>
      </c>
      <c r="J1" s="104" t="s">
        <v>24</v>
      </c>
      <c r="K1" s="104" t="s">
        <v>18</v>
      </c>
      <c r="L1" s="105" t="s">
        <v>19</v>
      </c>
      <c r="M1" s="106"/>
      <c r="N1" s="104" t="s">
        <v>25</v>
      </c>
      <c r="O1" s="104" t="s">
        <v>20</v>
      </c>
      <c r="P1" s="104" t="s">
        <v>21</v>
      </c>
      <c r="Q1" s="104" t="s">
        <v>22</v>
      </c>
      <c r="R1" s="104" t="s">
        <v>54</v>
      </c>
      <c r="S1" s="104" t="s">
        <v>35</v>
      </c>
      <c r="T1" s="104" t="s">
        <v>50</v>
      </c>
    </row>
    <row r="2" spans="1:20" ht="16.5" customHeight="1" x14ac:dyDescent="0.2">
      <c r="E2" s="108" t="s">
        <v>1</v>
      </c>
      <c r="F2" s="109"/>
      <c r="G2" s="110"/>
      <c r="H2" s="107" t="s">
        <v>7</v>
      </c>
      <c r="I2" s="107"/>
      <c r="J2" s="107"/>
      <c r="L2" s="111" t="s">
        <v>9</v>
      </c>
      <c r="M2" s="112"/>
      <c r="N2" s="112"/>
      <c r="O2" s="113"/>
    </row>
    <row r="3" spans="1:20" ht="33" x14ac:dyDescent="0.2">
      <c r="A3" s="92" t="s">
        <v>51</v>
      </c>
      <c r="B3" s="93" t="s">
        <v>0</v>
      </c>
      <c r="C3" s="92" t="s">
        <v>52</v>
      </c>
      <c r="D3" s="93" t="s">
        <v>58</v>
      </c>
      <c r="E3" s="94" t="s">
        <v>3</v>
      </c>
      <c r="F3" s="94" t="s">
        <v>2</v>
      </c>
      <c r="G3" s="94" t="s">
        <v>4</v>
      </c>
      <c r="H3" s="94" t="s">
        <v>23</v>
      </c>
      <c r="I3" s="94" t="s">
        <v>5</v>
      </c>
      <c r="J3" s="94" t="s">
        <v>6</v>
      </c>
      <c r="K3" s="95" t="s">
        <v>8</v>
      </c>
      <c r="L3" s="96" t="s">
        <v>49</v>
      </c>
      <c r="M3" s="97" t="s">
        <v>248</v>
      </c>
      <c r="N3" s="98" t="s">
        <v>10</v>
      </c>
      <c r="O3" s="98" t="s">
        <v>11</v>
      </c>
      <c r="P3" s="99" t="s">
        <v>12</v>
      </c>
      <c r="Q3" s="100" t="s">
        <v>59</v>
      </c>
      <c r="R3" s="101" t="s">
        <v>53</v>
      </c>
      <c r="S3" s="101" t="s">
        <v>34</v>
      </c>
      <c r="T3" s="102" t="s">
        <v>36</v>
      </c>
    </row>
    <row r="4" spans="1:20" ht="71.25" x14ac:dyDescent="0.2">
      <c r="A4" s="3" t="s">
        <v>70</v>
      </c>
      <c r="B4" s="3" t="s">
        <v>69</v>
      </c>
      <c r="C4" s="3" t="s">
        <v>180</v>
      </c>
      <c r="D4" s="3" t="s">
        <v>181</v>
      </c>
      <c r="E4" s="3" t="s">
        <v>125</v>
      </c>
      <c r="F4" s="3" t="s">
        <v>155</v>
      </c>
      <c r="G4" s="3" t="s">
        <v>128</v>
      </c>
      <c r="H4" s="3"/>
      <c r="I4" s="3"/>
      <c r="J4" s="3">
        <f>H4*I4</f>
        <v>0</v>
      </c>
      <c r="K4" s="3"/>
      <c r="L4" s="3"/>
      <c r="M4" s="3"/>
      <c r="N4" s="3"/>
      <c r="O4" s="3">
        <f>N4*M4</f>
        <v>0</v>
      </c>
      <c r="P4" s="32" t="e">
        <f>IF(OR(ISBLANK(J4),ISBLANK(O4)),"","Risque "&amp;INDEX(Annexe!$N$3:$T$18,MATCH(J4,Annexe!$M$3:$M$18,0),MATCH(O4,Annexe!$N$19:$T$19,0)))</f>
        <v>#N/A</v>
      </c>
      <c r="Q4" s="3" t="s">
        <v>226</v>
      </c>
      <c r="R4" s="3"/>
      <c r="S4" s="3"/>
      <c r="T4" s="3"/>
    </row>
    <row r="5" spans="1:20" s="9" customFormat="1" ht="57" x14ac:dyDescent="0.25">
      <c r="A5" s="3" t="s">
        <v>70</v>
      </c>
      <c r="B5" s="3" t="s">
        <v>69</v>
      </c>
      <c r="C5" s="3" t="s">
        <v>180</v>
      </c>
      <c r="D5" s="3" t="s">
        <v>181</v>
      </c>
      <c r="E5" s="3"/>
      <c r="F5" s="3"/>
      <c r="G5" s="3"/>
      <c r="H5" s="3"/>
      <c r="I5" s="3"/>
      <c r="J5" s="3">
        <f>H5*I5</f>
        <v>0</v>
      </c>
      <c r="K5" s="3"/>
      <c r="L5" s="3"/>
      <c r="M5" s="3"/>
      <c r="N5" s="3"/>
      <c r="O5" s="3">
        <f>N5*M5</f>
        <v>0</v>
      </c>
      <c r="P5" s="32" t="e">
        <f>IF(OR(ISBLANK(J5),ISBLANK(O5)),"","Risque "&amp;INDEX(Annexe!$N$3:$T$18,MATCH(J5,Annexe!$M$3:$M$18,0),MATCH(O5,Annexe!$N$19:$T$19,0)))</f>
        <v>#N/A</v>
      </c>
      <c r="Q5" s="3"/>
      <c r="R5" s="3"/>
      <c r="S5" s="3"/>
      <c r="T5" s="3"/>
    </row>
    <row r="6" spans="1:20" s="9" customFormat="1" ht="57" x14ac:dyDescent="0.25">
      <c r="A6" s="3" t="s">
        <v>70</v>
      </c>
      <c r="B6" s="3" t="s">
        <v>69</v>
      </c>
      <c r="C6" s="3" t="s">
        <v>180</v>
      </c>
      <c r="D6" s="3" t="s">
        <v>184</v>
      </c>
      <c r="E6" s="3"/>
      <c r="F6" s="3"/>
      <c r="G6" s="3"/>
      <c r="H6" s="3"/>
      <c r="I6" s="3"/>
      <c r="J6" s="3">
        <f>H6*I6</f>
        <v>0</v>
      </c>
      <c r="K6" s="3"/>
      <c r="L6" s="3"/>
      <c r="M6" s="3"/>
      <c r="N6" s="3"/>
      <c r="O6" s="3">
        <f>N6*M6</f>
        <v>0</v>
      </c>
      <c r="P6" s="32" t="e">
        <f>IF(OR(ISBLANK(J6),ISBLANK(O6)),"","Risque "&amp;INDEX(Annexe!$N$3:$T$18,MATCH(J6,Annexe!$M$3:$M$18,0),MATCH(O6,Annexe!$N$19:$T$19,0)))</f>
        <v>#N/A</v>
      </c>
      <c r="Q6" s="3"/>
      <c r="R6" s="3"/>
      <c r="S6" s="3"/>
      <c r="T6" s="3"/>
    </row>
    <row r="7" spans="1:20" s="9" customFormat="1" ht="57" x14ac:dyDescent="0.25">
      <c r="A7" s="3" t="s">
        <v>70</v>
      </c>
      <c r="B7" s="3" t="s">
        <v>69</v>
      </c>
      <c r="C7" s="3" t="s">
        <v>182</v>
      </c>
      <c r="D7" s="3" t="s">
        <v>183</v>
      </c>
      <c r="E7" s="3"/>
      <c r="F7" s="3"/>
      <c r="G7" s="3"/>
      <c r="H7" s="3"/>
      <c r="I7" s="3"/>
      <c r="J7" s="3">
        <f>H7*I7</f>
        <v>0</v>
      </c>
      <c r="K7" s="3"/>
      <c r="L7" s="3"/>
      <c r="M7" s="3"/>
      <c r="N7" s="3"/>
      <c r="O7" s="3">
        <f>N7*M7</f>
        <v>0</v>
      </c>
      <c r="P7" s="32" t="e">
        <f>IF(OR(ISBLANK(J7),ISBLANK(O7)),"","Risque "&amp;INDEX(Annexe!$N$3:$T$18,MATCH(J7,Annexe!$M$3:$M$18,0),MATCH(O7,Annexe!$N$19:$T$19,0)))</f>
        <v>#N/A</v>
      </c>
      <c r="Q7" s="3"/>
      <c r="R7" s="3"/>
      <c r="S7" s="3"/>
      <c r="T7" s="3"/>
    </row>
    <row r="8" spans="1:20" s="9" customFormat="1" ht="28.5" x14ac:dyDescent="0.25">
      <c r="A8" s="3" t="s">
        <v>70</v>
      </c>
      <c r="B8" s="3" t="s">
        <v>71</v>
      </c>
      <c r="C8" s="3"/>
      <c r="D8" s="3"/>
      <c r="E8" s="3"/>
      <c r="F8" s="3"/>
      <c r="G8" s="3"/>
      <c r="H8" s="3"/>
      <c r="I8" s="3"/>
      <c r="J8" s="3">
        <f t="shared" ref="J8" si="0">H8*I8</f>
        <v>0</v>
      </c>
      <c r="K8" s="3"/>
      <c r="L8" s="3"/>
      <c r="M8" s="3"/>
      <c r="N8" s="3"/>
      <c r="O8" s="3">
        <f t="shared" ref="O8" si="1">N8*M8</f>
        <v>0</v>
      </c>
      <c r="P8" s="32" t="e">
        <f>IF(OR(ISBLANK(J8),ISBLANK(O8)),"","Risque "&amp;INDEX(Annexe!$N$3:$T$18,MATCH(J8,Annexe!$M$3:$M$18,0),MATCH(O8,Annexe!$N$19:$T$19,0)))</f>
        <v>#N/A</v>
      </c>
      <c r="Q8" s="3"/>
      <c r="R8" s="3"/>
      <c r="S8" s="3"/>
      <c r="T8" s="3"/>
    </row>
    <row r="9" spans="1:20" s="9" customForma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s="9" customForma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s="9" customForma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s="9" customForma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s="9" customForma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s="9" customForma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s="9" customForma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s="9" customForma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s="9" customForma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s="9" customForma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s="9" customForma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s="9" customForma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s="9" customForma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s="9" customForma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s="9" customForma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s="9" customFormat="1" ht="171" x14ac:dyDescent="0.25">
      <c r="A24" s="2"/>
      <c r="B24" s="2"/>
      <c r="C24" s="2"/>
      <c r="D24" s="2"/>
      <c r="E24" s="2"/>
      <c r="F24" s="2"/>
      <c r="G24" s="103" t="s">
        <v>249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s="9" customForma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s="9" customForma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s="9" customForma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s="9" customForma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s="9" customForma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s="9" customForma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s="9" customForma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s="9" customForma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s="9" customForma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s="9" customForma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s="9" customForma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s="9" customForma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s="9" customForma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s="9" customForma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s="9" customForma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s="9" customForma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s="9" customForma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s="9" customForma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s="9" customForma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s="9" customForma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s="9" customForma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s="9" customForma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s="9" customForma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s="9" customForma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s="9" customForma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s="9" customForma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s="9" customForma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s="9" customForma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s="9" customForma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s="9" customForma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s="9" customForma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s="9" customForma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s="9" customForma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s="9" customForma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s="9" customForma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s="9" customForma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s="9" customForma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s="9" customForma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s="9" customForma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s="9" customForma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s="9" customForma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s="9" customForma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s="9" customForma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s="9" customForma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s="9" customForma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s="9" customForma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s="9" customForma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s="9" customForma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s="9" customForma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s="9" customForma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s="9" customForma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s="9" customForma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s="9" customForma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s="9" customForma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s="9" customForma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s="9" customForma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s="9" customForma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s="9" customForma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s="9" customForma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s="9" customForma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s="9" customForma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s="9" customForma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s="9" customForma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s="9" customForma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s="9" customForma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s="9" customForma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s="9" customForma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s="9" customForma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s="9" customForma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s="9" customForma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s="9" customForma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s="9" customForma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s="9" customForma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s="9" customForma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s="9" customForma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s="9" customForma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s="9" customForma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s="9" customForma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s="9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9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9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9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9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9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9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9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9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9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9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9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9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9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9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9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9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9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9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9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9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9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9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9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9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9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9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9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9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9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9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9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9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9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9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9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9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9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9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9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9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9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9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9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9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9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9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9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9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9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9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9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9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9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9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9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9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9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9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9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9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9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9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9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9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9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9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9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9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9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9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9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9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9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9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9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9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9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9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9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9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9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9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9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9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9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9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9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9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9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9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9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9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9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9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9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9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9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9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9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9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9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9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9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9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9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9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9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9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9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9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9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9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9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9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9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9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9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9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9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9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9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9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9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9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9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9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9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9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9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9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9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9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9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9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9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9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9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9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9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9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9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9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9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9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9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9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9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9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9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9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9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9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9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9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9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9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9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9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9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9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9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9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9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9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9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9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9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9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9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9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9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9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9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9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9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9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9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9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9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9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9" customFormat="1" x14ac:dyDescent="0.25">
      <c r="A284" s="8"/>
      <c r="B284" s="2"/>
      <c r="C284" s="8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</sheetData>
  <mergeCells count="3">
    <mergeCell ref="H2:J2"/>
    <mergeCell ref="E2:G2"/>
    <mergeCell ref="L2:O2"/>
  </mergeCells>
  <conditionalFormatting sqref="P4:P8">
    <cfRule type="expression" dxfId="23" priority="1">
      <formula>$P4=""</formula>
    </cfRule>
    <cfRule type="expression" dxfId="22" priority="2">
      <formula>$P4="Risque élevé"</formula>
    </cfRule>
    <cfRule type="expression" dxfId="21" priority="3">
      <formula>$P4="Risque modéré"</formula>
    </cfRule>
    <cfRule type="expression" dxfId="20" priority="4">
      <formula>$P4="Risque faible"</formula>
    </cfRule>
  </conditionalFormatting>
  <dataValidations count="5">
    <dataValidation type="list" allowBlank="1" showInputMessage="1" showErrorMessage="1" sqref="L4:L8" xr:uid="{6A3D8EA9-5EF2-4630-97B0-5F5DB752DD0F}">
      <formula1>#REF!</formula1>
    </dataValidation>
    <dataValidation type="list" allowBlank="1" showInputMessage="1" showErrorMessage="1" sqref="E4:E8 E1" xr:uid="{DAAA4A54-3921-4E36-B562-D07672998362}">
      <formula1>L_Risques</formula1>
    </dataValidation>
    <dataValidation type="list" allowBlank="1" showInputMessage="1" showErrorMessage="1" sqref="G4:G8" xr:uid="{1CF5363C-C536-4CE3-8234-53C45EA54F85}">
      <formula1>L_Dommages</formula1>
    </dataValidation>
    <dataValidation type="list" allowBlank="1" showInputMessage="1" showErrorMessage="1" sqref="F4:F8" xr:uid="{626B48F3-C549-448E-A802-3C7722CF777B}">
      <formula1>L_Dangers</formula1>
    </dataValidation>
    <dataValidation type="list" allowBlank="1" showInputMessage="1" showErrorMessage="1" sqref="Q4:Q8" xr:uid="{29242BC7-3168-4BD3-9D36-1D64570807E8}">
      <formula1>L_Prevention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52DC508-7F96-4D70-AB04-A1343F3CFE79}">
          <x14:formula1>
            <xm:f>Annexe!$G$3:$G$6</xm:f>
          </x14:formula1>
          <xm:sqref>I4:I8</xm:sqref>
        </x14:dataValidation>
        <x14:dataValidation type="list" allowBlank="1" showInputMessage="1" showErrorMessage="1" xr:uid="{FCBF91DE-29DD-49EB-B656-69B3A89FF418}">
          <x14:formula1>
            <xm:f>Annexe!$C$3:$C$6</xm:f>
          </x14:formula1>
          <xm:sqref>H4:H8</xm:sqref>
        </x14:dataValidation>
        <x14:dataValidation type="list" allowBlank="1" showInputMessage="1" showErrorMessage="1" xr:uid="{406AF748-F249-4B83-BC96-3BE73BDD1CF2}">
          <x14:formula1>
            <xm:f>Annexe!$C$20:$C$23</xm:f>
          </x14:formula1>
          <xm:sqref>M4:M8</xm:sqref>
        </x14:dataValidation>
        <x14:dataValidation type="list" allowBlank="1" showInputMessage="1" showErrorMessage="1" xr:uid="{8399D579-16D8-417F-BFD7-48A387439634}">
          <x14:formula1>
            <xm:f>Annexe!$G$20:$G$22</xm:f>
          </x14:formula1>
          <xm:sqref>N4:N8</xm:sqref>
        </x14:dataValidation>
        <x14:dataValidation type="list" allowBlank="1" showInputMessage="1" showErrorMessage="1" xr:uid="{0C8D9C35-E7CB-4FEF-9024-A2B1C47903A8}">
          <x14:formula1>
            <xm:f>Listes!$D$2:$D$41</xm:f>
          </x14:formula1>
          <xm:sqref>K4:K8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AFBE3-C9BD-4CA1-B324-47FE05D03E36}">
  <dimension ref="A1:T374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13" sqref="F13"/>
    </sheetView>
  </sheetViews>
  <sheetFormatPr baseColWidth="10" defaultColWidth="11.42578125" defaultRowHeight="14.25" x14ac:dyDescent="0.2"/>
  <cols>
    <col min="1" max="1" width="12.7109375" style="8" customWidth="1"/>
    <col min="2" max="2" width="13.7109375" style="2" customWidth="1"/>
    <col min="3" max="3" width="12.7109375" style="8" customWidth="1"/>
    <col min="4" max="4" width="13.5703125" style="2" customWidth="1"/>
    <col min="5" max="5" width="10.5703125" style="2" customWidth="1"/>
    <col min="6" max="6" width="13.140625" style="2" customWidth="1"/>
    <col min="7" max="7" width="11.42578125" style="2"/>
    <col min="8" max="8" width="22.140625" style="2" customWidth="1"/>
    <col min="9" max="9" width="18.42578125" style="2" customWidth="1"/>
    <col min="10" max="10" width="19.28515625" style="2" customWidth="1"/>
    <col min="11" max="11" width="28" style="2" customWidth="1"/>
    <col min="12" max="13" width="10.85546875" style="2" customWidth="1"/>
    <col min="14" max="14" width="20.7109375" style="2" customWidth="1"/>
    <col min="15" max="15" width="14.85546875" style="2" customWidth="1"/>
    <col min="16" max="16" width="21.85546875" style="2" bestFit="1" customWidth="1"/>
    <col min="17" max="18" width="15" style="2" customWidth="1"/>
    <col min="19" max="19" width="13.5703125" style="2" customWidth="1"/>
    <col min="20" max="20" width="11.42578125" style="2"/>
    <col min="21" max="16384" width="11.42578125" style="1"/>
  </cols>
  <sheetData>
    <row r="1" spans="1:20" ht="16.5" customHeight="1" x14ac:dyDescent="0.2">
      <c r="A1" s="120" t="s">
        <v>51</v>
      </c>
      <c r="B1" s="121" t="s">
        <v>0</v>
      </c>
      <c r="C1" s="120" t="s">
        <v>52</v>
      </c>
      <c r="D1" s="121" t="s">
        <v>58</v>
      </c>
      <c r="E1" s="108" t="s">
        <v>1</v>
      </c>
      <c r="F1" s="109"/>
      <c r="G1" s="110"/>
      <c r="H1" s="107" t="s">
        <v>7</v>
      </c>
      <c r="I1" s="107"/>
      <c r="J1" s="107"/>
      <c r="K1" s="117" t="s">
        <v>8</v>
      </c>
      <c r="L1" s="111" t="s">
        <v>9</v>
      </c>
      <c r="M1" s="112"/>
      <c r="N1" s="112"/>
      <c r="O1" s="113"/>
      <c r="P1" s="107" t="s">
        <v>12</v>
      </c>
      <c r="Q1" s="117" t="s">
        <v>59</v>
      </c>
      <c r="R1" s="118" t="s">
        <v>53</v>
      </c>
      <c r="S1" s="118" t="s">
        <v>34</v>
      </c>
      <c r="T1" s="114" t="s">
        <v>36</v>
      </c>
    </row>
    <row r="2" spans="1:20" ht="49.5" x14ac:dyDescent="0.2">
      <c r="A2" s="120"/>
      <c r="B2" s="121"/>
      <c r="C2" s="120"/>
      <c r="D2" s="121"/>
      <c r="E2" s="40" t="s">
        <v>3</v>
      </c>
      <c r="F2" s="40" t="s">
        <v>2</v>
      </c>
      <c r="G2" s="40" t="s">
        <v>4</v>
      </c>
      <c r="H2" s="40" t="s">
        <v>23</v>
      </c>
      <c r="I2" s="40" t="s">
        <v>5</v>
      </c>
      <c r="J2" s="40" t="s">
        <v>6</v>
      </c>
      <c r="K2" s="117"/>
      <c r="L2" s="111" t="s">
        <v>49</v>
      </c>
      <c r="M2" s="113"/>
      <c r="N2" s="41" t="s">
        <v>10</v>
      </c>
      <c r="O2" s="41" t="s">
        <v>11</v>
      </c>
      <c r="P2" s="107"/>
      <c r="Q2" s="117"/>
      <c r="R2" s="119"/>
      <c r="S2" s="119"/>
      <c r="T2" s="114"/>
    </row>
    <row r="3" spans="1:20" ht="313.5" x14ac:dyDescent="0.2">
      <c r="A3" s="3" t="s">
        <v>14</v>
      </c>
      <c r="B3" s="3" t="s">
        <v>14</v>
      </c>
      <c r="C3" s="3" t="s">
        <v>14</v>
      </c>
      <c r="D3" s="3" t="s">
        <v>14</v>
      </c>
      <c r="E3" s="3" t="s">
        <v>16</v>
      </c>
      <c r="F3" s="3" t="s">
        <v>15</v>
      </c>
      <c r="G3" s="3" t="s">
        <v>17</v>
      </c>
      <c r="H3" s="3" t="s">
        <v>48</v>
      </c>
      <c r="I3" s="3" t="s">
        <v>57</v>
      </c>
      <c r="J3" s="3" t="s">
        <v>24</v>
      </c>
      <c r="K3" s="3" t="s">
        <v>18</v>
      </c>
      <c r="L3" s="115" t="s">
        <v>19</v>
      </c>
      <c r="M3" s="116"/>
      <c r="N3" s="3" t="s">
        <v>25</v>
      </c>
      <c r="O3" s="3" t="s">
        <v>20</v>
      </c>
      <c r="P3" s="3" t="s">
        <v>21</v>
      </c>
      <c r="Q3" s="3" t="s">
        <v>22</v>
      </c>
      <c r="R3" s="3" t="s">
        <v>54</v>
      </c>
      <c r="S3" s="3" t="s">
        <v>35</v>
      </c>
      <c r="T3" s="3" t="s">
        <v>50</v>
      </c>
    </row>
    <row r="4" spans="1:20" s="9" customFormat="1" ht="42.75" x14ac:dyDescent="0.25">
      <c r="A4" s="3" t="s">
        <v>60</v>
      </c>
      <c r="B4" s="3" t="s">
        <v>61</v>
      </c>
      <c r="C4" s="3"/>
      <c r="D4" s="3"/>
      <c r="E4" s="3"/>
      <c r="F4" s="3"/>
      <c r="G4" s="3"/>
      <c r="H4" s="3"/>
      <c r="I4" s="3"/>
      <c r="J4" s="3">
        <f>H4*I4</f>
        <v>0</v>
      </c>
      <c r="K4" s="3"/>
      <c r="L4" s="3"/>
      <c r="M4" s="3"/>
      <c r="N4" s="3"/>
      <c r="O4" s="3">
        <f>N4*M4</f>
        <v>0</v>
      </c>
      <c r="P4" s="32" t="e">
        <f>IF(OR(ISBLANK(J4),ISBLANK(O4)),"","Risque "&amp;INDEX(Annexe!$N$3:$T$18,MATCH(J4,Annexe!$M$3:$M$18,0),MATCH(O4,Annexe!$N$19:$T$19,0)))</f>
        <v>#N/A</v>
      </c>
      <c r="Q4" s="3"/>
      <c r="R4" s="3"/>
      <c r="S4" s="3"/>
      <c r="T4" s="3"/>
    </row>
    <row r="5" spans="1:20" s="9" customFormat="1" ht="42.75" x14ac:dyDescent="0.25">
      <c r="A5" s="3" t="s">
        <v>60</v>
      </c>
      <c r="B5" s="3" t="s">
        <v>62</v>
      </c>
      <c r="C5" s="3"/>
      <c r="D5" s="3"/>
      <c r="E5" s="3"/>
      <c r="F5" s="3"/>
      <c r="G5" s="3"/>
      <c r="H5" s="3"/>
      <c r="I5" s="3"/>
      <c r="J5" s="3">
        <f t="shared" ref="J5:J22" si="0">H5*I5</f>
        <v>0</v>
      </c>
      <c r="K5" s="3"/>
      <c r="L5" s="3"/>
      <c r="M5" s="3"/>
      <c r="N5" s="3"/>
      <c r="O5" s="3">
        <f t="shared" ref="O5:O22" si="1">N5*M5</f>
        <v>0</v>
      </c>
      <c r="P5" s="32" t="e">
        <f>IF(OR(ISBLANK(J5),ISBLANK(O5)),"","Risque "&amp;INDEX(Annexe!$N$3:$T$18,MATCH(J5,Annexe!$M$3:$M$18,0),MATCH(O5,Annexe!$N$19:$T$19,0)))</f>
        <v>#N/A</v>
      </c>
      <c r="Q5" s="3"/>
      <c r="R5" s="3"/>
      <c r="S5" s="3"/>
      <c r="T5" s="3"/>
    </row>
    <row r="6" spans="1:20" s="9" customFormat="1" ht="28.5" x14ac:dyDescent="0.25">
      <c r="A6" s="3" t="s">
        <v>60</v>
      </c>
      <c r="B6" s="3" t="s">
        <v>63</v>
      </c>
      <c r="C6" s="3"/>
      <c r="D6" s="3"/>
      <c r="E6" s="3"/>
      <c r="F6" s="3"/>
      <c r="G6" s="3"/>
      <c r="H6" s="3"/>
      <c r="I6" s="3"/>
      <c r="J6" s="3">
        <f t="shared" si="0"/>
        <v>0</v>
      </c>
      <c r="K6" s="3"/>
      <c r="L6" s="3"/>
      <c r="M6" s="3"/>
      <c r="N6" s="3"/>
      <c r="O6" s="3">
        <f t="shared" si="1"/>
        <v>0</v>
      </c>
      <c r="P6" s="32" t="e">
        <f>IF(OR(ISBLANK(J6),ISBLANK(O6)),"","Risque "&amp;INDEX(Annexe!$N$3:$T$18,MATCH(J6,Annexe!$M$3:$M$18,0),MATCH(O6,Annexe!$N$19:$T$19,0)))</f>
        <v>#N/A</v>
      </c>
      <c r="Q6" s="3"/>
      <c r="R6" s="3"/>
      <c r="S6" s="3"/>
      <c r="T6" s="3"/>
    </row>
    <row r="7" spans="1:20" s="9" customFormat="1" ht="28.5" x14ac:dyDescent="0.25">
      <c r="A7" s="3" t="s">
        <v>60</v>
      </c>
      <c r="B7" s="3" t="s">
        <v>64</v>
      </c>
      <c r="C7" s="3"/>
      <c r="D7" s="3"/>
      <c r="E7" s="3"/>
      <c r="F7" s="3"/>
      <c r="G7" s="3"/>
      <c r="H7" s="3"/>
      <c r="I7" s="3"/>
      <c r="J7" s="3">
        <f t="shared" si="0"/>
        <v>0</v>
      </c>
      <c r="K7" s="3"/>
      <c r="L7" s="3"/>
      <c r="M7" s="3"/>
      <c r="N7" s="3"/>
      <c r="O7" s="3">
        <f t="shared" si="1"/>
        <v>0</v>
      </c>
      <c r="P7" s="32" t="e">
        <f>IF(OR(ISBLANK(J7),ISBLANK(O7)),"","Risque "&amp;INDEX(Annexe!$N$3:$T$18,MATCH(J7,Annexe!$M$3:$M$18,0),MATCH(O7,Annexe!$N$19:$T$19,0)))</f>
        <v>#N/A</v>
      </c>
      <c r="Q7" s="3"/>
      <c r="R7" s="3"/>
      <c r="S7" s="3"/>
      <c r="T7" s="3"/>
    </row>
    <row r="8" spans="1:20" s="9" customFormat="1" ht="42.75" x14ac:dyDescent="0.25">
      <c r="A8" s="3" t="s">
        <v>60</v>
      </c>
      <c r="B8" s="3" t="s">
        <v>65</v>
      </c>
      <c r="C8" s="3"/>
      <c r="D8" s="3"/>
      <c r="E8" s="3"/>
      <c r="F8" s="3"/>
      <c r="G8" s="3"/>
      <c r="H8" s="3"/>
      <c r="I8" s="3"/>
      <c r="J8" s="3">
        <f t="shared" si="0"/>
        <v>0</v>
      </c>
      <c r="K8" s="3"/>
      <c r="L8" s="3"/>
      <c r="M8" s="3"/>
      <c r="N8" s="3"/>
      <c r="O8" s="3">
        <f t="shared" si="1"/>
        <v>0</v>
      </c>
      <c r="P8" s="32" t="e">
        <f>IF(OR(ISBLANK(J8),ISBLANK(O8)),"","Risque "&amp;INDEX(Annexe!$N$3:$T$18,MATCH(J8,Annexe!$M$3:$M$18,0),MATCH(O8,Annexe!$N$19:$T$19,0)))</f>
        <v>#N/A</v>
      </c>
      <c r="Q8" s="3"/>
      <c r="R8" s="3"/>
      <c r="S8" s="3"/>
      <c r="T8" s="3"/>
    </row>
    <row r="9" spans="1:20" s="9" customFormat="1" ht="28.5" x14ac:dyDescent="0.25">
      <c r="A9" s="3" t="s">
        <v>60</v>
      </c>
      <c r="B9" s="3" t="s">
        <v>66</v>
      </c>
      <c r="C9" s="3"/>
      <c r="D9" s="3"/>
      <c r="E9" s="3"/>
      <c r="F9" s="3"/>
      <c r="G9" s="3"/>
      <c r="H9" s="3"/>
      <c r="I9" s="3"/>
      <c r="J9" s="3">
        <f t="shared" si="0"/>
        <v>0</v>
      </c>
      <c r="K9" s="3"/>
      <c r="L9" s="3"/>
      <c r="M9" s="3"/>
      <c r="N9" s="3"/>
      <c r="O9" s="3">
        <f t="shared" si="1"/>
        <v>0</v>
      </c>
      <c r="P9" s="32" t="e">
        <f>IF(OR(ISBLANK(J9),ISBLANK(O9)),"","Risque "&amp;INDEX(Annexe!$N$3:$T$18,MATCH(J9,Annexe!$M$3:$M$18,0),MATCH(O9,Annexe!$N$19:$T$19,0)))</f>
        <v>#N/A</v>
      </c>
      <c r="Q9" s="3"/>
      <c r="R9" s="3"/>
      <c r="S9" s="3"/>
      <c r="T9" s="3"/>
    </row>
    <row r="10" spans="1:20" s="9" customFormat="1" ht="28.5" x14ac:dyDescent="0.25">
      <c r="A10" s="3" t="s">
        <v>60</v>
      </c>
      <c r="B10" s="3" t="s">
        <v>67</v>
      </c>
      <c r="C10" s="3"/>
      <c r="D10" s="3"/>
      <c r="E10" s="3"/>
      <c r="F10" s="3"/>
      <c r="G10" s="3"/>
      <c r="H10" s="3"/>
      <c r="I10" s="3"/>
      <c r="J10" s="3">
        <f t="shared" si="0"/>
        <v>0</v>
      </c>
      <c r="K10" s="3"/>
      <c r="L10" s="3"/>
      <c r="M10" s="3"/>
      <c r="N10" s="3"/>
      <c r="O10" s="3">
        <f t="shared" si="1"/>
        <v>0</v>
      </c>
      <c r="P10" s="32" t="e">
        <f>IF(OR(ISBLANK(J10),ISBLANK(O10)),"","Risque "&amp;INDEX(Annexe!$N$3:$T$18,MATCH(J10,Annexe!$M$3:$M$18,0),MATCH(O10,Annexe!$N$19:$T$19,0)))</f>
        <v>#N/A</v>
      </c>
      <c r="Q10" s="3"/>
      <c r="R10" s="3"/>
      <c r="S10" s="3"/>
      <c r="T10" s="3"/>
    </row>
    <row r="11" spans="1:20" s="9" customFormat="1" ht="42.75" x14ac:dyDescent="0.25">
      <c r="A11" s="3" t="s">
        <v>60</v>
      </c>
      <c r="B11" s="3" t="s">
        <v>68</v>
      </c>
      <c r="C11" s="3"/>
      <c r="D11" s="3"/>
      <c r="E11" s="3"/>
      <c r="F11" s="3"/>
      <c r="G11" s="3"/>
      <c r="H11" s="3"/>
      <c r="I11" s="3"/>
      <c r="J11" s="3">
        <f t="shared" si="0"/>
        <v>0</v>
      </c>
      <c r="K11" s="3"/>
      <c r="L11" s="3"/>
      <c r="M11" s="3"/>
      <c r="N11" s="3"/>
      <c r="O11" s="3">
        <f t="shared" si="1"/>
        <v>0</v>
      </c>
      <c r="P11" s="32" t="e">
        <f>IF(OR(ISBLANK(J11),ISBLANK(O11)),"","Risque "&amp;INDEX(Annexe!$N$3:$T$18,MATCH(J11,Annexe!$M$3:$M$18,0),MATCH(O11,Annexe!$N$19:$T$19,0)))</f>
        <v>#N/A</v>
      </c>
      <c r="Q11" s="3"/>
      <c r="R11" s="3"/>
      <c r="S11" s="3"/>
      <c r="T11" s="3"/>
    </row>
    <row r="12" spans="1:20" s="9" customFormat="1" ht="15" x14ac:dyDescent="0.25">
      <c r="A12" s="3" t="s">
        <v>60</v>
      </c>
      <c r="B12" s="3" t="s">
        <v>72</v>
      </c>
      <c r="C12" s="3"/>
      <c r="D12" s="3"/>
      <c r="E12" s="3"/>
      <c r="F12" s="3"/>
      <c r="G12" s="3"/>
      <c r="H12" s="3"/>
      <c r="I12" s="3"/>
      <c r="J12" s="3">
        <f t="shared" si="0"/>
        <v>0</v>
      </c>
      <c r="K12" s="3"/>
      <c r="L12" s="3"/>
      <c r="M12" s="3"/>
      <c r="N12" s="3"/>
      <c r="O12" s="3">
        <f t="shared" si="1"/>
        <v>0</v>
      </c>
      <c r="P12" s="32" t="e">
        <f>IF(OR(ISBLANK(J12),ISBLANK(O12)),"","Risque "&amp;INDEX(Annexe!$N$3:$T$18,MATCH(J12,Annexe!$M$3:$M$18,0),MATCH(O12,Annexe!$N$19:$T$19,0)))</f>
        <v>#N/A</v>
      </c>
      <c r="Q12" s="3"/>
      <c r="R12" s="3"/>
      <c r="S12" s="3"/>
      <c r="T12" s="3"/>
    </row>
    <row r="13" spans="1:20" s="9" customFormat="1" ht="28.5" x14ac:dyDescent="0.25">
      <c r="A13" s="3" t="s">
        <v>60</v>
      </c>
      <c r="B13" s="3" t="s">
        <v>73</v>
      </c>
      <c r="C13" s="3"/>
      <c r="D13" s="3"/>
      <c r="E13" s="3"/>
      <c r="F13" s="3"/>
      <c r="G13" s="3"/>
      <c r="H13" s="3"/>
      <c r="I13" s="3"/>
      <c r="J13" s="3">
        <f t="shared" si="0"/>
        <v>0</v>
      </c>
      <c r="K13" s="3"/>
      <c r="L13" s="3"/>
      <c r="M13" s="3"/>
      <c r="N13" s="3"/>
      <c r="O13" s="3">
        <f t="shared" si="1"/>
        <v>0</v>
      </c>
      <c r="P13" s="32" t="e">
        <f>IF(OR(ISBLANK(J13),ISBLANK(O13)),"","Risque "&amp;INDEX(Annexe!$N$3:$T$18,MATCH(J13,Annexe!$M$3:$M$18,0),MATCH(O13,Annexe!$N$19:$T$19,0)))</f>
        <v>#N/A</v>
      </c>
      <c r="Q13" s="3"/>
      <c r="R13" s="3"/>
      <c r="S13" s="3"/>
      <c r="T13" s="3"/>
    </row>
    <row r="14" spans="1:20" s="9" customFormat="1" ht="15" x14ac:dyDescent="0.25">
      <c r="A14" s="3"/>
      <c r="B14" s="3"/>
      <c r="C14" s="3"/>
      <c r="D14" s="3"/>
      <c r="E14" s="3"/>
      <c r="F14" s="3"/>
      <c r="G14" s="3"/>
      <c r="H14" s="3"/>
      <c r="I14" s="3"/>
      <c r="J14" s="3">
        <f t="shared" si="0"/>
        <v>0</v>
      </c>
      <c r="K14" s="3"/>
      <c r="L14" s="3"/>
      <c r="M14" s="3"/>
      <c r="N14" s="3"/>
      <c r="O14" s="3">
        <f t="shared" si="1"/>
        <v>0</v>
      </c>
      <c r="P14" s="32" t="e">
        <f>IF(OR(ISBLANK(J14),ISBLANK(O14)),"","Risque "&amp;INDEX(Annexe!$N$3:$T$18,MATCH(J14,Annexe!$M$3:$M$18,0),MATCH(O14,Annexe!$N$19:$T$19,0)))</f>
        <v>#N/A</v>
      </c>
      <c r="Q14" s="3"/>
      <c r="R14" s="3"/>
      <c r="S14" s="3"/>
      <c r="T14" s="3"/>
    </row>
    <row r="15" spans="1:20" s="9" customFormat="1" ht="15" x14ac:dyDescent="0.25">
      <c r="A15" s="3"/>
      <c r="B15" s="3"/>
      <c r="C15" s="3"/>
      <c r="D15" s="3"/>
      <c r="E15" s="3"/>
      <c r="F15" s="3"/>
      <c r="G15" s="3"/>
      <c r="H15" s="3"/>
      <c r="I15" s="3"/>
      <c r="J15" s="3">
        <f t="shared" si="0"/>
        <v>0</v>
      </c>
      <c r="K15" s="3"/>
      <c r="L15" s="3"/>
      <c r="M15" s="3"/>
      <c r="N15" s="3"/>
      <c r="O15" s="3">
        <f t="shared" si="1"/>
        <v>0</v>
      </c>
      <c r="P15" s="32" t="e">
        <f>IF(OR(ISBLANK(J15),ISBLANK(O15)),"","Risque "&amp;INDEX(Annexe!$N$3:$T$18,MATCH(J15,Annexe!$M$3:$M$18,0),MATCH(O15,Annexe!$N$19:$T$19,0)))</f>
        <v>#N/A</v>
      </c>
      <c r="Q15" s="3"/>
      <c r="R15" s="3"/>
      <c r="S15" s="3"/>
      <c r="T15" s="3"/>
    </row>
    <row r="16" spans="1:20" s="9" customFormat="1" ht="15" x14ac:dyDescent="0.25">
      <c r="A16" s="3"/>
      <c r="B16" s="3"/>
      <c r="C16" s="3"/>
      <c r="D16" s="3"/>
      <c r="E16" s="3"/>
      <c r="F16" s="3"/>
      <c r="G16" s="3"/>
      <c r="H16" s="3"/>
      <c r="I16" s="3"/>
      <c r="J16" s="3">
        <f t="shared" si="0"/>
        <v>0</v>
      </c>
      <c r="K16" s="3"/>
      <c r="L16" s="3"/>
      <c r="M16" s="3"/>
      <c r="N16" s="3"/>
      <c r="O16" s="3">
        <f t="shared" si="1"/>
        <v>0</v>
      </c>
      <c r="P16" s="32" t="e">
        <f>IF(OR(ISBLANK(J16),ISBLANK(O16)),"","Risque "&amp;INDEX(Annexe!$N$3:$T$18,MATCH(J16,Annexe!$M$3:$M$18,0),MATCH(O16,Annexe!$N$19:$T$19,0)))</f>
        <v>#N/A</v>
      </c>
      <c r="Q16" s="3"/>
      <c r="R16" s="3"/>
      <c r="S16" s="3"/>
      <c r="T16" s="3"/>
    </row>
    <row r="17" spans="1:20" s="9" customFormat="1" ht="15" x14ac:dyDescent="0.25">
      <c r="A17" s="3"/>
      <c r="B17" s="3"/>
      <c r="C17" s="3"/>
      <c r="D17" s="3"/>
      <c r="E17" s="3"/>
      <c r="F17" s="3"/>
      <c r="G17" s="3"/>
      <c r="H17" s="3"/>
      <c r="I17" s="3"/>
      <c r="J17" s="3">
        <f t="shared" si="0"/>
        <v>0</v>
      </c>
      <c r="K17" s="3"/>
      <c r="L17" s="3"/>
      <c r="M17" s="3"/>
      <c r="N17" s="3"/>
      <c r="O17" s="3">
        <f t="shared" si="1"/>
        <v>0</v>
      </c>
      <c r="P17" s="32" t="e">
        <f>IF(OR(ISBLANK(J17),ISBLANK(O17)),"","Risque "&amp;INDEX(Annexe!$N$3:$T$18,MATCH(J17,Annexe!$M$3:$M$18,0),MATCH(O17,Annexe!$N$19:$T$19,0)))</f>
        <v>#N/A</v>
      </c>
      <c r="Q17" s="3"/>
      <c r="R17" s="3"/>
      <c r="S17" s="3"/>
      <c r="T17" s="3"/>
    </row>
    <row r="18" spans="1:20" s="9" customFormat="1" ht="15" x14ac:dyDescent="0.25">
      <c r="A18" s="3"/>
      <c r="B18" s="3"/>
      <c r="C18" s="3"/>
      <c r="D18" s="3"/>
      <c r="E18" s="3"/>
      <c r="F18" s="3"/>
      <c r="G18" s="3"/>
      <c r="H18" s="3"/>
      <c r="I18" s="3"/>
      <c r="J18" s="3">
        <f t="shared" si="0"/>
        <v>0</v>
      </c>
      <c r="K18" s="3"/>
      <c r="L18" s="3"/>
      <c r="M18" s="3"/>
      <c r="N18" s="3"/>
      <c r="O18" s="3">
        <f t="shared" si="1"/>
        <v>0</v>
      </c>
      <c r="P18" s="32" t="e">
        <f>IF(OR(ISBLANK(J18),ISBLANK(O18)),"","Risque "&amp;INDEX(Annexe!$N$3:$T$18,MATCH(J18,Annexe!$M$3:$M$18,0),MATCH(O18,Annexe!$N$19:$T$19,0)))</f>
        <v>#N/A</v>
      </c>
      <c r="Q18" s="3"/>
      <c r="R18" s="3"/>
      <c r="S18" s="3"/>
      <c r="T18" s="3"/>
    </row>
    <row r="19" spans="1:20" s="9" customFormat="1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>
        <f t="shared" si="0"/>
        <v>0</v>
      </c>
      <c r="K19" s="3"/>
      <c r="L19" s="3"/>
      <c r="M19" s="3"/>
      <c r="N19" s="3"/>
      <c r="O19" s="3">
        <f t="shared" si="1"/>
        <v>0</v>
      </c>
      <c r="P19" s="32" t="e">
        <f>IF(OR(ISBLANK(J19),ISBLANK(O19)),"","Risque "&amp;INDEX(Annexe!$N$3:$T$18,MATCH(J19,Annexe!$M$3:$M$18,0),MATCH(O19,Annexe!$N$19:$T$19,0)))</f>
        <v>#N/A</v>
      </c>
      <c r="Q19" s="3"/>
      <c r="R19" s="3"/>
      <c r="S19" s="3"/>
      <c r="T19" s="3"/>
    </row>
    <row r="20" spans="1:20" s="9" customFormat="1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>
        <f t="shared" si="0"/>
        <v>0</v>
      </c>
      <c r="K20" s="3"/>
      <c r="L20" s="3"/>
      <c r="M20" s="3"/>
      <c r="N20" s="3"/>
      <c r="O20" s="3">
        <f t="shared" si="1"/>
        <v>0</v>
      </c>
      <c r="P20" s="32" t="e">
        <f>IF(OR(ISBLANK(J20),ISBLANK(O20)),"","Risque "&amp;INDEX(Annexe!$N$3:$T$18,MATCH(J20,Annexe!$M$3:$M$18,0),MATCH(O20,Annexe!$N$19:$T$19,0)))</f>
        <v>#N/A</v>
      </c>
      <c r="Q20" s="3"/>
      <c r="R20" s="3"/>
      <c r="S20" s="3"/>
      <c r="T20" s="3"/>
    </row>
    <row r="21" spans="1:20" s="9" customFormat="1" ht="15" x14ac:dyDescent="0.25">
      <c r="A21" s="3"/>
      <c r="B21" s="3"/>
      <c r="C21" s="3"/>
      <c r="D21" s="3"/>
      <c r="E21" s="3"/>
      <c r="F21" s="3"/>
      <c r="G21" s="3"/>
      <c r="H21" s="3"/>
      <c r="I21" s="3"/>
      <c r="J21" s="3">
        <f t="shared" si="0"/>
        <v>0</v>
      </c>
      <c r="K21" s="3"/>
      <c r="L21" s="3"/>
      <c r="M21" s="3"/>
      <c r="N21" s="3"/>
      <c r="O21" s="3">
        <f t="shared" si="1"/>
        <v>0</v>
      </c>
      <c r="P21" s="32" t="e">
        <f>IF(OR(ISBLANK(J21),ISBLANK(O21)),"","Risque "&amp;INDEX(Annexe!$N$3:$T$18,MATCH(J21,Annexe!$M$3:$M$18,0),MATCH(O21,Annexe!$N$19:$T$19,0)))</f>
        <v>#N/A</v>
      </c>
      <c r="Q21" s="3"/>
      <c r="R21" s="3"/>
      <c r="S21" s="3"/>
      <c r="T21" s="3"/>
    </row>
    <row r="22" spans="1:20" s="9" customFormat="1" ht="15" x14ac:dyDescent="0.25">
      <c r="A22" s="3"/>
      <c r="B22" s="3"/>
      <c r="C22" s="3"/>
      <c r="D22" s="3"/>
      <c r="E22" s="3"/>
      <c r="F22" s="3"/>
      <c r="G22" s="3"/>
      <c r="H22" s="3"/>
      <c r="I22" s="3"/>
      <c r="J22" s="3">
        <f t="shared" si="0"/>
        <v>0</v>
      </c>
      <c r="K22" s="3"/>
      <c r="L22" s="3"/>
      <c r="M22" s="3"/>
      <c r="N22" s="3"/>
      <c r="O22" s="3">
        <f t="shared" si="1"/>
        <v>0</v>
      </c>
      <c r="P22" s="32" t="e">
        <f>IF(OR(ISBLANK(J22),ISBLANK(O22)),"","Risque "&amp;INDEX(Annexe!$N$3:$T$18,MATCH(J22,Annexe!$M$3:$M$18,0),MATCH(O22,Annexe!$N$19:$T$19,0)))</f>
        <v>#N/A</v>
      </c>
      <c r="Q22" s="3"/>
      <c r="R22" s="3"/>
      <c r="S22" s="3"/>
      <c r="T22" s="3"/>
    </row>
    <row r="23" spans="1:20" s="9" customFormat="1" ht="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2" t="str">
        <f>IF(OR(ISBLANK(J23),ISBLANK(O23)),"","Risque "&amp;INDEX(Annexe!$N$3:$T$18,MATCH(J23,Annexe!$M$3:$M$18,0),MATCH(O23,Annexe!$N$19:$T$19,0)))</f>
        <v/>
      </c>
      <c r="Q23" s="2"/>
      <c r="R23" s="2"/>
      <c r="S23" s="2"/>
      <c r="T23" s="2"/>
    </row>
    <row r="24" spans="1:20" s="9" customFormat="1" ht="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2" t="str">
        <f>IF(OR(ISBLANK(J24),ISBLANK(O24)),"","Risque "&amp;INDEX(Annexe!$N$3:$T$18,MATCH(J24,Annexe!$M$3:$M$18,0),MATCH(O24,Annexe!$N$19:$T$19,0)))</f>
        <v/>
      </c>
      <c r="Q24" s="2"/>
      <c r="R24" s="2"/>
      <c r="S24" s="2"/>
      <c r="T24" s="2"/>
    </row>
    <row r="25" spans="1:20" s="9" customFormat="1" ht="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2" t="str">
        <f>IF(OR(ISBLANK(J25),ISBLANK(O25)),"","Risque "&amp;INDEX(Annexe!$N$3:$T$18,MATCH(J25,Annexe!$M$3:$M$18,0),MATCH(O25,Annexe!$N$19:$T$19,0)))</f>
        <v/>
      </c>
      <c r="Q25" s="2"/>
      <c r="R25" s="2"/>
      <c r="S25" s="2"/>
      <c r="T25" s="2"/>
    </row>
    <row r="26" spans="1:20" s="9" customFormat="1" ht="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2" t="str">
        <f>IF(OR(ISBLANK(J26),ISBLANK(O26)),"","Risque "&amp;INDEX(Annexe!$N$3:$T$18,MATCH(J26,Annexe!$M$3:$M$18,0),MATCH(O26,Annexe!$N$19:$T$19,0)))</f>
        <v/>
      </c>
      <c r="Q26" s="2"/>
      <c r="R26" s="2"/>
      <c r="S26" s="2"/>
      <c r="T26" s="2"/>
    </row>
    <row r="27" spans="1:20" s="9" customFormat="1" ht="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2" t="str">
        <f>IF(OR(ISBLANK(J27),ISBLANK(O27)),"","Risque "&amp;INDEX(Annexe!$N$3:$T$18,MATCH(J27,Annexe!$M$3:$M$18,0),MATCH(O27,Annexe!$N$19:$T$19,0)))</f>
        <v/>
      </c>
      <c r="Q27" s="2"/>
      <c r="R27" s="2"/>
      <c r="S27" s="2"/>
      <c r="T27" s="2"/>
    </row>
    <row r="28" spans="1:20" s="9" customFormat="1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2" t="str">
        <f>IF(OR(ISBLANK(J28),ISBLANK(O28)),"","Risque "&amp;INDEX(Annexe!$N$3:$T$18,MATCH(J28,Annexe!$M$3:$M$18,0),MATCH(O28,Annexe!$N$19:$T$19,0)))</f>
        <v/>
      </c>
      <c r="Q28" s="2"/>
      <c r="R28" s="2"/>
      <c r="S28" s="2"/>
      <c r="T28" s="2"/>
    </row>
    <row r="29" spans="1:20" s="9" customFormat="1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2" t="str">
        <f>IF(OR(ISBLANK(J29),ISBLANK(O29)),"","Risque "&amp;INDEX(Annexe!$N$3:$T$18,MATCH(J29,Annexe!$M$3:$M$18,0),MATCH(O29,Annexe!$N$19:$T$19,0)))</f>
        <v/>
      </c>
      <c r="Q29" s="2"/>
      <c r="R29" s="2"/>
      <c r="S29" s="2"/>
      <c r="T29" s="2"/>
    </row>
    <row r="30" spans="1:20" s="9" customFormat="1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2" t="str">
        <f>IF(OR(ISBLANK(J30),ISBLANK(O30)),"","Risque "&amp;INDEX(Annexe!$N$3:$T$18,MATCH(J30,Annexe!$M$3:$M$18,0),MATCH(O30,Annexe!$N$19:$T$19,0)))</f>
        <v/>
      </c>
      <c r="Q30" s="2"/>
      <c r="R30" s="2"/>
      <c r="S30" s="2"/>
      <c r="T30" s="2"/>
    </row>
    <row r="31" spans="1:20" s="9" customFormat="1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2" t="str">
        <f>IF(OR(ISBLANK(J31),ISBLANK(O31)),"","Risque "&amp;INDEX(Annexe!$N$3:$T$18,MATCH(J31,Annexe!$M$3:$M$18,0),MATCH(O31,Annexe!$N$19:$T$19,0)))</f>
        <v/>
      </c>
      <c r="Q31" s="2"/>
      <c r="R31" s="2"/>
      <c r="S31" s="2"/>
      <c r="T31" s="2"/>
    </row>
    <row r="32" spans="1:20" s="9" customFormat="1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32" t="str">
        <f>IF(OR(ISBLANK(J32),ISBLANK(O32)),"","Risque "&amp;INDEX(Annexe!$N$3:$T$18,MATCH(J32,Annexe!$M$3:$M$18,0),MATCH(O32,Annexe!$N$19:$T$19,0)))</f>
        <v/>
      </c>
      <c r="Q32" s="2"/>
      <c r="R32" s="2"/>
      <c r="S32" s="2"/>
      <c r="T32" s="2"/>
    </row>
    <row r="33" spans="1:20" s="9" customFormat="1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2" t="str">
        <f>IF(OR(ISBLANK(J33),ISBLANK(O33)),"","Risque "&amp;INDEX(Annexe!$N$3:$T$18,MATCH(J33,Annexe!$M$3:$M$18,0),MATCH(O33,Annexe!$N$19:$T$19,0)))</f>
        <v/>
      </c>
      <c r="Q33" s="2"/>
      <c r="R33" s="2"/>
      <c r="S33" s="2"/>
      <c r="T33" s="2"/>
    </row>
    <row r="34" spans="1:20" s="9" customFormat="1" ht="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2" t="str">
        <f>IF(OR(ISBLANK(J34),ISBLANK(O34)),"","Risque "&amp;INDEX(Annexe!$N$3:$T$18,MATCH(J34,Annexe!$M$3:$M$18,0),MATCH(O34,Annexe!$N$19:$T$19,0)))</f>
        <v/>
      </c>
      <c r="Q34" s="2"/>
      <c r="R34" s="2"/>
      <c r="S34" s="2"/>
      <c r="T34" s="2"/>
    </row>
    <row r="35" spans="1:20" s="9" customFormat="1" ht="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2" t="str">
        <f>IF(OR(ISBLANK(J35),ISBLANK(O35)),"","Risque "&amp;INDEX(Annexe!$N$3:$T$18,MATCH(J35,Annexe!$M$3:$M$18,0),MATCH(O35,Annexe!$N$19:$T$19,0)))</f>
        <v/>
      </c>
      <c r="Q35" s="2"/>
      <c r="R35" s="2"/>
      <c r="S35" s="2"/>
      <c r="T35" s="2"/>
    </row>
    <row r="36" spans="1:20" s="9" customFormat="1" ht="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2" t="str">
        <f>IF(OR(ISBLANK(J36),ISBLANK(O36)),"","Risque "&amp;INDEX(Annexe!$N$3:$T$18,MATCH(J36,Annexe!$M$3:$M$18,0),MATCH(O36,Annexe!$N$19:$T$19,0)))</f>
        <v/>
      </c>
      <c r="Q36" s="2"/>
      <c r="R36" s="2"/>
      <c r="S36" s="2"/>
      <c r="T36" s="2"/>
    </row>
    <row r="37" spans="1:20" s="9" customFormat="1" ht="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2" t="str">
        <f>IF(OR(ISBLANK(J37),ISBLANK(O37)),"","Risque "&amp;INDEX(Annexe!$N$3:$T$18,MATCH(J37,Annexe!$M$3:$M$18,0),MATCH(O37,Annexe!$N$19:$T$19,0)))</f>
        <v/>
      </c>
      <c r="Q37" s="2"/>
      <c r="R37" s="2"/>
      <c r="S37" s="2"/>
      <c r="T37" s="2"/>
    </row>
    <row r="38" spans="1:20" s="9" customFormat="1" ht="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2" t="str">
        <f>IF(OR(ISBLANK(J38),ISBLANK(O38)),"","Risque "&amp;INDEX(Annexe!$N$3:$T$18,MATCH(J38,Annexe!$M$3:$M$18,0),MATCH(O38,Annexe!$N$19:$T$19,0)))</f>
        <v/>
      </c>
      <c r="Q38" s="2"/>
      <c r="R38" s="2"/>
      <c r="S38" s="2"/>
      <c r="T38" s="2"/>
    </row>
    <row r="39" spans="1:20" s="9" customFormat="1" ht="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2" t="str">
        <f>IF(OR(ISBLANK(J39),ISBLANK(O39)),"","Risque "&amp;INDEX(Annexe!$N$3:$T$18,MATCH(J39,Annexe!$M$3:$M$18,0),MATCH(O39,Annexe!$N$19:$T$19,0)))</f>
        <v/>
      </c>
      <c r="Q39" s="2"/>
      <c r="R39" s="2"/>
      <c r="S39" s="2"/>
      <c r="T39" s="2"/>
    </row>
    <row r="40" spans="1:20" s="9" customFormat="1" ht="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2" t="str">
        <f>IF(OR(ISBLANK(J40),ISBLANK(O40)),"","Risque "&amp;INDEX(Annexe!$N$3:$T$18,MATCH(J40,Annexe!$M$3:$M$18,0),MATCH(O40,Annexe!$N$19:$T$19,0)))</f>
        <v/>
      </c>
      <c r="Q40" s="2"/>
      <c r="R40" s="2"/>
      <c r="S40" s="2"/>
      <c r="T40" s="2"/>
    </row>
    <row r="41" spans="1:20" s="9" customFormat="1" ht="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2" t="str">
        <f>IF(OR(ISBLANK(J41),ISBLANK(O41)),"","Risque "&amp;INDEX(Annexe!$N$3:$T$18,MATCH(J41,Annexe!$M$3:$M$18,0),MATCH(O41,Annexe!$N$19:$T$19,0)))</f>
        <v/>
      </c>
      <c r="Q41" s="2"/>
      <c r="R41" s="2"/>
      <c r="S41" s="2"/>
      <c r="T41" s="2"/>
    </row>
    <row r="42" spans="1:20" s="9" customFormat="1" ht="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2" t="str">
        <f>IF(OR(ISBLANK(J42),ISBLANK(O42)),"","Risque "&amp;INDEX(Annexe!$N$3:$T$18,MATCH(J42,Annexe!$M$3:$M$18,0),MATCH(O42,Annexe!$N$19:$T$19,0)))</f>
        <v/>
      </c>
      <c r="Q42" s="2"/>
      <c r="R42" s="2"/>
      <c r="S42" s="2"/>
      <c r="T42" s="2"/>
    </row>
    <row r="43" spans="1:20" s="9" customFormat="1" ht="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2" t="str">
        <f>IF(OR(ISBLANK(J43),ISBLANK(O43)),"","Risque "&amp;INDEX(Annexe!$N$3:$T$18,MATCH(J43,Annexe!$M$3:$M$18,0),MATCH(O43,Annexe!$N$19:$T$19,0)))</f>
        <v/>
      </c>
      <c r="Q43" s="2"/>
      <c r="R43" s="2"/>
      <c r="S43" s="2"/>
      <c r="T43" s="2"/>
    </row>
    <row r="44" spans="1:20" s="9" customFormat="1" ht="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2" t="str">
        <f>IF(OR(ISBLANK(J44),ISBLANK(O44)),"","Risque "&amp;INDEX(Annexe!$N$3:$T$18,MATCH(J44,Annexe!$M$3:$M$18,0),MATCH(O44,Annexe!$N$19:$T$19,0)))</f>
        <v/>
      </c>
      <c r="Q44" s="2"/>
      <c r="R44" s="2"/>
      <c r="S44" s="2"/>
      <c r="T44" s="2"/>
    </row>
    <row r="45" spans="1:20" s="9" customFormat="1" ht="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2" t="str">
        <f>IF(OR(ISBLANK(J45),ISBLANK(O45)),"","Risque "&amp;INDEX(Annexe!$N$3:$T$18,MATCH(J45,Annexe!$M$3:$M$18,0),MATCH(O45,Annexe!$N$19:$T$19,0)))</f>
        <v/>
      </c>
      <c r="Q45" s="2"/>
      <c r="R45" s="2"/>
      <c r="S45" s="2"/>
      <c r="T45" s="2"/>
    </row>
    <row r="46" spans="1:20" s="9" customFormat="1" ht="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2" t="str">
        <f>IF(OR(ISBLANK(J46),ISBLANK(O46)),"","Risque "&amp;INDEX(Annexe!$N$3:$T$18,MATCH(J46,Annexe!$M$3:$M$18,0),MATCH(O46,Annexe!$N$19:$T$19,0)))</f>
        <v/>
      </c>
      <c r="Q46" s="2"/>
      <c r="R46" s="2"/>
      <c r="S46" s="2"/>
      <c r="T46" s="2"/>
    </row>
    <row r="47" spans="1:20" s="9" customFormat="1" ht="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2" t="str">
        <f>IF(OR(ISBLANK(J47),ISBLANK(O47)),"","Risque "&amp;INDEX(Annexe!$N$3:$T$18,MATCH(J47,Annexe!$M$3:$M$18,0),MATCH(O47,Annexe!$N$19:$T$19,0)))</f>
        <v/>
      </c>
      <c r="Q47" s="2"/>
      <c r="R47" s="2"/>
      <c r="S47" s="2"/>
      <c r="T47" s="2"/>
    </row>
    <row r="48" spans="1:20" s="9" customFormat="1" ht="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2" t="str">
        <f>IF(OR(ISBLANK(J48),ISBLANK(O48)),"","Risque "&amp;INDEX(Annexe!$N$3:$T$18,MATCH(J48,Annexe!$M$3:$M$18,0),MATCH(O48,Annexe!$N$19:$T$19,0)))</f>
        <v/>
      </c>
      <c r="Q48" s="2"/>
      <c r="R48" s="2"/>
      <c r="S48" s="2"/>
      <c r="T48" s="2"/>
    </row>
    <row r="49" spans="1:20" s="9" customFormat="1" ht="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2" t="str">
        <f>IF(OR(ISBLANK(J49),ISBLANK(O49)),"","Risque "&amp;INDEX(Annexe!$N$3:$T$18,MATCH(J49,Annexe!$M$3:$M$18,0),MATCH(O49,Annexe!$N$19:$T$19,0)))</f>
        <v/>
      </c>
      <c r="Q49" s="2"/>
      <c r="R49" s="2"/>
      <c r="S49" s="2"/>
      <c r="T49" s="2"/>
    </row>
    <row r="50" spans="1:20" s="9" customFormat="1" ht="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2" t="str">
        <f>IF(OR(ISBLANK(J50),ISBLANK(O50)),"","Risque "&amp;INDEX(Annexe!$N$3:$T$18,MATCH(J50,Annexe!$M$3:$M$18,0),MATCH(O50,Annexe!$N$19:$T$19,0)))</f>
        <v/>
      </c>
      <c r="Q50" s="2"/>
      <c r="R50" s="2"/>
      <c r="S50" s="2"/>
      <c r="T50" s="2"/>
    </row>
    <row r="51" spans="1:20" s="9" customFormat="1" ht="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2" t="str">
        <f>IF(OR(ISBLANK(J51),ISBLANK(O51)),"","Risque "&amp;INDEX(Annexe!$N$3:$T$18,MATCH(J51,Annexe!$M$3:$M$18,0),MATCH(O51,Annexe!$N$19:$T$19,0)))</f>
        <v/>
      </c>
      <c r="Q51" s="2"/>
      <c r="R51" s="2"/>
      <c r="S51" s="2"/>
      <c r="T51" s="2"/>
    </row>
    <row r="52" spans="1:20" s="9" customFormat="1" ht="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2" t="str">
        <f>IF(OR(ISBLANK(J52),ISBLANK(O52)),"","Risque "&amp;INDEX(Annexe!$N$3:$T$18,MATCH(J52,Annexe!$M$3:$M$18,0),MATCH(O52,Annexe!$N$19:$T$19,0)))</f>
        <v/>
      </c>
      <c r="Q52" s="2"/>
      <c r="R52" s="2"/>
      <c r="S52" s="2"/>
      <c r="T52" s="2"/>
    </row>
    <row r="53" spans="1:20" s="9" customFormat="1" ht="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2" t="str">
        <f>IF(OR(ISBLANK(J53),ISBLANK(O53)),"","Risque "&amp;INDEX(Annexe!$N$3:$T$18,MATCH(J53,Annexe!$M$3:$M$18,0),MATCH(O53,Annexe!$N$19:$T$19,0)))</f>
        <v/>
      </c>
      <c r="Q53" s="2"/>
      <c r="R53" s="2"/>
      <c r="S53" s="2"/>
      <c r="T53" s="2"/>
    </row>
    <row r="54" spans="1:20" s="9" customFormat="1" ht="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2" t="str">
        <f>IF(OR(ISBLANK(J54),ISBLANK(O54)),"","Risque "&amp;INDEX(Annexe!$N$3:$T$18,MATCH(J54,Annexe!$M$3:$M$18,0),MATCH(O54,Annexe!$N$19:$T$19,0)))</f>
        <v/>
      </c>
      <c r="Q54" s="2"/>
      <c r="R54" s="2"/>
      <c r="S54" s="2"/>
      <c r="T54" s="2"/>
    </row>
    <row r="55" spans="1:20" s="9" customFormat="1" ht="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2" t="str">
        <f>IF(OR(ISBLANK(J55),ISBLANK(O55)),"","Risque "&amp;INDEX(Annexe!$N$3:$T$18,MATCH(J55,Annexe!$M$3:$M$18,0),MATCH(O55,Annexe!$N$19:$T$19,0)))</f>
        <v/>
      </c>
      <c r="Q55" s="2"/>
      <c r="R55" s="2"/>
      <c r="S55" s="2"/>
      <c r="T55" s="2"/>
    </row>
    <row r="56" spans="1:20" s="9" customFormat="1" ht="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2" t="str">
        <f>IF(OR(ISBLANK(J56),ISBLANK(O56)),"","Risque "&amp;INDEX(Annexe!$N$3:$T$18,MATCH(J56,Annexe!$M$3:$M$18,0),MATCH(O56,Annexe!$N$19:$T$19,0)))</f>
        <v/>
      </c>
      <c r="Q56" s="2"/>
      <c r="R56" s="2"/>
      <c r="S56" s="2"/>
      <c r="T56" s="2"/>
    </row>
    <row r="57" spans="1:20" s="9" customFormat="1" ht="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2" t="str">
        <f>IF(OR(ISBLANK(J57),ISBLANK(O57)),"","Risque "&amp;INDEX(Annexe!$N$3:$T$18,MATCH(J57,Annexe!$M$3:$M$18,0),MATCH(O57,Annexe!$N$19:$T$19,0)))</f>
        <v/>
      </c>
      <c r="Q57" s="2"/>
      <c r="R57" s="2"/>
      <c r="S57" s="2"/>
      <c r="T57" s="2"/>
    </row>
    <row r="58" spans="1:20" s="9" customFormat="1" ht="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2" t="str">
        <f>IF(OR(ISBLANK(J58),ISBLANK(O58)),"","Risque "&amp;INDEX(Annexe!$N$3:$T$18,MATCH(J58,Annexe!$M$3:$M$18,0),MATCH(O58,Annexe!$N$19:$T$19,0)))</f>
        <v/>
      </c>
      <c r="Q58" s="2"/>
      <c r="R58" s="2"/>
      <c r="S58" s="2"/>
      <c r="T58" s="2"/>
    </row>
    <row r="59" spans="1:20" s="9" customFormat="1" ht="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2" t="str">
        <f>IF(OR(ISBLANK(J59),ISBLANK(O59)),"","Risque "&amp;INDEX(Annexe!$N$3:$T$18,MATCH(J59,Annexe!$M$3:$M$18,0),MATCH(O59,Annexe!$N$19:$T$19,0)))</f>
        <v/>
      </c>
      <c r="Q59" s="2"/>
      <c r="R59" s="2"/>
      <c r="S59" s="2"/>
      <c r="T59" s="2"/>
    </row>
    <row r="60" spans="1:20" s="9" customFormat="1" ht="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2" t="str">
        <f>IF(OR(ISBLANK(J60),ISBLANK(O60)),"","Risque "&amp;INDEX(Annexe!$N$3:$T$18,MATCH(J60,Annexe!$M$3:$M$18,0),MATCH(O60,Annexe!$N$19:$T$19,0)))</f>
        <v/>
      </c>
      <c r="Q60" s="2"/>
      <c r="R60" s="2"/>
      <c r="S60" s="2"/>
      <c r="T60" s="2"/>
    </row>
    <row r="61" spans="1:20" s="9" customFormat="1" ht="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2" t="str">
        <f>IF(OR(ISBLANK(J61),ISBLANK(O61)),"","Risque "&amp;INDEX(Annexe!$N$3:$T$18,MATCH(J61,Annexe!$M$3:$M$18,0),MATCH(O61,Annexe!$N$19:$T$19,0)))</f>
        <v/>
      </c>
      <c r="Q61" s="2"/>
      <c r="R61" s="2"/>
      <c r="S61" s="2"/>
      <c r="T61" s="2"/>
    </row>
    <row r="62" spans="1:20" s="9" customFormat="1" ht="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2" t="str">
        <f>IF(OR(ISBLANK(J62),ISBLANK(O62)),"","Risque "&amp;INDEX(Annexe!$N$3:$T$18,MATCH(J62,Annexe!$M$3:$M$18,0),MATCH(O62,Annexe!$N$19:$T$19,0)))</f>
        <v/>
      </c>
      <c r="Q62" s="2"/>
      <c r="R62" s="2"/>
      <c r="S62" s="2"/>
      <c r="T62" s="2"/>
    </row>
    <row r="63" spans="1:20" s="9" customFormat="1" ht="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2" t="str">
        <f>IF(OR(ISBLANK(J63),ISBLANK(O63)),"","Risque "&amp;INDEX(Annexe!$N$3:$T$18,MATCH(J63,Annexe!$M$3:$M$18,0),MATCH(O63,Annexe!$N$19:$T$19,0)))</f>
        <v/>
      </c>
      <c r="Q63" s="2"/>
      <c r="R63" s="2"/>
      <c r="S63" s="2"/>
      <c r="T63" s="2"/>
    </row>
    <row r="64" spans="1:20" s="9" customFormat="1" ht="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2" t="str">
        <f>IF(OR(ISBLANK(J64),ISBLANK(O64)),"","Risque "&amp;INDEX(Annexe!$N$3:$T$18,MATCH(J64,Annexe!$M$3:$M$18,0),MATCH(O64,Annexe!$N$19:$T$19,0)))</f>
        <v/>
      </c>
      <c r="Q64" s="2"/>
      <c r="R64" s="2"/>
      <c r="S64" s="2"/>
      <c r="T64" s="2"/>
    </row>
    <row r="65" spans="1:20" s="9" customFormat="1" ht="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2" t="str">
        <f>IF(OR(ISBLANK(J65),ISBLANK(O65)),"","Risque "&amp;INDEX(Annexe!$N$3:$T$18,MATCH(J65,Annexe!$M$3:$M$18,0),MATCH(O65,Annexe!$N$19:$T$19,0)))</f>
        <v/>
      </c>
      <c r="Q65" s="2"/>
      <c r="R65" s="2"/>
      <c r="S65" s="2"/>
      <c r="T65" s="2"/>
    </row>
    <row r="66" spans="1:20" s="9" customFormat="1" ht="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2" t="str">
        <f>IF(OR(ISBLANK(J66),ISBLANK(O66)),"","Risque "&amp;INDEX(Annexe!$N$3:$T$18,MATCH(J66,Annexe!$M$3:$M$18,0),MATCH(O66,Annexe!$N$19:$T$19,0)))</f>
        <v/>
      </c>
      <c r="Q66" s="2"/>
      <c r="R66" s="2"/>
      <c r="S66" s="2"/>
      <c r="T66" s="2"/>
    </row>
    <row r="67" spans="1:20" s="9" customFormat="1" ht="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2" t="str">
        <f>IF(OR(ISBLANK(J67),ISBLANK(O67)),"","Risque "&amp;INDEX(Annexe!$N$3:$T$18,MATCH(J67,Annexe!$M$3:$M$18,0),MATCH(O67,Annexe!$N$19:$T$19,0)))</f>
        <v/>
      </c>
      <c r="Q67" s="2"/>
      <c r="R67" s="2"/>
      <c r="S67" s="2"/>
      <c r="T67" s="2"/>
    </row>
    <row r="68" spans="1:20" s="9" customFormat="1" ht="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2" t="str">
        <f>IF(OR(ISBLANK(J68),ISBLANK(O68)),"","Risque "&amp;INDEX(Annexe!$N$3:$T$18,MATCH(J68,Annexe!$M$3:$M$18,0),MATCH(O68,Annexe!$N$19:$T$19,0)))</f>
        <v/>
      </c>
      <c r="Q68" s="2"/>
      <c r="R68" s="2"/>
      <c r="S68" s="2"/>
      <c r="T68" s="2"/>
    </row>
    <row r="69" spans="1:20" s="9" customFormat="1" ht="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2" t="str">
        <f>IF(OR(ISBLANK(J69),ISBLANK(O69)),"","Risque "&amp;INDEX(Annexe!$N$3:$T$18,MATCH(J69,Annexe!$M$3:$M$18,0),MATCH(O69,Annexe!$N$19:$T$19,0)))</f>
        <v/>
      </c>
      <c r="Q69" s="2"/>
      <c r="R69" s="2"/>
      <c r="S69" s="2"/>
      <c r="T69" s="2"/>
    </row>
    <row r="70" spans="1:20" s="9" customFormat="1" ht="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2" t="str">
        <f>IF(OR(ISBLANK(J70),ISBLANK(O70)),"","Risque "&amp;INDEX(Annexe!$N$3:$T$18,MATCH(J70,Annexe!$M$3:$M$18,0),MATCH(O70,Annexe!$N$19:$T$19,0)))</f>
        <v/>
      </c>
      <c r="Q70" s="2"/>
      <c r="R70" s="2"/>
      <c r="S70" s="2"/>
      <c r="T70" s="2"/>
    </row>
    <row r="71" spans="1:20" s="9" customFormat="1" ht="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2" t="str">
        <f>IF(OR(ISBLANK(J71),ISBLANK(O71)),"","Risque "&amp;INDEX(Annexe!$N$3:$T$18,MATCH(J71,Annexe!$M$3:$M$18,0),MATCH(O71,Annexe!$N$19:$T$19,0)))</f>
        <v/>
      </c>
      <c r="Q71" s="2"/>
      <c r="R71" s="2"/>
      <c r="S71" s="2"/>
      <c r="T71" s="2"/>
    </row>
    <row r="72" spans="1:20" s="9" customFormat="1" ht="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2" t="str">
        <f>IF(OR(ISBLANK(J72),ISBLANK(O72)),"","Risque "&amp;INDEX(Annexe!$N$3:$T$18,MATCH(J72,Annexe!$M$3:$M$18,0),MATCH(O72,Annexe!$N$19:$T$19,0)))</f>
        <v/>
      </c>
      <c r="Q72" s="2"/>
      <c r="R72" s="2"/>
      <c r="S72" s="2"/>
      <c r="T72" s="2"/>
    </row>
    <row r="73" spans="1:20" s="9" customFormat="1" ht="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2" t="str">
        <f>IF(OR(ISBLANK(J73),ISBLANK(O73)),"","Risque "&amp;INDEX(Annexe!$N$3:$T$18,MATCH(J73,Annexe!$M$3:$M$18,0),MATCH(O73,Annexe!$N$19:$T$19,0)))</f>
        <v/>
      </c>
      <c r="Q73" s="2"/>
      <c r="R73" s="2"/>
      <c r="S73" s="2"/>
      <c r="T73" s="2"/>
    </row>
    <row r="74" spans="1:20" s="9" customFormat="1" ht="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2" t="str">
        <f>IF(OR(ISBLANK(J74),ISBLANK(O74)),"","Risque "&amp;INDEX(Annexe!$N$3:$T$18,MATCH(J74,Annexe!$M$3:$M$18,0),MATCH(O74,Annexe!$N$19:$T$19,0)))</f>
        <v/>
      </c>
      <c r="Q74" s="2"/>
      <c r="R74" s="2"/>
      <c r="S74" s="2"/>
      <c r="T74" s="2"/>
    </row>
    <row r="75" spans="1:20" s="9" customFormat="1" ht="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2" t="str">
        <f>IF(OR(ISBLANK(J75),ISBLANK(O75)),"","Risque "&amp;INDEX(Annexe!$N$3:$T$18,MATCH(J75,Annexe!$M$3:$M$18,0),MATCH(O75,Annexe!$N$19:$T$19,0)))</f>
        <v/>
      </c>
      <c r="Q75" s="2"/>
      <c r="R75" s="2"/>
      <c r="S75" s="2"/>
      <c r="T75" s="2"/>
    </row>
    <row r="76" spans="1:20" s="9" customFormat="1" ht="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2" t="str">
        <f>IF(OR(ISBLANK(J76),ISBLANK(O76)),"","Risque "&amp;INDEX(Annexe!$N$3:$T$18,MATCH(J76,Annexe!$M$3:$M$18,0),MATCH(O76,Annexe!$N$19:$T$19,0)))</f>
        <v/>
      </c>
      <c r="Q76" s="2"/>
      <c r="R76" s="2"/>
      <c r="S76" s="2"/>
      <c r="T76" s="2"/>
    </row>
    <row r="77" spans="1:20" s="9" customFormat="1" ht="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32" t="str">
        <f>IF(OR(ISBLANK(J77),ISBLANK(O77)),"","Risque "&amp;INDEX(Annexe!$N$3:$T$18,MATCH(J77,Annexe!$M$3:$M$18,0),MATCH(O77,Annexe!$N$19:$T$19,0)))</f>
        <v/>
      </c>
      <c r="Q77" s="2"/>
      <c r="R77" s="2"/>
      <c r="S77" s="2"/>
      <c r="T77" s="2"/>
    </row>
    <row r="78" spans="1:20" s="9" customFormat="1" ht="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32" t="str">
        <f>IF(OR(ISBLANK(J78),ISBLANK(O78)),"","Risque "&amp;INDEX(Annexe!$N$3:$T$18,MATCH(J78,Annexe!$M$3:$M$18,0),MATCH(O78,Annexe!$N$19:$T$19,0)))</f>
        <v/>
      </c>
      <c r="Q78" s="2"/>
      <c r="R78" s="2"/>
      <c r="S78" s="2"/>
      <c r="T78" s="2"/>
    </row>
    <row r="79" spans="1:20" s="9" customFormat="1" ht="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32" t="str">
        <f>IF(OR(ISBLANK(J79),ISBLANK(O79)),"","Risque "&amp;INDEX(Annexe!$N$3:$T$18,MATCH(J79,Annexe!$M$3:$M$18,0),MATCH(O79,Annexe!$N$19:$T$19,0)))</f>
        <v/>
      </c>
      <c r="Q79" s="2"/>
      <c r="R79" s="2"/>
      <c r="S79" s="2"/>
      <c r="T79" s="2"/>
    </row>
    <row r="80" spans="1:20" s="9" customFormat="1" ht="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32" t="str">
        <f>IF(OR(ISBLANK(J80),ISBLANK(O80)),"","Risque "&amp;INDEX(Annexe!$N$3:$T$18,MATCH(J80,Annexe!$M$3:$M$18,0),MATCH(O80,Annexe!$N$19:$T$19,0)))</f>
        <v/>
      </c>
      <c r="Q80" s="2"/>
      <c r="R80" s="2"/>
      <c r="S80" s="2"/>
      <c r="T80" s="2"/>
    </row>
    <row r="81" spans="1:20" s="9" customFormat="1" ht="1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32" t="str">
        <f>IF(OR(ISBLANK(J81),ISBLANK(O81)),"","Risque "&amp;INDEX(Annexe!$N$3:$T$18,MATCH(J81,Annexe!$M$3:$M$18,0),MATCH(O81,Annexe!$N$19:$T$19,0)))</f>
        <v/>
      </c>
      <c r="Q81" s="2"/>
      <c r="R81" s="2"/>
      <c r="S81" s="2"/>
      <c r="T81" s="2"/>
    </row>
    <row r="82" spans="1:20" s="9" customFormat="1" ht="1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32" t="str">
        <f>IF(OR(ISBLANK(J82),ISBLANK(O82)),"","Risque "&amp;INDEX(Annexe!$N$3:$T$18,MATCH(J82,Annexe!$M$3:$M$18,0),MATCH(O82,Annexe!$N$19:$T$19,0)))</f>
        <v/>
      </c>
      <c r="Q82" s="2"/>
      <c r="R82" s="2"/>
      <c r="S82" s="2"/>
      <c r="T82" s="2"/>
    </row>
    <row r="83" spans="1:20" s="9" customFormat="1" ht="1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32" t="str">
        <f>IF(OR(ISBLANK(J83),ISBLANK(O83)),"","Risque "&amp;INDEX(Annexe!$N$3:$T$18,MATCH(J83,Annexe!$M$3:$M$18,0),MATCH(O83,Annexe!$N$19:$T$19,0)))</f>
        <v/>
      </c>
      <c r="Q83" s="2"/>
      <c r="R83" s="2"/>
      <c r="S83" s="2"/>
      <c r="T83" s="2"/>
    </row>
    <row r="84" spans="1:20" s="9" customFormat="1" ht="1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32" t="str">
        <f>IF(OR(ISBLANK(J84),ISBLANK(O84)),"","Risque "&amp;INDEX(Annexe!$N$3:$T$18,MATCH(J84,Annexe!$M$3:$M$18,0),MATCH(O84,Annexe!$N$19:$T$19,0)))</f>
        <v/>
      </c>
      <c r="Q84" s="2"/>
      <c r="R84" s="2"/>
      <c r="S84" s="2"/>
      <c r="T84" s="2"/>
    </row>
    <row r="85" spans="1:20" s="9" customFormat="1" ht="1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32" t="str">
        <f>IF(OR(ISBLANK(J85),ISBLANK(O85)),"","Risque "&amp;INDEX(Annexe!$N$3:$T$18,MATCH(J85,Annexe!$M$3:$M$18,0),MATCH(O85,Annexe!$N$19:$T$19,0)))</f>
        <v/>
      </c>
      <c r="Q85" s="2"/>
      <c r="R85" s="2"/>
      <c r="S85" s="2"/>
      <c r="T85" s="2"/>
    </row>
    <row r="86" spans="1:20" s="9" customFormat="1" ht="1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32" t="str">
        <f>IF(OR(ISBLANK(J86),ISBLANK(O86)),"","Risque "&amp;INDEX(Annexe!$N$3:$T$18,MATCH(J86,Annexe!$M$3:$M$18,0),MATCH(O86,Annexe!$N$19:$T$19,0)))</f>
        <v/>
      </c>
      <c r="Q86" s="2"/>
      <c r="R86" s="2"/>
      <c r="S86" s="2"/>
      <c r="T86" s="2"/>
    </row>
    <row r="87" spans="1:20" s="9" customFormat="1" ht="1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2" t="str">
        <f>IF(OR(ISBLANK(J87),ISBLANK(O87)),"","Risque "&amp;INDEX(Annexe!$N$3:$T$18,MATCH(J87,Annexe!$M$3:$M$18,0),MATCH(O87,Annexe!$N$19:$T$19,0)))</f>
        <v/>
      </c>
      <c r="Q87" s="2"/>
      <c r="R87" s="2"/>
      <c r="S87" s="2"/>
      <c r="T87" s="2"/>
    </row>
    <row r="88" spans="1:20" s="9" customFormat="1" ht="1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32" t="str">
        <f>IF(OR(ISBLANK(J88),ISBLANK(O88)),"","Risque "&amp;INDEX(Annexe!$N$3:$T$18,MATCH(J88,Annexe!$M$3:$M$18,0),MATCH(O88,Annexe!$N$19:$T$19,0)))</f>
        <v/>
      </c>
      <c r="Q88" s="2"/>
      <c r="R88" s="2"/>
      <c r="S88" s="2"/>
      <c r="T88" s="2"/>
    </row>
    <row r="89" spans="1:20" s="9" customFormat="1" ht="1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32" t="str">
        <f>IF(OR(ISBLANK(J89),ISBLANK(O89)),"","Risque "&amp;INDEX(Annexe!$N$3:$T$18,MATCH(J89,Annexe!$M$3:$M$18,0),MATCH(O89,Annexe!$N$19:$T$19,0)))</f>
        <v/>
      </c>
      <c r="Q89" s="2"/>
      <c r="R89" s="2"/>
      <c r="S89" s="2"/>
      <c r="T89" s="2"/>
    </row>
    <row r="90" spans="1:20" s="9" customFormat="1" ht="1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32" t="str">
        <f>IF(OR(ISBLANK(J90),ISBLANK(O90)),"","Risque "&amp;INDEX(Annexe!$N$3:$T$18,MATCH(J90,Annexe!$M$3:$M$18,0),MATCH(O90,Annexe!$N$19:$T$19,0)))</f>
        <v/>
      </c>
      <c r="Q90" s="2"/>
      <c r="R90" s="2"/>
      <c r="S90" s="2"/>
      <c r="T90" s="2"/>
    </row>
    <row r="91" spans="1:20" s="9" customFormat="1" ht="1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32" t="str">
        <f>IF(OR(ISBLANK(J91),ISBLANK(O91)),"","Risque "&amp;INDEX(Annexe!$N$3:$T$18,MATCH(J91,Annexe!$M$3:$M$18,0),MATCH(O91,Annexe!$N$19:$T$19,0)))</f>
        <v/>
      </c>
      <c r="Q91" s="2"/>
      <c r="R91" s="2"/>
      <c r="S91" s="2"/>
      <c r="T91" s="2"/>
    </row>
    <row r="92" spans="1:20" s="9" customFormat="1" ht="1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32" t="str">
        <f>IF(OR(ISBLANK(J92),ISBLANK(O92)),"","Risque "&amp;INDEX(Annexe!$N$3:$T$18,MATCH(J92,Annexe!$M$3:$M$18,0),MATCH(O92,Annexe!$N$19:$T$19,0)))</f>
        <v/>
      </c>
      <c r="Q92" s="2"/>
      <c r="R92" s="2"/>
      <c r="S92" s="2"/>
      <c r="T92" s="2"/>
    </row>
    <row r="93" spans="1:20" s="9" customFormat="1" ht="1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2" t="str">
        <f>IF(OR(ISBLANK(J93),ISBLANK(O93)),"","Risque "&amp;INDEX(Annexe!$N$3:$T$18,MATCH(J93,Annexe!$M$3:$M$18,0),MATCH(O93,Annexe!$N$19:$T$19,0)))</f>
        <v/>
      </c>
      <c r="Q93" s="2"/>
      <c r="R93" s="2"/>
      <c r="S93" s="2"/>
      <c r="T93" s="2"/>
    </row>
    <row r="94" spans="1:20" s="9" customFormat="1" ht="1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32" t="str">
        <f>IF(OR(ISBLANK(J94),ISBLANK(O94)),"","Risque "&amp;INDEX(Annexe!$N$3:$T$18,MATCH(J94,Annexe!$M$3:$M$18,0),MATCH(O94,Annexe!$N$19:$T$19,0)))</f>
        <v/>
      </c>
      <c r="Q94" s="2"/>
      <c r="R94" s="2"/>
      <c r="S94" s="2"/>
      <c r="T94" s="2"/>
    </row>
    <row r="95" spans="1:20" s="9" customFormat="1" ht="1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32" t="str">
        <f>IF(OR(ISBLANK(J95),ISBLANK(O95)),"","Risque "&amp;INDEX(Annexe!$N$3:$T$18,MATCH(J95,Annexe!$M$3:$M$18,0),MATCH(O95,Annexe!$N$19:$T$19,0)))</f>
        <v/>
      </c>
      <c r="Q95" s="2"/>
      <c r="R95" s="2"/>
      <c r="S95" s="2"/>
      <c r="T95" s="2"/>
    </row>
    <row r="96" spans="1:20" s="9" customFormat="1" ht="1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2" t="str">
        <f>IF(OR(ISBLANK(J96),ISBLANK(O96)),"","Risque "&amp;INDEX(Annexe!$N$3:$T$18,MATCH(J96,Annexe!$M$3:$M$18,0),MATCH(O96,Annexe!$N$19:$T$19,0)))</f>
        <v/>
      </c>
      <c r="Q96" s="2"/>
      <c r="R96" s="2"/>
      <c r="S96" s="2"/>
      <c r="T96" s="2"/>
    </row>
    <row r="97" spans="1:20" s="9" customFormat="1" ht="1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32" t="str">
        <f>IF(OR(ISBLANK(J97),ISBLANK(O97)),"","Risque "&amp;INDEX(Annexe!$N$3:$T$18,MATCH(J97,Annexe!$M$3:$M$18,0),MATCH(O97,Annexe!$N$19:$T$19,0)))</f>
        <v/>
      </c>
      <c r="Q97" s="2"/>
      <c r="R97" s="2"/>
      <c r="S97" s="2"/>
      <c r="T97" s="2"/>
    </row>
    <row r="98" spans="1:20" s="9" customFormat="1" ht="1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2" t="str">
        <f>IF(OR(ISBLANK(J98),ISBLANK(O98)),"","Risque "&amp;INDEX(Annexe!$N$3:$T$18,MATCH(J98,Annexe!$M$3:$M$18,0),MATCH(O98,Annexe!$N$19:$T$19,0)))</f>
        <v/>
      </c>
      <c r="Q98" s="2"/>
      <c r="R98" s="2"/>
      <c r="S98" s="2"/>
      <c r="T98" s="2"/>
    </row>
    <row r="99" spans="1:20" s="9" customFormat="1" ht="1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32" t="str">
        <f>IF(OR(ISBLANK(J99),ISBLANK(O99)),"","Risque "&amp;INDEX(Annexe!$N$3:$T$18,MATCH(J99,Annexe!$M$3:$M$18,0),MATCH(O99,Annexe!$N$19:$T$19,0)))</f>
        <v/>
      </c>
      <c r="Q99" s="2"/>
      <c r="R99" s="2"/>
      <c r="S99" s="2"/>
      <c r="T99" s="2"/>
    </row>
    <row r="100" spans="1:20" s="9" customForma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s="9" customForma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s="9" customForma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s="9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9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9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9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9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9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9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9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9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9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9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9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9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9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9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9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9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9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9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9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9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9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9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9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9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9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9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9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9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9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9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9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9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9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9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9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9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9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9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9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9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9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9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9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9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9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9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9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9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9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9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9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9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9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9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9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9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9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9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9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9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9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9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9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9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9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9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9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9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9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9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9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9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9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9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9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9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9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9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9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9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9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9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9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9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9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9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9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9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9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9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9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9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9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9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9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9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9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9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9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9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9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9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9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9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9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9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9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9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9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9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9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9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9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9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9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9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9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9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9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9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9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9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9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9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9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9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9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9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9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9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9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9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9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9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9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9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9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9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9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9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9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9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9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9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9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9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9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9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9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9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9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9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9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9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9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9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9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9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9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9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9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9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9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9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9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9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9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9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9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9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9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9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9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9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9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9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9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9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9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9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9" customForma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s="9" customForma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s="9" customForma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s="9" customForma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s="9" customForma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s="9" customForma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s="9" customForma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s="9" customForma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s="9" customForma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s="9" customForma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s="9" customForma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s="9" customForma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s="9" customForma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s="9" customForma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s="9" customForma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s="9" customForma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s="9" customForma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s="9" customForma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s="9" customForma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s="9" customForma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s="9" customForma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s="9" customForma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s="9" customForma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s="9" customForma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s="9" customForma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s="9" customForma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s="9" customForma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s="9" customForma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s="9" customForma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s="9" customForma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s="9" customForma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s="9" customForma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s="9" customForma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s="9" customForma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s="9" customForma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s="9" customForma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s="9" customForma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s="9" customForma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s="9" customForma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s="9" customForma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s="9" customForma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s="9" customForma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s="9" customForma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s="9" customForma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s="9" customForma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s="9" customForma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s="9" customForma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s="9" customForma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s="9" customForma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s="9" customForma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s="9" customForma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s="9" customForma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s="9" customForma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s="9" customForma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s="9" customForma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s="9" customForma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s="9" customForma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s="9" customForma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s="9" customForma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s="9" customForma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s="9" customForma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s="9" customForma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s="9" customForma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s="9" customForma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s="9" customForma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s="9" customForma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s="9" customForma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s="9" customForma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s="9" customForma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s="9" customForma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s="9" customForma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s="9" customForma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s="9" customForma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s="9" customForma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s="9" customForma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s="9" customForma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s="9" customForma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s="9" customForma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s="9" customForma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s="9" customForma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s="9" customForma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s="9" customForma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s="9" customForma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s="9" customForma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s="9" customForma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s="9" customForma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s="9" customForma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s="9" customForma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s="9" customForma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s="9" customForma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s="9" customForma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</sheetData>
  <autoFilter ref="A2:T2" xr:uid="{11E348F1-EA73-4F72-A79D-C28ED3EFC35C}">
    <filterColumn colId="11" showButton="0"/>
  </autoFilter>
  <mergeCells count="15">
    <mergeCell ref="T1:T2"/>
    <mergeCell ref="L2:M2"/>
    <mergeCell ref="L3:M3"/>
    <mergeCell ref="K1:K2"/>
    <mergeCell ref="L1:O1"/>
    <mergeCell ref="P1:P2"/>
    <mergeCell ref="Q1:Q2"/>
    <mergeCell ref="R1:R2"/>
    <mergeCell ref="S1:S2"/>
    <mergeCell ref="H1:J1"/>
    <mergeCell ref="A1:A2"/>
    <mergeCell ref="B1:B2"/>
    <mergeCell ref="C1:C2"/>
    <mergeCell ref="D1:D2"/>
    <mergeCell ref="E1:G1"/>
  </mergeCells>
  <conditionalFormatting sqref="P4:P99">
    <cfRule type="expression" dxfId="19" priority="1">
      <formula>$P4=""</formula>
    </cfRule>
    <cfRule type="expression" dxfId="18" priority="2">
      <formula>$P4="Risque élevé"</formula>
    </cfRule>
    <cfRule type="expression" dxfId="17" priority="3">
      <formula>$P4="Risque modéré"</formula>
    </cfRule>
    <cfRule type="expression" dxfId="16" priority="4">
      <formula>$P4="Risque faible"</formula>
    </cfRule>
  </conditionalFormatting>
  <dataValidations count="1">
    <dataValidation type="list" allowBlank="1" showInputMessage="1" showErrorMessage="1" sqref="E4:G22 L4:L22" xr:uid="{DB89B63E-4014-4767-9642-2694023157B0}">
      <formula1>#REF!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4AF922C-42B8-4AE0-A7D7-732E96334AF0}">
          <x14:formula1>
            <xm:f>Annexe!$G$3:$G$6</xm:f>
          </x14:formula1>
          <xm:sqref>I4:I22</xm:sqref>
        </x14:dataValidation>
        <x14:dataValidation type="list" allowBlank="1" showInputMessage="1" showErrorMessage="1" xr:uid="{4593B819-B50E-40BE-B637-823F1BFCF723}">
          <x14:formula1>
            <xm:f>Annexe!$C$3:$C$6</xm:f>
          </x14:formula1>
          <xm:sqref>H4:H22</xm:sqref>
        </x14:dataValidation>
        <x14:dataValidation type="list" allowBlank="1" showInputMessage="1" showErrorMessage="1" xr:uid="{F8556BBB-CCB6-4384-B481-0FBCE762D94F}">
          <x14:formula1>
            <xm:f>Annexe!$C$20:$C$23</xm:f>
          </x14:formula1>
          <xm:sqref>M4:M22</xm:sqref>
        </x14:dataValidation>
        <x14:dataValidation type="list" allowBlank="1" showInputMessage="1" showErrorMessage="1" xr:uid="{F3CFE949-F1D2-4313-94ED-CFD65373DBBA}">
          <x14:formula1>
            <xm:f>Annexe!$G$20:$G$22</xm:f>
          </x14:formula1>
          <xm:sqref>N4:N22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A819E-1539-4AF7-9637-33F7916767BA}">
  <sheetPr codeName="Feuil1"/>
  <dimension ref="A1:R65"/>
  <sheetViews>
    <sheetView zoomScaleNormal="100" workbookViewId="0">
      <pane xSplit="1" ySplit="1" topLeftCell="E10" activePane="bottomRight" state="frozen"/>
      <selection pane="topRight" activeCell="B1" sqref="B1"/>
      <selection pane="bottomLeft" activeCell="A2" sqref="A2"/>
      <selection pane="bottomRight" activeCell="H1" sqref="H1:I41"/>
    </sheetView>
  </sheetViews>
  <sheetFormatPr baseColWidth="10" defaultRowHeight="15" x14ac:dyDescent="0.25"/>
  <cols>
    <col min="1" max="1" width="30.7109375" style="10" customWidth="1"/>
    <col min="2" max="2" width="50.7109375" style="10" customWidth="1"/>
    <col min="3" max="3" width="73.42578125" style="10" customWidth="1"/>
    <col min="4" max="4" width="60.7109375" style="10" customWidth="1"/>
    <col min="5" max="5" width="11.42578125" style="10" customWidth="1"/>
    <col min="6" max="6" width="22.85546875" style="10" bestFit="1" customWidth="1"/>
    <col min="7" max="7" width="3.28515625" style="10" customWidth="1"/>
    <col min="8" max="9" width="22.85546875" style="10" bestFit="1" customWidth="1"/>
    <col min="10" max="10" width="2.85546875" style="10" customWidth="1"/>
    <col min="11" max="12" width="22.85546875" style="10" bestFit="1" customWidth="1"/>
    <col min="13" max="13" width="22.7109375" style="10" bestFit="1" customWidth="1"/>
    <col min="14" max="14" width="3" style="10" customWidth="1"/>
    <col min="15" max="15" width="12.42578125" style="10" bestFit="1" customWidth="1"/>
    <col min="16" max="16" width="12.7109375" style="10" bestFit="1" customWidth="1"/>
    <col min="17" max="17" width="14.5703125" style="10" bestFit="1" customWidth="1"/>
    <col min="18" max="18" width="22.85546875" style="10" bestFit="1" customWidth="1"/>
    <col min="19" max="16384" width="11.42578125" style="10"/>
  </cols>
  <sheetData>
    <row r="1" spans="1:18" s="11" customFormat="1" ht="34.5" x14ac:dyDescent="0.25">
      <c r="A1" s="90" t="s">
        <v>173</v>
      </c>
      <c r="B1" s="91" t="s">
        <v>175</v>
      </c>
      <c r="C1" s="91" t="s">
        <v>174</v>
      </c>
      <c r="D1" s="91" t="s">
        <v>74</v>
      </c>
      <c r="F1" t="s">
        <v>250</v>
      </c>
      <c r="H1" s="11" t="s">
        <v>250</v>
      </c>
      <c r="I1" s="11" t="s">
        <v>251</v>
      </c>
      <c r="K1" s="11" t="s">
        <v>250</v>
      </c>
      <c r="L1" s="11" t="s">
        <v>251</v>
      </c>
      <c r="M1" s="11" t="s">
        <v>252</v>
      </c>
      <c r="O1" s="11" t="s">
        <v>250</v>
      </c>
      <c r="P1" s="11" t="s">
        <v>251</v>
      </c>
      <c r="Q1" s="11" t="s">
        <v>252</v>
      </c>
      <c r="R1" s="11" t="s">
        <v>74</v>
      </c>
    </row>
    <row r="2" spans="1:18" ht="270" x14ac:dyDescent="0.25">
      <c r="A2" s="77" t="s">
        <v>87</v>
      </c>
      <c r="B2" s="48" t="s">
        <v>117</v>
      </c>
      <c r="C2" s="48" t="s">
        <v>102</v>
      </c>
      <c r="D2" s="62" t="s">
        <v>194</v>
      </c>
      <c r="F2" s="152" t="s">
        <v>87</v>
      </c>
      <c r="H2" s="150" t="s">
        <v>87</v>
      </c>
      <c r="I2" s="150" t="s">
        <v>117</v>
      </c>
      <c r="K2" s="150" t="s">
        <v>87</v>
      </c>
      <c r="L2" s="150" t="s">
        <v>117</v>
      </c>
      <c r="M2" s="150" t="s">
        <v>102</v>
      </c>
      <c r="O2" s="150" t="s">
        <v>87</v>
      </c>
      <c r="P2" s="150" t="s">
        <v>117</v>
      </c>
      <c r="Q2" s="150" t="s">
        <v>102</v>
      </c>
      <c r="R2" s="150" t="s">
        <v>219</v>
      </c>
    </row>
    <row r="3" spans="1:18" ht="270" x14ac:dyDescent="0.25">
      <c r="A3" s="77"/>
      <c r="B3" s="47" t="s">
        <v>118</v>
      </c>
      <c r="C3" s="48"/>
      <c r="D3" s="63"/>
      <c r="E3" s="44"/>
      <c r="F3" s="152" t="s">
        <v>75</v>
      </c>
      <c r="H3" s="150" t="s">
        <v>87</v>
      </c>
      <c r="I3" s="150" t="s">
        <v>118</v>
      </c>
      <c r="K3" s="150" t="s">
        <v>87</v>
      </c>
      <c r="L3" s="150" t="s">
        <v>118</v>
      </c>
      <c r="M3" s="150" t="s">
        <v>102</v>
      </c>
      <c r="O3" s="150" t="s">
        <v>87</v>
      </c>
      <c r="P3" s="150" t="s">
        <v>118</v>
      </c>
      <c r="Q3" s="150" t="s">
        <v>102</v>
      </c>
      <c r="R3" s="150" t="s">
        <v>219</v>
      </c>
    </row>
    <row r="4" spans="1:18" ht="270" x14ac:dyDescent="0.25">
      <c r="A4" s="77"/>
      <c r="B4" s="48" t="s">
        <v>119</v>
      </c>
      <c r="C4" s="48"/>
      <c r="D4" s="63"/>
      <c r="E4" s="44"/>
      <c r="F4" s="152" t="s">
        <v>98</v>
      </c>
      <c r="H4" s="150" t="s">
        <v>87</v>
      </c>
      <c r="I4" s="150" t="s">
        <v>119</v>
      </c>
      <c r="K4" s="150" t="s">
        <v>87</v>
      </c>
      <c r="L4" s="150" t="s">
        <v>119</v>
      </c>
      <c r="M4" s="150" t="s">
        <v>102</v>
      </c>
      <c r="O4" s="150" t="s">
        <v>87</v>
      </c>
      <c r="P4" s="150" t="s">
        <v>119</v>
      </c>
      <c r="Q4" s="150" t="s">
        <v>102</v>
      </c>
      <c r="R4" s="150" t="s">
        <v>219</v>
      </c>
    </row>
    <row r="5" spans="1:18" ht="270" x14ac:dyDescent="0.25">
      <c r="A5" s="77"/>
      <c r="B5" s="47" t="s">
        <v>116</v>
      </c>
      <c r="C5" s="48"/>
      <c r="D5" s="63"/>
      <c r="E5" s="44"/>
      <c r="F5" s="152" t="s">
        <v>97</v>
      </c>
      <c r="H5" s="150" t="s">
        <v>87</v>
      </c>
      <c r="I5" s="150" t="s">
        <v>116</v>
      </c>
      <c r="K5" s="150" t="s">
        <v>87</v>
      </c>
      <c r="L5" s="150" t="s">
        <v>116</v>
      </c>
      <c r="M5" s="150" t="s">
        <v>102</v>
      </c>
      <c r="O5" s="150" t="s">
        <v>87</v>
      </c>
      <c r="P5" s="150" t="s">
        <v>116</v>
      </c>
      <c r="Q5" s="150" t="s">
        <v>102</v>
      </c>
      <c r="R5" s="150" t="s">
        <v>219</v>
      </c>
    </row>
    <row r="6" spans="1:18" ht="270" x14ac:dyDescent="0.25">
      <c r="A6" s="77"/>
      <c r="B6" s="48" t="s">
        <v>115</v>
      </c>
      <c r="C6" s="48"/>
      <c r="D6" s="64"/>
      <c r="E6" s="45"/>
      <c r="F6" s="152" t="s">
        <v>88</v>
      </c>
      <c r="H6" s="150" t="s">
        <v>87</v>
      </c>
      <c r="I6" s="150" t="s">
        <v>115</v>
      </c>
      <c r="K6" s="150" t="s">
        <v>87</v>
      </c>
      <c r="L6" s="150" t="s">
        <v>115</v>
      </c>
      <c r="M6" s="150" t="s">
        <v>102</v>
      </c>
      <c r="O6" s="150" t="s">
        <v>87</v>
      </c>
      <c r="P6" s="150" t="s">
        <v>115</v>
      </c>
      <c r="Q6" s="150" t="s">
        <v>102</v>
      </c>
      <c r="R6" s="150" t="s">
        <v>219</v>
      </c>
    </row>
    <row r="7" spans="1:18" ht="105" x14ac:dyDescent="0.25">
      <c r="A7" s="78" t="s">
        <v>75</v>
      </c>
      <c r="B7" s="58" t="s">
        <v>150</v>
      </c>
      <c r="C7" s="49" t="s">
        <v>186</v>
      </c>
      <c r="D7" s="46" t="s">
        <v>195</v>
      </c>
      <c r="E7" s="45"/>
      <c r="F7" s="152" t="s">
        <v>90</v>
      </c>
      <c r="H7" s="150" t="s">
        <v>75</v>
      </c>
      <c r="I7" s="150" t="s">
        <v>150</v>
      </c>
      <c r="K7" s="150" t="s">
        <v>75</v>
      </c>
      <c r="L7" s="150" t="s">
        <v>150</v>
      </c>
      <c r="M7" s="150" t="s">
        <v>186</v>
      </c>
      <c r="O7" s="150" t="s">
        <v>75</v>
      </c>
      <c r="P7" s="150" t="s">
        <v>150</v>
      </c>
      <c r="Q7" s="150" t="s">
        <v>186</v>
      </c>
      <c r="R7" s="150" t="s">
        <v>220</v>
      </c>
    </row>
    <row r="8" spans="1:18" ht="105" x14ac:dyDescent="0.25">
      <c r="A8" s="79" t="s">
        <v>98</v>
      </c>
      <c r="B8" s="57" t="s">
        <v>151</v>
      </c>
      <c r="C8" s="56" t="s">
        <v>152</v>
      </c>
      <c r="D8" s="47" t="s">
        <v>190</v>
      </c>
      <c r="F8" s="152" t="s">
        <v>89</v>
      </c>
      <c r="H8" s="150" t="s">
        <v>98</v>
      </c>
      <c r="I8" s="150" t="s">
        <v>151</v>
      </c>
      <c r="K8" s="150" t="s">
        <v>98</v>
      </c>
      <c r="L8" s="150" t="s">
        <v>151</v>
      </c>
      <c r="M8" s="150" t="s">
        <v>152</v>
      </c>
      <c r="O8" s="150" t="s">
        <v>98</v>
      </c>
      <c r="P8" s="150" t="s">
        <v>151</v>
      </c>
      <c r="Q8" s="150" t="s">
        <v>152</v>
      </c>
      <c r="R8" s="150" t="s">
        <v>221</v>
      </c>
    </row>
    <row r="9" spans="1:18" ht="135" x14ac:dyDescent="0.25">
      <c r="A9" s="80" t="s">
        <v>97</v>
      </c>
      <c r="B9" s="46" t="s">
        <v>139</v>
      </c>
      <c r="C9" s="49" t="s">
        <v>153</v>
      </c>
      <c r="D9" s="46" t="s">
        <v>196</v>
      </c>
      <c r="F9" s="152" t="s">
        <v>125</v>
      </c>
      <c r="H9" s="150" t="s">
        <v>97</v>
      </c>
      <c r="I9" s="150" t="s">
        <v>139</v>
      </c>
      <c r="K9" s="150" t="s">
        <v>97</v>
      </c>
      <c r="L9" s="150" t="s">
        <v>139</v>
      </c>
      <c r="M9" s="150" t="s">
        <v>153</v>
      </c>
      <c r="O9" s="150" t="s">
        <v>97</v>
      </c>
      <c r="P9" s="150" t="s">
        <v>139</v>
      </c>
      <c r="Q9" s="150" t="s">
        <v>153</v>
      </c>
      <c r="R9" s="150" t="s">
        <v>222</v>
      </c>
    </row>
    <row r="10" spans="1:18" ht="150" x14ac:dyDescent="0.25">
      <c r="A10" s="81" t="s">
        <v>88</v>
      </c>
      <c r="B10" s="50" t="s">
        <v>120</v>
      </c>
      <c r="C10" s="48" t="s">
        <v>185</v>
      </c>
      <c r="D10" s="47" t="s">
        <v>197</v>
      </c>
      <c r="F10" s="152" t="s">
        <v>94</v>
      </c>
      <c r="H10" s="150" t="s">
        <v>88</v>
      </c>
      <c r="I10" s="150" t="s">
        <v>120</v>
      </c>
      <c r="K10" s="150" t="s">
        <v>88</v>
      </c>
      <c r="L10" s="150" t="s">
        <v>120</v>
      </c>
      <c r="M10" s="150" t="s">
        <v>185</v>
      </c>
      <c r="O10" s="150" t="s">
        <v>88</v>
      </c>
      <c r="P10" s="150" t="s">
        <v>120</v>
      </c>
      <c r="Q10" s="150" t="s">
        <v>185</v>
      </c>
      <c r="R10" s="150" t="s">
        <v>223</v>
      </c>
    </row>
    <row r="11" spans="1:18" s="53" customFormat="1" ht="75" x14ac:dyDescent="0.25">
      <c r="A11" s="82" t="s">
        <v>90</v>
      </c>
      <c r="B11" s="52" t="s">
        <v>147</v>
      </c>
      <c r="C11" s="52" t="s">
        <v>154</v>
      </c>
      <c r="D11" s="51" t="s">
        <v>191</v>
      </c>
      <c r="F11" s="152" t="s">
        <v>79</v>
      </c>
      <c r="H11" s="151" t="s">
        <v>90</v>
      </c>
      <c r="I11" s="151" t="s">
        <v>147</v>
      </c>
      <c r="K11" s="151" t="s">
        <v>90</v>
      </c>
      <c r="L11" s="151" t="s">
        <v>147</v>
      </c>
      <c r="M11" s="151" t="s">
        <v>154</v>
      </c>
      <c r="O11" s="151" t="s">
        <v>90</v>
      </c>
      <c r="P11" s="151" t="s">
        <v>147</v>
      </c>
      <c r="Q11" s="151" t="s">
        <v>154</v>
      </c>
      <c r="R11" s="151" t="s">
        <v>224</v>
      </c>
    </row>
    <row r="12" spans="1:18" ht="60" x14ac:dyDescent="0.25">
      <c r="A12" s="77" t="s">
        <v>89</v>
      </c>
      <c r="B12" s="48" t="s">
        <v>126</v>
      </c>
      <c r="C12" s="48" t="s">
        <v>127</v>
      </c>
      <c r="D12" s="48" t="s">
        <v>198</v>
      </c>
      <c r="F12" s="152" t="s">
        <v>95</v>
      </c>
      <c r="H12" s="150" t="s">
        <v>89</v>
      </c>
      <c r="I12" s="150" t="s">
        <v>126</v>
      </c>
      <c r="K12" s="150" t="s">
        <v>89</v>
      </c>
      <c r="L12" s="150" t="s">
        <v>126</v>
      </c>
      <c r="M12" s="150" t="s">
        <v>127</v>
      </c>
      <c r="O12" s="150" t="s">
        <v>89</v>
      </c>
      <c r="P12" s="150" t="s">
        <v>126</v>
      </c>
      <c r="Q12" s="150" t="s">
        <v>127</v>
      </c>
      <c r="R12" s="150" t="s">
        <v>225</v>
      </c>
    </row>
    <row r="13" spans="1:18" ht="75" x14ac:dyDescent="0.25">
      <c r="A13" s="83" t="s">
        <v>125</v>
      </c>
      <c r="B13" s="59" t="s">
        <v>155</v>
      </c>
      <c r="C13" s="60" t="s">
        <v>128</v>
      </c>
      <c r="D13" s="46" t="s">
        <v>192</v>
      </c>
      <c r="F13" s="152" t="s">
        <v>81</v>
      </c>
      <c r="H13" s="150" t="s">
        <v>125</v>
      </c>
      <c r="I13" s="150" t="s">
        <v>155</v>
      </c>
      <c r="K13" s="150" t="s">
        <v>125</v>
      </c>
      <c r="L13" s="150" t="s">
        <v>155</v>
      </c>
      <c r="M13" s="150" t="s">
        <v>128</v>
      </c>
      <c r="O13" s="150" t="s">
        <v>125</v>
      </c>
      <c r="P13" s="150" t="s">
        <v>155</v>
      </c>
      <c r="Q13" s="150" t="s">
        <v>128</v>
      </c>
      <c r="R13" s="150" t="s">
        <v>226</v>
      </c>
    </row>
    <row r="14" spans="1:18" ht="105" x14ac:dyDescent="0.25">
      <c r="A14" s="77" t="s">
        <v>94</v>
      </c>
      <c r="B14" s="47" t="s">
        <v>156</v>
      </c>
      <c r="C14" s="48" t="s">
        <v>157</v>
      </c>
      <c r="D14" s="47" t="s">
        <v>193</v>
      </c>
      <c r="F14" s="152" t="s">
        <v>82</v>
      </c>
      <c r="H14" s="150" t="s">
        <v>94</v>
      </c>
      <c r="I14" s="150" t="s">
        <v>156</v>
      </c>
      <c r="K14" s="150" t="s">
        <v>94</v>
      </c>
      <c r="L14" s="150" t="s">
        <v>156</v>
      </c>
      <c r="M14" s="150" t="s">
        <v>157</v>
      </c>
      <c r="O14" s="150" t="s">
        <v>94</v>
      </c>
      <c r="P14" s="150" t="s">
        <v>156</v>
      </c>
      <c r="Q14" s="150" t="s">
        <v>157</v>
      </c>
      <c r="R14" s="150" t="s">
        <v>227</v>
      </c>
    </row>
    <row r="15" spans="1:18" ht="60" x14ac:dyDescent="0.25">
      <c r="A15" s="80" t="s">
        <v>79</v>
      </c>
      <c r="B15" s="49" t="s">
        <v>158</v>
      </c>
      <c r="C15" s="49" t="s">
        <v>129</v>
      </c>
      <c r="D15" s="46" t="s">
        <v>199</v>
      </c>
      <c r="E15" s="45"/>
      <c r="F15" s="152" t="s">
        <v>101</v>
      </c>
      <c r="H15" s="150" t="s">
        <v>79</v>
      </c>
      <c r="I15" s="150" t="s">
        <v>158</v>
      </c>
      <c r="K15" s="150" t="s">
        <v>79</v>
      </c>
      <c r="L15" s="150" t="s">
        <v>158</v>
      </c>
      <c r="M15" s="150" t="s">
        <v>129</v>
      </c>
      <c r="O15" s="150" t="s">
        <v>79</v>
      </c>
      <c r="P15" s="150" t="s">
        <v>158</v>
      </c>
      <c r="Q15" s="150" t="s">
        <v>129</v>
      </c>
      <c r="R15" s="150" t="s">
        <v>228</v>
      </c>
    </row>
    <row r="16" spans="1:18" ht="120" x14ac:dyDescent="0.25">
      <c r="A16" s="77" t="s">
        <v>95</v>
      </c>
      <c r="B16" s="47" t="s">
        <v>159</v>
      </c>
      <c r="C16" s="48" t="s">
        <v>130</v>
      </c>
      <c r="D16" s="47" t="s">
        <v>200</v>
      </c>
      <c r="E16" s="45"/>
      <c r="F16" s="152" t="s">
        <v>99</v>
      </c>
      <c r="H16" s="150" t="s">
        <v>95</v>
      </c>
      <c r="I16" s="150" t="s">
        <v>159</v>
      </c>
      <c r="K16" s="150" t="s">
        <v>95</v>
      </c>
      <c r="L16" s="150" t="s">
        <v>159</v>
      </c>
      <c r="M16" s="150" t="s">
        <v>130</v>
      </c>
      <c r="O16" s="150" t="s">
        <v>95</v>
      </c>
      <c r="P16" s="150" t="s">
        <v>159</v>
      </c>
      <c r="Q16" s="150" t="s">
        <v>130</v>
      </c>
      <c r="R16" s="150" t="s">
        <v>229</v>
      </c>
    </row>
    <row r="17" spans="1:18" ht="105" x14ac:dyDescent="0.25">
      <c r="A17" s="80" t="s">
        <v>81</v>
      </c>
      <c r="B17" s="46" t="s">
        <v>160</v>
      </c>
      <c r="C17" s="49" t="s">
        <v>161</v>
      </c>
      <c r="D17" s="46" t="s">
        <v>198</v>
      </c>
      <c r="E17" s="45"/>
      <c r="F17" s="152" t="s">
        <v>92</v>
      </c>
      <c r="H17" s="150" t="s">
        <v>81</v>
      </c>
      <c r="I17" s="150" t="s">
        <v>160</v>
      </c>
      <c r="K17" s="150" t="s">
        <v>81</v>
      </c>
      <c r="L17" s="150" t="s">
        <v>160</v>
      </c>
      <c r="M17" s="150" t="s">
        <v>161</v>
      </c>
      <c r="O17" s="150" t="s">
        <v>81</v>
      </c>
      <c r="P17" s="150" t="s">
        <v>160</v>
      </c>
      <c r="Q17" s="150" t="s">
        <v>161</v>
      </c>
      <c r="R17" s="150" t="s">
        <v>225</v>
      </c>
    </row>
    <row r="18" spans="1:18" ht="150" x14ac:dyDescent="0.25">
      <c r="A18" s="84" t="s">
        <v>82</v>
      </c>
      <c r="B18" s="48" t="s">
        <v>187</v>
      </c>
      <c r="C18" s="48" t="s">
        <v>176</v>
      </c>
      <c r="D18" s="47" t="s">
        <v>201</v>
      </c>
      <c r="E18" s="45"/>
      <c r="F18" s="152" t="s">
        <v>100</v>
      </c>
      <c r="H18" s="150" t="s">
        <v>82</v>
      </c>
      <c r="I18" s="150" t="s">
        <v>187</v>
      </c>
      <c r="K18" s="150" t="s">
        <v>82</v>
      </c>
      <c r="L18" s="150" t="s">
        <v>187</v>
      </c>
      <c r="M18" s="150" t="s">
        <v>176</v>
      </c>
      <c r="O18" s="150" t="s">
        <v>82</v>
      </c>
      <c r="P18" s="150" t="s">
        <v>187</v>
      </c>
      <c r="Q18" s="150" t="s">
        <v>176</v>
      </c>
      <c r="R18" s="150" t="s">
        <v>230</v>
      </c>
    </row>
    <row r="19" spans="1:18" ht="105" x14ac:dyDescent="0.25">
      <c r="A19" s="80" t="s">
        <v>101</v>
      </c>
      <c r="B19" s="46" t="s">
        <v>140</v>
      </c>
      <c r="C19" s="49" t="s">
        <v>131</v>
      </c>
      <c r="D19" s="46" t="s">
        <v>202</v>
      </c>
      <c r="E19" s="45"/>
      <c r="F19" s="152" t="s">
        <v>133</v>
      </c>
      <c r="H19" s="150" t="s">
        <v>101</v>
      </c>
      <c r="I19" s="150" t="s">
        <v>140</v>
      </c>
      <c r="K19" s="150" t="s">
        <v>101</v>
      </c>
      <c r="L19" s="150" t="s">
        <v>140</v>
      </c>
      <c r="M19" s="150" t="s">
        <v>131</v>
      </c>
      <c r="O19" s="150" t="s">
        <v>101</v>
      </c>
      <c r="P19" s="150" t="s">
        <v>140</v>
      </c>
      <c r="Q19" s="150" t="s">
        <v>131</v>
      </c>
      <c r="R19" s="150" t="s">
        <v>231</v>
      </c>
    </row>
    <row r="20" spans="1:18" ht="180" x14ac:dyDescent="0.25">
      <c r="A20" s="77" t="s">
        <v>99</v>
      </c>
      <c r="B20" s="47" t="s">
        <v>123</v>
      </c>
      <c r="C20" s="73" t="s">
        <v>162</v>
      </c>
      <c r="D20" s="50" t="s">
        <v>203</v>
      </c>
      <c r="E20" s="45"/>
      <c r="F20" s="152" t="s">
        <v>91</v>
      </c>
      <c r="H20" s="150" t="s">
        <v>99</v>
      </c>
      <c r="I20" s="150" t="s">
        <v>123</v>
      </c>
      <c r="K20" s="150" t="s">
        <v>99</v>
      </c>
      <c r="L20" s="150" t="s">
        <v>123</v>
      </c>
      <c r="M20" s="150" t="s">
        <v>162</v>
      </c>
      <c r="O20" s="150" t="s">
        <v>99</v>
      </c>
      <c r="P20" s="150" t="s">
        <v>123</v>
      </c>
      <c r="Q20" s="150" t="s">
        <v>162</v>
      </c>
      <c r="R20" s="150" t="s">
        <v>232</v>
      </c>
    </row>
    <row r="21" spans="1:18" ht="120" x14ac:dyDescent="0.25">
      <c r="A21" s="77"/>
      <c r="B21" s="55" t="s">
        <v>124</v>
      </c>
      <c r="C21" s="73"/>
      <c r="D21" s="50" t="s">
        <v>204</v>
      </c>
      <c r="E21" s="45"/>
      <c r="F21" s="152" t="s">
        <v>96</v>
      </c>
      <c r="H21" s="150" t="s">
        <v>99</v>
      </c>
      <c r="I21" s="150" t="s">
        <v>124</v>
      </c>
      <c r="K21" s="150" t="s">
        <v>99</v>
      </c>
      <c r="L21" s="150" t="s">
        <v>124</v>
      </c>
      <c r="M21" s="150" t="s">
        <v>162</v>
      </c>
      <c r="O21" s="150" t="s">
        <v>99</v>
      </c>
      <c r="P21" s="150" t="s">
        <v>124</v>
      </c>
      <c r="Q21" s="150" t="s">
        <v>162</v>
      </c>
      <c r="R21" s="150" t="s">
        <v>233</v>
      </c>
    </row>
    <row r="22" spans="1:18" s="53" customFormat="1" ht="60" x14ac:dyDescent="0.25">
      <c r="A22" s="85" t="s">
        <v>92</v>
      </c>
      <c r="B22" s="52" t="s">
        <v>148</v>
      </c>
      <c r="C22" s="74" t="s">
        <v>177</v>
      </c>
      <c r="D22" s="65" t="s">
        <v>205</v>
      </c>
      <c r="E22" s="45"/>
      <c r="F22" s="152" t="s">
        <v>93</v>
      </c>
      <c r="H22" s="151" t="s">
        <v>92</v>
      </c>
      <c r="I22" s="151" t="s">
        <v>148</v>
      </c>
      <c r="K22" s="151" t="s">
        <v>92</v>
      </c>
      <c r="L22" s="151" t="s">
        <v>148</v>
      </c>
      <c r="M22" s="151" t="s">
        <v>177</v>
      </c>
      <c r="O22" s="151" t="s">
        <v>92</v>
      </c>
      <c r="P22" s="151" t="s">
        <v>148</v>
      </c>
      <c r="Q22" s="151" t="s">
        <v>177</v>
      </c>
      <c r="R22" s="151" t="s">
        <v>234</v>
      </c>
    </row>
    <row r="23" spans="1:18" s="53" customFormat="1" ht="60" x14ac:dyDescent="0.25">
      <c r="A23" s="86"/>
      <c r="B23" s="52" t="s">
        <v>163</v>
      </c>
      <c r="C23" s="75"/>
      <c r="D23" s="66"/>
      <c r="E23" s="45"/>
      <c r="F23" s="152" t="s">
        <v>78</v>
      </c>
      <c r="H23" s="151" t="s">
        <v>92</v>
      </c>
      <c r="I23" s="151" t="s">
        <v>163</v>
      </c>
      <c r="K23" s="151" t="s">
        <v>92</v>
      </c>
      <c r="L23" s="151" t="s">
        <v>163</v>
      </c>
      <c r="M23" s="151" t="s">
        <v>177</v>
      </c>
      <c r="O23" s="151" t="s">
        <v>92</v>
      </c>
      <c r="P23" s="151" t="s">
        <v>163</v>
      </c>
      <c r="Q23" s="151" t="s">
        <v>177</v>
      </c>
      <c r="R23" s="151" t="s">
        <v>234</v>
      </c>
    </row>
    <row r="24" spans="1:18" s="53" customFormat="1" ht="60" x14ac:dyDescent="0.25">
      <c r="A24" s="87"/>
      <c r="B24" s="52" t="s">
        <v>149</v>
      </c>
      <c r="C24" s="76"/>
      <c r="D24" s="67"/>
      <c r="E24" s="45"/>
      <c r="F24" s="152" t="s">
        <v>84</v>
      </c>
      <c r="H24" s="151" t="s">
        <v>92</v>
      </c>
      <c r="I24" s="151" t="s">
        <v>149</v>
      </c>
      <c r="K24" s="151" t="s">
        <v>92</v>
      </c>
      <c r="L24" s="151" t="s">
        <v>149</v>
      </c>
      <c r="M24" s="151" t="s">
        <v>177</v>
      </c>
      <c r="O24" s="151" t="s">
        <v>92</v>
      </c>
      <c r="P24" s="151" t="s">
        <v>149</v>
      </c>
      <c r="Q24" s="151" t="s">
        <v>177</v>
      </c>
      <c r="R24" s="151" t="s">
        <v>234</v>
      </c>
    </row>
    <row r="25" spans="1:18" ht="60" x14ac:dyDescent="0.25">
      <c r="A25" s="77" t="s">
        <v>100</v>
      </c>
      <c r="B25" s="48" t="s">
        <v>114</v>
      </c>
      <c r="C25" s="48" t="s">
        <v>132</v>
      </c>
      <c r="D25" s="54" t="s">
        <v>206</v>
      </c>
      <c r="E25" s="45"/>
      <c r="F25" s="152" t="s">
        <v>80</v>
      </c>
      <c r="H25" s="150" t="s">
        <v>100</v>
      </c>
      <c r="I25" s="150" t="s">
        <v>114</v>
      </c>
      <c r="K25" s="150" t="s">
        <v>100</v>
      </c>
      <c r="L25" s="150" t="s">
        <v>114</v>
      </c>
      <c r="M25" s="150" t="s">
        <v>132</v>
      </c>
      <c r="O25" s="150" t="s">
        <v>100</v>
      </c>
      <c r="P25" s="150" t="s">
        <v>114</v>
      </c>
      <c r="Q25" s="150" t="s">
        <v>132</v>
      </c>
      <c r="R25" s="150" t="s">
        <v>235</v>
      </c>
    </row>
    <row r="26" spans="1:18" ht="60" x14ac:dyDescent="0.25">
      <c r="A26" s="77"/>
      <c r="B26" s="48" t="s">
        <v>164</v>
      </c>
      <c r="C26" s="48"/>
      <c r="D26" s="72"/>
      <c r="E26" s="45"/>
      <c r="F26" s="152" t="s">
        <v>83</v>
      </c>
      <c r="H26" s="150" t="s">
        <v>100</v>
      </c>
      <c r="I26" s="150" t="s">
        <v>164</v>
      </c>
      <c r="K26" s="150" t="s">
        <v>100</v>
      </c>
      <c r="L26" s="150" t="s">
        <v>164</v>
      </c>
      <c r="M26" s="150" t="s">
        <v>132</v>
      </c>
      <c r="O26" s="150" t="s">
        <v>100</v>
      </c>
      <c r="P26" s="150" t="s">
        <v>164</v>
      </c>
      <c r="Q26" s="150" t="s">
        <v>132</v>
      </c>
      <c r="R26" s="150" t="s">
        <v>235</v>
      </c>
    </row>
    <row r="27" spans="1:18" ht="60" x14ac:dyDescent="0.25">
      <c r="A27" s="88" t="s">
        <v>133</v>
      </c>
      <c r="B27" s="49" t="s">
        <v>122</v>
      </c>
      <c r="C27" s="70" t="s">
        <v>56</v>
      </c>
      <c r="D27" s="68" t="s">
        <v>207</v>
      </c>
      <c r="E27" s="45"/>
      <c r="F27" s="152" t="s">
        <v>76</v>
      </c>
      <c r="H27" s="150" t="s">
        <v>133</v>
      </c>
      <c r="I27" s="150" t="s">
        <v>122</v>
      </c>
      <c r="K27" s="150" t="s">
        <v>133</v>
      </c>
      <c r="L27" s="150" t="s">
        <v>122</v>
      </c>
      <c r="M27" s="150" t="s">
        <v>56</v>
      </c>
      <c r="O27" s="150" t="s">
        <v>133</v>
      </c>
      <c r="P27" s="150" t="s">
        <v>122</v>
      </c>
      <c r="Q27" s="150" t="s">
        <v>56</v>
      </c>
      <c r="R27" s="150" t="s">
        <v>236</v>
      </c>
    </row>
    <row r="28" spans="1:18" ht="60" x14ac:dyDescent="0.25">
      <c r="A28" s="89"/>
      <c r="B28" s="49" t="s">
        <v>165</v>
      </c>
      <c r="C28" s="71"/>
      <c r="D28" s="69"/>
      <c r="E28" s="45"/>
      <c r="F28" s="152" t="s">
        <v>77</v>
      </c>
      <c r="H28" s="150" t="s">
        <v>133</v>
      </c>
      <c r="I28" s="150" t="s">
        <v>165</v>
      </c>
      <c r="K28" s="150" t="s">
        <v>133</v>
      </c>
      <c r="L28" s="150" t="s">
        <v>165</v>
      </c>
      <c r="M28" s="150" t="s">
        <v>56</v>
      </c>
      <c r="O28" s="150" t="s">
        <v>133</v>
      </c>
      <c r="P28" s="150" t="s">
        <v>165</v>
      </c>
      <c r="Q28" s="150" t="s">
        <v>56</v>
      </c>
      <c r="R28" s="150" t="s">
        <v>236</v>
      </c>
    </row>
    <row r="29" spans="1:18" ht="75" x14ac:dyDescent="0.25">
      <c r="A29" s="77" t="s">
        <v>91</v>
      </c>
      <c r="B29" s="48" t="s">
        <v>166</v>
      </c>
      <c r="C29" s="55" t="s">
        <v>188</v>
      </c>
      <c r="D29" s="55" t="s">
        <v>208</v>
      </c>
      <c r="E29" s="45"/>
      <c r="F29" s="152" t="s">
        <v>85</v>
      </c>
      <c r="H29" s="150" t="s">
        <v>91</v>
      </c>
      <c r="I29" s="150" t="s">
        <v>166</v>
      </c>
      <c r="K29" s="150" t="s">
        <v>91</v>
      </c>
      <c r="L29" s="150" t="s">
        <v>166</v>
      </c>
      <c r="M29" s="150" t="s">
        <v>188</v>
      </c>
      <c r="O29" s="150" t="s">
        <v>91</v>
      </c>
      <c r="P29" s="150" t="s">
        <v>166</v>
      </c>
      <c r="Q29" s="150" t="s">
        <v>188</v>
      </c>
      <c r="R29" s="150" t="s">
        <v>237</v>
      </c>
    </row>
    <row r="30" spans="1:18" ht="75" x14ac:dyDescent="0.25">
      <c r="A30" s="77"/>
      <c r="B30" s="48" t="s">
        <v>167</v>
      </c>
      <c r="C30" s="61"/>
      <c r="D30" s="61"/>
      <c r="E30" s="45"/>
      <c r="F30" s="152" t="s">
        <v>86</v>
      </c>
      <c r="H30" s="150" t="s">
        <v>91</v>
      </c>
      <c r="I30" s="150" t="s">
        <v>167</v>
      </c>
      <c r="K30" s="150" t="s">
        <v>91</v>
      </c>
      <c r="L30" s="150" t="s">
        <v>167</v>
      </c>
      <c r="M30" s="150" t="s">
        <v>188</v>
      </c>
      <c r="O30" s="150" t="s">
        <v>91</v>
      </c>
      <c r="P30" s="150" t="s">
        <v>167</v>
      </c>
      <c r="Q30" s="150" t="s">
        <v>188</v>
      </c>
      <c r="R30" s="150" t="s">
        <v>237</v>
      </c>
    </row>
    <row r="31" spans="1:18" ht="75" x14ac:dyDescent="0.25">
      <c r="A31" s="80" t="s">
        <v>96</v>
      </c>
      <c r="B31" s="46" t="s">
        <v>141</v>
      </c>
      <c r="C31" s="49" t="s">
        <v>134</v>
      </c>
      <c r="D31" s="46" t="s">
        <v>209</v>
      </c>
      <c r="E31" s="45"/>
      <c r="F31"/>
      <c r="H31" s="150" t="s">
        <v>96</v>
      </c>
      <c r="I31" s="150" t="s">
        <v>141</v>
      </c>
      <c r="K31" s="150" t="s">
        <v>96</v>
      </c>
      <c r="L31" s="150" t="s">
        <v>141</v>
      </c>
      <c r="M31" s="150" t="s">
        <v>134</v>
      </c>
      <c r="O31" s="150" t="s">
        <v>96</v>
      </c>
      <c r="P31" s="150" t="s">
        <v>141</v>
      </c>
      <c r="Q31" s="150" t="s">
        <v>134</v>
      </c>
      <c r="R31" s="150" t="s">
        <v>238</v>
      </c>
    </row>
    <row r="32" spans="1:18" ht="105" x14ac:dyDescent="0.25">
      <c r="A32" s="77" t="s">
        <v>93</v>
      </c>
      <c r="B32" s="47" t="s">
        <v>142</v>
      </c>
      <c r="C32" s="48" t="s">
        <v>168</v>
      </c>
      <c r="D32" s="47" t="s">
        <v>218</v>
      </c>
      <c r="E32" s="45"/>
      <c r="F32"/>
      <c r="H32" s="150" t="s">
        <v>93</v>
      </c>
      <c r="I32" s="150" t="s">
        <v>142</v>
      </c>
      <c r="K32" s="150" t="s">
        <v>93</v>
      </c>
      <c r="L32" s="150" t="s">
        <v>142</v>
      </c>
      <c r="M32" s="150" t="s">
        <v>168</v>
      </c>
      <c r="O32" s="150" t="s">
        <v>93</v>
      </c>
      <c r="P32" s="150" t="s">
        <v>142</v>
      </c>
      <c r="Q32" s="150" t="s">
        <v>168</v>
      </c>
      <c r="R32" s="150" t="s">
        <v>239</v>
      </c>
    </row>
    <row r="33" spans="1:18" ht="120" x14ac:dyDescent="0.25">
      <c r="A33" s="80" t="s">
        <v>78</v>
      </c>
      <c r="B33" s="46" t="s">
        <v>146</v>
      </c>
      <c r="C33" s="46" t="s">
        <v>178</v>
      </c>
      <c r="D33" s="46" t="s">
        <v>210</v>
      </c>
      <c r="E33" s="45"/>
      <c r="F33"/>
      <c r="H33" s="150" t="s">
        <v>78</v>
      </c>
      <c r="I33" s="150" t="s">
        <v>146</v>
      </c>
      <c r="K33" s="150" t="s">
        <v>78</v>
      </c>
      <c r="L33" s="150" t="s">
        <v>146</v>
      </c>
      <c r="M33" s="150" t="s">
        <v>178</v>
      </c>
      <c r="O33" s="150" t="s">
        <v>78</v>
      </c>
      <c r="P33" s="150" t="s">
        <v>146</v>
      </c>
      <c r="Q33" s="150" t="s">
        <v>178</v>
      </c>
      <c r="R33" s="150" t="s">
        <v>240</v>
      </c>
    </row>
    <row r="34" spans="1:18" ht="45" x14ac:dyDescent="0.25">
      <c r="A34" s="77" t="s">
        <v>84</v>
      </c>
      <c r="B34" s="48" t="s">
        <v>143</v>
      </c>
      <c r="C34" s="47" t="s">
        <v>169</v>
      </c>
      <c r="D34" s="47" t="s">
        <v>211</v>
      </c>
      <c r="E34" s="45"/>
      <c r="F34"/>
      <c r="H34" s="150" t="s">
        <v>84</v>
      </c>
      <c r="I34" s="150" t="s">
        <v>143</v>
      </c>
      <c r="K34" s="150" t="s">
        <v>84</v>
      </c>
      <c r="L34" s="150" t="s">
        <v>143</v>
      </c>
      <c r="M34" s="150" t="s">
        <v>169</v>
      </c>
      <c r="O34" s="150" t="s">
        <v>84</v>
      </c>
      <c r="P34" s="150" t="s">
        <v>143</v>
      </c>
      <c r="Q34" s="150" t="s">
        <v>169</v>
      </c>
      <c r="R34" s="150" t="s">
        <v>241</v>
      </c>
    </row>
    <row r="35" spans="1:18" ht="75" x14ac:dyDescent="0.25">
      <c r="A35" s="80" t="s">
        <v>80</v>
      </c>
      <c r="B35" s="49" t="s">
        <v>170</v>
      </c>
      <c r="C35" s="49" t="s">
        <v>135</v>
      </c>
      <c r="D35" s="46" t="s">
        <v>212</v>
      </c>
      <c r="E35" s="45"/>
      <c r="F35"/>
      <c r="H35" s="150" t="s">
        <v>80</v>
      </c>
      <c r="I35" s="150" t="s">
        <v>170</v>
      </c>
      <c r="K35" s="150" t="s">
        <v>80</v>
      </c>
      <c r="L35" s="150" t="s">
        <v>170</v>
      </c>
      <c r="M35" s="150" t="s">
        <v>135</v>
      </c>
      <c r="O35" s="150" t="s">
        <v>80</v>
      </c>
      <c r="P35" s="150" t="s">
        <v>170</v>
      </c>
      <c r="Q35" s="150" t="s">
        <v>135</v>
      </c>
      <c r="R35" s="150" t="s">
        <v>242</v>
      </c>
    </row>
    <row r="36" spans="1:18" ht="75" x14ac:dyDescent="0.25">
      <c r="A36" s="77" t="s">
        <v>83</v>
      </c>
      <c r="B36" s="48" t="s">
        <v>145</v>
      </c>
      <c r="C36" s="48" t="s">
        <v>136</v>
      </c>
      <c r="D36" s="47" t="s">
        <v>213</v>
      </c>
      <c r="E36" s="45"/>
      <c r="F36"/>
      <c r="H36" s="150" t="s">
        <v>83</v>
      </c>
      <c r="I36" s="150" t="s">
        <v>145</v>
      </c>
      <c r="K36" s="150" t="s">
        <v>83</v>
      </c>
      <c r="L36" s="150" t="s">
        <v>145</v>
      </c>
      <c r="M36" s="150" t="s">
        <v>136</v>
      </c>
      <c r="O36" s="150" t="s">
        <v>83</v>
      </c>
      <c r="P36" s="150" t="s">
        <v>145</v>
      </c>
      <c r="Q36" s="150" t="s">
        <v>136</v>
      </c>
      <c r="R36" s="150" t="s">
        <v>243</v>
      </c>
    </row>
    <row r="37" spans="1:18" ht="105" x14ac:dyDescent="0.25">
      <c r="A37" s="80" t="s">
        <v>76</v>
      </c>
      <c r="B37" s="49" t="s">
        <v>122</v>
      </c>
      <c r="C37" s="49" t="s">
        <v>179</v>
      </c>
      <c r="D37" s="46" t="s">
        <v>214</v>
      </c>
      <c r="E37" s="45"/>
      <c r="F37"/>
      <c r="H37" s="150" t="s">
        <v>76</v>
      </c>
      <c r="I37" s="150" t="s">
        <v>122</v>
      </c>
      <c r="K37" s="150" t="s">
        <v>76</v>
      </c>
      <c r="L37" s="150" t="s">
        <v>122</v>
      </c>
      <c r="M37" s="150" t="s">
        <v>179</v>
      </c>
      <c r="O37" s="150" t="s">
        <v>76</v>
      </c>
      <c r="P37" s="150" t="s">
        <v>122</v>
      </c>
      <c r="Q37" s="150" t="s">
        <v>179</v>
      </c>
      <c r="R37" s="150" t="s">
        <v>244</v>
      </c>
    </row>
    <row r="38" spans="1:18" ht="120" x14ac:dyDescent="0.25">
      <c r="A38" s="77" t="s">
        <v>77</v>
      </c>
      <c r="B38" s="48" t="s">
        <v>121</v>
      </c>
      <c r="C38" s="55" t="s">
        <v>189</v>
      </c>
      <c r="D38" s="54" t="s">
        <v>215</v>
      </c>
      <c r="F38"/>
      <c r="H38" s="150" t="s">
        <v>77</v>
      </c>
      <c r="I38" s="150" t="s">
        <v>121</v>
      </c>
      <c r="K38" s="150" t="s">
        <v>77</v>
      </c>
      <c r="L38" s="150" t="s">
        <v>121</v>
      </c>
      <c r="M38" s="150" t="s">
        <v>189</v>
      </c>
      <c r="O38" s="150" t="s">
        <v>77</v>
      </c>
      <c r="P38" s="150" t="s">
        <v>121</v>
      </c>
      <c r="Q38" s="150" t="s">
        <v>189</v>
      </c>
      <c r="R38" s="150" t="s">
        <v>245</v>
      </c>
    </row>
    <row r="39" spans="1:18" ht="120" x14ac:dyDescent="0.25">
      <c r="A39" s="77"/>
      <c r="B39" s="47" t="s">
        <v>171</v>
      </c>
      <c r="C39" s="61"/>
      <c r="D39" s="72"/>
      <c r="F39"/>
      <c r="H39" s="150" t="s">
        <v>77</v>
      </c>
      <c r="I39" s="150" t="s">
        <v>171</v>
      </c>
      <c r="K39" s="150" t="s">
        <v>77</v>
      </c>
      <c r="L39" s="150" t="s">
        <v>171</v>
      </c>
      <c r="M39" s="150" t="s">
        <v>189</v>
      </c>
      <c r="O39" s="150" t="s">
        <v>77</v>
      </c>
      <c r="P39" s="150" t="s">
        <v>171</v>
      </c>
      <c r="Q39" s="150" t="s">
        <v>189</v>
      </c>
      <c r="R39" s="150" t="s">
        <v>245</v>
      </c>
    </row>
    <row r="40" spans="1:18" ht="75" x14ac:dyDescent="0.25">
      <c r="A40" s="80" t="s">
        <v>85</v>
      </c>
      <c r="B40" s="49" t="s">
        <v>144</v>
      </c>
      <c r="C40" s="49" t="s">
        <v>172</v>
      </c>
      <c r="D40" s="46" t="s">
        <v>216</v>
      </c>
      <c r="F40"/>
      <c r="H40" s="150" t="s">
        <v>85</v>
      </c>
      <c r="I40" s="150" t="s">
        <v>144</v>
      </c>
      <c r="K40" s="150" t="s">
        <v>85</v>
      </c>
      <c r="L40" s="150" t="s">
        <v>144</v>
      </c>
      <c r="M40" s="150" t="s">
        <v>172</v>
      </c>
      <c r="O40" s="150" t="s">
        <v>85</v>
      </c>
      <c r="P40" s="150" t="s">
        <v>144</v>
      </c>
      <c r="Q40" s="150" t="s">
        <v>172</v>
      </c>
      <c r="R40" s="150" t="s">
        <v>246</v>
      </c>
    </row>
    <row r="41" spans="1:18" ht="75" x14ac:dyDescent="0.25">
      <c r="A41" s="84" t="s">
        <v>86</v>
      </c>
      <c r="B41" s="55" t="s">
        <v>137</v>
      </c>
      <c r="C41" s="55" t="s">
        <v>138</v>
      </c>
      <c r="D41" s="47" t="s">
        <v>217</v>
      </c>
      <c r="F41"/>
      <c r="H41" s="150" t="s">
        <v>86</v>
      </c>
      <c r="I41" s="150" t="s">
        <v>137</v>
      </c>
      <c r="K41" s="150" t="s">
        <v>86</v>
      </c>
      <c r="L41" s="150" t="s">
        <v>137</v>
      </c>
      <c r="M41" s="150" t="s">
        <v>138</v>
      </c>
      <c r="O41" s="150" t="s">
        <v>86</v>
      </c>
      <c r="P41" s="150" t="s">
        <v>137</v>
      </c>
      <c r="Q41" s="150" t="s">
        <v>138</v>
      </c>
      <c r="R41" s="150" t="s">
        <v>247</v>
      </c>
    </row>
    <row r="42" spans="1:18" x14ac:dyDescent="0.25">
      <c r="E42" s="45"/>
    </row>
    <row r="43" spans="1:18" x14ac:dyDescent="0.25">
      <c r="E43" s="45"/>
    </row>
    <row r="44" spans="1:18" x14ac:dyDescent="0.25">
      <c r="E44" s="45"/>
    </row>
    <row r="45" spans="1:18" x14ac:dyDescent="0.25">
      <c r="E45" s="45"/>
    </row>
    <row r="46" spans="1:18" ht="15" customHeight="1" x14ac:dyDescent="0.25"/>
    <row r="51" ht="15" customHeight="1" x14ac:dyDescent="0.25"/>
    <row r="55" ht="15" customHeight="1" x14ac:dyDescent="0.25"/>
    <row r="56" ht="15" customHeight="1" x14ac:dyDescent="0.25"/>
    <row r="61" ht="15" customHeight="1" x14ac:dyDescent="0.25"/>
    <row r="64" ht="15" customHeight="1" x14ac:dyDescent="0.25"/>
    <row r="65" ht="15" customHeight="1" x14ac:dyDescent="0.25"/>
  </sheetData>
  <phoneticPr fontId="15" type="noConversion"/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74A2E-B9D0-4F15-A2B7-949BFEF7BEF5}">
  <sheetPr codeName="Feuil26"/>
  <dimension ref="A1:T32"/>
  <sheetViews>
    <sheetView zoomScaleNormal="100" workbookViewId="0">
      <selection activeCell="K23" sqref="K23"/>
    </sheetView>
  </sheetViews>
  <sheetFormatPr baseColWidth="10" defaultRowHeight="15" x14ac:dyDescent="0.25"/>
  <cols>
    <col min="2" max="2" width="15.140625" customWidth="1"/>
    <col min="6" max="6" width="14.5703125" customWidth="1"/>
    <col min="13" max="13" width="20.85546875" customWidth="1"/>
  </cols>
  <sheetData>
    <row r="1" spans="1:20" ht="15.75" customHeight="1" x14ac:dyDescent="0.25">
      <c r="A1" s="122" t="s">
        <v>107</v>
      </c>
      <c r="B1" s="122"/>
      <c r="C1" s="122"/>
      <c r="D1" s="122"/>
      <c r="E1" s="122"/>
      <c r="F1" s="122"/>
      <c r="G1" s="122"/>
      <c r="M1" s="123" t="s">
        <v>105</v>
      </c>
      <c r="N1" s="123"/>
      <c r="O1" s="123"/>
      <c r="P1" s="123"/>
      <c r="Q1" s="123"/>
      <c r="R1" s="123"/>
      <c r="S1" s="123"/>
      <c r="T1" s="123"/>
    </row>
    <row r="2" spans="1:20" ht="15.75" thickBot="1" x14ac:dyDescent="0.3">
      <c r="A2" s="122" t="s">
        <v>13</v>
      </c>
      <c r="B2" s="122"/>
      <c r="C2" s="122"/>
      <c r="D2" s="12" t="s">
        <v>104</v>
      </c>
      <c r="E2" s="122" t="s">
        <v>5</v>
      </c>
      <c r="F2" s="122"/>
      <c r="G2" s="122"/>
      <c r="H2" s="4"/>
      <c r="I2" s="5"/>
      <c r="J2" s="5"/>
      <c r="M2" s="122" t="s">
        <v>106</v>
      </c>
      <c r="N2" s="122"/>
      <c r="O2" s="122"/>
      <c r="P2" s="122"/>
      <c r="Q2" s="122"/>
      <c r="R2" s="122"/>
      <c r="S2" s="122"/>
      <c r="T2" s="122"/>
    </row>
    <row r="3" spans="1:20" x14ac:dyDescent="0.25">
      <c r="A3" s="124" t="s">
        <v>13</v>
      </c>
      <c r="B3" s="14" t="s">
        <v>33</v>
      </c>
      <c r="C3" s="14">
        <v>2</v>
      </c>
      <c r="D3" s="6"/>
      <c r="E3" s="124" t="s">
        <v>5</v>
      </c>
      <c r="F3" s="14" t="s">
        <v>28</v>
      </c>
      <c r="G3" s="14">
        <v>2</v>
      </c>
      <c r="J3" s="4"/>
      <c r="M3" s="26">
        <v>256</v>
      </c>
      <c r="N3" s="33" t="s">
        <v>110</v>
      </c>
      <c r="O3" s="33" t="s">
        <v>110</v>
      </c>
      <c r="P3" s="33" t="s">
        <v>110</v>
      </c>
      <c r="Q3" s="33" t="s">
        <v>110</v>
      </c>
      <c r="R3" s="33" t="s">
        <v>110</v>
      </c>
      <c r="S3" s="33" t="s">
        <v>110</v>
      </c>
      <c r="T3" s="34" t="s">
        <v>110</v>
      </c>
    </row>
    <row r="4" spans="1:20" x14ac:dyDescent="0.25">
      <c r="A4" s="124"/>
      <c r="B4" s="14" t="s">
        <v>32</v>
      </c>
      <c r="C4" s="14">
        <v>4</v>
      </c>
      <c r="D4" s="6"/>
      <c r="E4" s="124"/>
      <c r="F4" s="14" t="s">
        <v>29</v>
      </c>
      <c r="G4" s="14">
        <v>4</v>
      </c>
      <c r="J4" s="4"/>
      <c r="L4" s="42"/>
      <c r="M4" s="27">
        <v>192</v>
      </c>
      <c r="N4" s="35" t="s">
        <v>110</v>
      </c>
      <c r="O4" s="35" t="s">
        <v>110</v>
      </c>
      <c r="P4" s="35" t="s">
        <v>110</v>
      </c>
      <c r="Q4" s="35" t="s">
        <v>110</v>
      </c>
      <c r="R4" s="35" t="s">
        <v>110</v>
      </c>
      <c r="S4" s="35" t="s">
        <v>110</v>
      </c>
      <c r="T4" s="36" t="s">
        <v>111</v>
      </c>
    </row>
    <row r="5" spans="1:20" x14ac:dyDescent="0.25">
      <c r="A5" s="124"/>
      <c r="B5" s="14" t="s">
        <v>27</v>
      </c>
      <c r="C5" s="14">
        <v>8</v>
      </c>
      <c r="D5" s="6"/>
      <c r="E5" s="124"/>
      <c r="F5" s="14" t="s">
        <v>30</v>
      </c>
      <c r="G5" s="14">
        <v>8</v>
      </c>
      <c r="H5" s="5"/>
      <c r="J5" s="5"/>
      <c r="L5" s="42"/>
      <c r="M5" s="27">
        <v>160</v>
      </c>
      <c r="N5" s="35" t="s">
        <v>110</v>
      </c>
      <c r="O5" s="35" t="s">
        <v>110</v>
      </c>
      <c r="P5" s="35" t="s">
        <v>110</v>
      </c>
      <c r="Q5" s="35" t="s">
        <v>110</v>
      </c>
      <c r="R5" s="35" t="s">
        <v>110</v>
      </c>
      <c r="S5" s="37" t="s">
        <v>111</v>
      </c>
      <c r="T5" s="36" t="s">
        <v>111</v>
      </c>
    </row>
    <row r="6" spans="1:20" x14ac:dyDescent="0.25">
      <c r="A6" s="124"/>
      <c r="B6" s="14" t="s">
        <v>26</v>
      </c>
      <c r="C6" s="14">
        <v>16</v>
      </c>
      <c r="D6" s="6"/>
      <c r="E6" s="124"/>
      <c r="F6" s="14" t="s">
        <v>31</v>
      </c>
      <c r="G6" s="14">
        <v>16</v>
      </c>
      <c r="H6" s="5"/>
      <c r="J6" s="5"/>
      <c r="L6" s="42"/>
      <c r="M6" s="27">
        <v>128</v>
      </c>
      <c r="N6" s="35" t="s">
        <v>110</v>
      </c>
      <c r="O6" s="35" t="s">
        <v>110</v>
      </c>
      <c r="P6" s="35" t="s">
        <v>110</v>
      </c>
      <c r="Q6" s="35" t="s">
        <v>110</v>
      </c>
      <c r="R6" s="37" t="s">
        <v>111</v>
      </c>
      <c r="S6" s="37" t="s">
        <v>111</v>
      </c>
      <c r="T6" s="36" t="s">
        <v>111</v>
      </c>
    </row>
    <row r="7" spans="1:20" x14ac:dyDescent="0.25">
      <c r="A7" s="5"/>
      <c r="B7" s="7"/>
      <c r="C7" s="5"/>
      <c r="D7" s="5"/>
      <c r="E7" s="5"/>
      <c r="F7" s="5"/>
      <c r="G7" s="5"/>
      <c r="H7" s="5"/>
      <c r="I7" s="5"/>
      <c r="J7" s="5"/>
      <c r="L7" s="42"/>
      <c r="M7" s="27">
        <v>96</v>
      </c>
      <c r="N7" s="35" t="s">
        <v>110</v>
      </c>
      <c r="O7" s="35" t="s">
        <v>110</v>
      </c>
      <c r="P7" s="35" t="s">
        <v>110</v>
      </c>
      <c r="Q7" s="37" t="s">
        <v>111</v>
      </c>
      <c r="R7" s="37" t="s">
        <v>111</v>
      </c>
      <c r="S7" s="37" t="s">
        <v>111</v>
      </c>
      <c r="T7" s="36" t="s">
        <v>111</v>
      </c>
    </row>
    <row r="8" spans="1:20" ht="15.75" thickBot="1" x14ac:dyDescent="0.3">
      <c r="A8" s="5"/>
      <c r="B8" s="5"/>
      <c r="C8" s="5"/>
      <c r="D8" s="5"/>
      <c r="E8" s="5"/>
      <c r="F8" s="5"/>
      <c r="G8" s="7"/>
      <c r="H8" s="7"/>
      <c r="I8" s="7"/>
      <c r="J8" s="7"/>
      <c r="L8" s="42"/>
      <c r="M8" s="27">
        <v>80</v>
      </c>
      <c r="N8" s="35" t="s">
        <v>110</v>
      </c>
      <c r="O8" s="35" t="s">
        <v>110</v>
      </c>
      <c r="P8" s="37" t="s">
        <v>111</v>
      </c>
      <c r="Q8" s="37" t="s">
        <v>111</v>
      </c>
      <c r="R8" s="37" t="s">
        <v>111</v>
      </c>
      <c r="S8" s="37" t="s">
        <v>111</v>
      </c>
      <c r="T8" s="36" t="s">
        <v>111</v>
      </c>
    </row>
    <row r="9" spans="1:20" x14ac:dyDescent="0.25">
      <c r="A9" s="7"/>
      <c r="B9" s="28">
        <v>16</v>
      </c>
      <c r="C9" s="16">
        <v>32</v>
      </c>
      <c r="D9" s="16">
        <v>64</v>
      </c>
      <c r="E9" s="16">
        <v>128</v>
      </c>
      <c r="F9" s="17">
        <v>256</v>
      </c>
      <c r="G9" s="4"/>
      <c r="H9" s="7"/>
      <c r="I9" s="7"/>
      <c r="J9" s="7"/>
      <c r="L9" s="42"/>
      <c r="M9" s="27">
        <v>64</v>
      </c>
      <c r="N9" s="35" t="s">
        <v>110</v>
      </c>
      <c r="O9" s="37" t="s">
        <v>111</v>
      </c>
      <c r="P9" s="37" t="s">
        <v>111</v>
      </c>
      <c r="Q9" s="37" t="s">
        <v>111</v>
      </c>
      <c r="R9" s="37" t="s">
        <v>111</v>
      </c>
      <c r="S9" s="37" t="s">
        <v>111</v>
      </c>
      <c r="T9" s="36" t="s">
        <v>111</v>
      </c>
    </row>
    <row r="10" spans="1:20" x14ac:dyDescent="0.25">
      <c r="A10" s="7"/>
      <c r="B10" s="29">
        <v>8</v>
      </c>
      <c r="C10" s="15">
        <v>16</v>
      </c>
      <c r="D10" s="15">
        <v>32</v>
      </c>
      <c r="E10" s="15">
        <v>64</v>
      </c>
      <c r="F10" s="18">
        <v>128</v>
      </c>
      <c r="G10" s="4"/>
      <c r="H10" s="7"/>
      <c r="I10" s="7"/>
      <c r="J10" s="7"/>
      <c r="L10" s="42"/>
      <c r="M10" s="27">
        <v>48</v>
      </c>
      <c r="N10" s="37" t="s">
        <v>111</v>
      </c>
      <c r="O10" s="37" t="s">
        <v>111</v>
      </c>
      <c r="P10" s="37" t="s">
        <v>111</v>
      </c>
      <c r="Q10" s="37" t="s">
        <v>111</v>
      </c>
      <c r="R10" s="37" t="s">
        <v>111</v>
      </c>
      <c r="S10" s="37" t="s">
        <v>111</v>
      </c>
      <c r="T10" s="36" t="s">
        <v>111</v>
      </c>
    </row>
    <row r="11" spans="1:20" x14ac:dyDescent="0.25">
      <c r="A11" s="7"/>
      <c r="B11" s="29">
        <v>4</v>
      </c>
      <c r="C11" s="15">
        <v>8</v>
      </c>
      <c r="D11" s="15">
        <v>16</v>
      </c>
      <c r="E11" s="15">
        <v>32</v>
      </c>
      <c r="F11" s="18">
        <v>64</v>
      </c>
      <c r="G11" s="4"/>
      <c r="H11" s="7"/>
      <c r="I11" s="7"/>
      <c r="J11" s="7"/>
      <c r="L11" s="42"/>
      <c r="M11" s="27">
        <v>40</v>
      </c>
      <c r="N11" s="37" t="s">
        <v>111</v>
      </c>
      <c r="O11" s="37" t="s">
        <v>111</v>
      </c>
      <c r="P11" s="37" t="s">
        <v>111</v>
      </c>
      <c r="Q11" s="37" t="s">
        <v>111</v>
      </c>
      <c r="R11" s="37" t="s">
        <v>111</v>
      </c>
      <c r="S11" s="37" t="s">
        <v>111</v>
      </c>
      <c r="T11" s="38" t="s">
        <v>112</v>
      </c>
    </row>
    <row r="12" spans="1:20" x14ac:dyDescent="0.25">
      <c r="A12" s="7"/>
      <c r="B12" s="30">
        <v>2</v>
      </c>
      <c r="C12" s="15">
        <v>4</v>
      </c>
      <c r="D12" s="15">
        <v>8</v>
      </c>
      <c r="E12" s="15">
        <v>16</v>
      </c>
      <c r="F12" s="18">
        <v>32</v>
      </c>
      <c r="G12" s="4"/>
      <c r="H12" s="5"/>
      <c r="I12" s="5"/>
      <c r="J12" s="5"/>
      <c r="L12" s="42"/>
      <c r="M12" s="27">
        <v>32</v>
      </c>
      <c r="N12" s="37" t="s">
        <v>111</v>
      </c>
      <c r="O12" s="37" t="s">
        <v>111</v>
      </c>
      <c r="P12" s="37" t="s">
        <v>111</v>
      </c>
      <c r="Q12" s="37" t="s">
        <v>111</v>
      </c>
      <c r="R12" s="37" t="s">
        <v>111</v>
      </c>
      <c r="S12" s="39" t="s">
        <v>112</v>
      </c>
      <c r="T12" s="38" t="s">
        <v>112</v>
      </c>
    </row>
    <row r="13" spans="1:20" x14ac:dyDescent="0.25">
      <c r="A13" s="125"/>
      <c r="B13" s="30" t="s">
        <v>13</v>
      </c>
      <c r="C13" s="126">
        <v>2</v>
      </c>
      <c r="D13" s="130">
        <v>4</v>
      </c>
      <c r="E13" s="130">
        <v>8</v>
      </c>
      <c r="F13" s="128">
        <v>16</v>
      </c>
      <c r="G13" s="141"/>
      <c r="H13" s="125"/>
      <c r="I13" s="125"/>
      <c r="J13" s="125"/>
      <c r="L13" s="42"/>
      <c r="M13" s="27">
        <v>24</v>
      </c>
      <c r="N13" s="37" t="s">
        <v>111</v>
      </c>
      <c r="O13" s="37" t="s">
        <v>111</v>
      </c>
      <c r="P13" s="37" t="s">
        <v>111</v>
      </c>
      <c r="Q13" s="37" t="s">
        <v>111</v>
      </c>
      <c r="R13" s="39" t="s">
        <v>112</v>
      </c>
      <c r="S13" s="39" t="s">
        <v>112</v>
      </c>
      <c r="T13" s="38" t="s">
        <v>112</v>
      </c>
    </row>
    <row r="14" spans="1:20" ht="15.75" thickBot="1" x14ac:dyDescent="0.3">
      <c r="A14" s="125"/>
      <c r="B14" s="31" t="s">
        <v>5</v>
      </c>
      <c r="C14" s="127"/>
      <c r="D14" s="131"/>
      <c r="E14" s="131"/>
      <c r="F14" s="129"/>
      <c r="G14" s="141"/>
      <c r="H14" s="125"/>
      <c r="I14" s="125"/>
      <c r="J14" s="125"/>
      <c r="L14" s="42"/>
      <c r="M14" s="27">
        <v>20</v>
      </c>
      <c r="N14" s="37" t="s">
        <v>111</v>
      </c>
      <c r="O14" s="37" t="s">
        <v>111</v>
      </c>
      <c r="P14" s="37" t="s">
        <v>111</v>
      </c>
      <c r="Q14" s="39" t="s">
        <v>112</v>
      </c>
      <c r="R14" s="39" t="s">
        <v>112</v>
      </c>
      <c r="S14" s="39" t="s">
        <v>112</v>
      </c>
      <c r="T14" s="38" t="s">
        <v>112</v>
      </c>
    </row>
    <row r="15" spans="1:20" x14ac:dyDescent="0.25">
      <c r="L15" s="42"/>
      <c r="M15" s="27">
        <v>16</v>
      </c>
      <c r="N15" s="37" t="s">
        <v>111</v>
      </c>
      <c r="O15" s="37" t="s">
        <v>111</v>
      </c>
      <c r="P15" s="39" t="s">
        <v>112</v>
      </c>
      <c r="Q15" s="39" t="s">
        <v>112</v>
      </c>
      <c r="R15" s="39" t="s">
        <v>112</v>
      </c>
      <c r="S15" s="39" t="s">
        <v>112</v>
      </c>
      <c r="T15" s="38" t="s">
        <v>112</v>
      </c>
    </row>
    <row r="16" spans="1:20" x14ac:dyDescent="0.25">
      <c r="L16" s="42"/>
      <c r="M16" s="27">
        <v>12</v>
      </c>
      <c r="N16" s="37" t="s">
        <v>111</v>
      </c>
      <c r="O16" s="39" t="s">
        <v>112</v>
      </c>
      <c r="P16" s="39" t="s">
        <v>112</v>
      </c>
      <c r="Q16" s="39" t="s">
        <v>112</v>
      </c>
      <c r="R16" s="39" t="s">
        <v>112</v>
      </c>
      <c r="S16" s="39" t="s">
        <v>112</v>
      </c>
      <c r="T16" s="38" t="s">
        <v>112</v>
      </c>
    </row>
    <row r="17" spans="1:20" x14ac:dyDescent="0.25">
      <c r="L17" s="42"/>
      <c r="M17" s="27">
        <v>8</v>
      </c>
      <c r="N17" s="39" t="s">
        <v>112</v>
      </c>
      <c r="O17" s="39" t="s">
        <v>112</v>
      </c>
      <c r="P17" s="39" t="s">
        <v>112</v>
      </c>
      <c r="Q17" s="39" t="s">
        <v>112</v>
      </c>
      <c r="R17" s="39" t="s">
        <v>112</v>
      </c>
      <c r="S17" s="39" t="s">
        <v>112</v>
      </c>
      <c r="T17" s="38" t="s">
        <v>112</v>
      </c>
    </row>
    <row r="18" spans="1:20" ht="15" customHeight="1" thickBot="1" x14ac:dyDescent="0.3">
      <c r="A18" s="122" t="s">
        <v>37</v>
      </c>
      <c r="B18" s="122"/>
      <c r="C18" s="122"/>
      <c r="D18" s="122"/>
      <c r="E18" s="122"/>
      <c r="F18" s="122"/>
      <c r="G18" s="122"/>
      <c r="L18" s="42"/>
      <c r="M18" s="43">
        <v>4</v>
      </c>
      <c r="N18" s="39" t="s">
        <v>112</v>
      </c>
      <c r="O18" s="39" t="s">
        <v>112</v>
      </c>
      <c r="P18" s="39" t="s">
        <v>112</v>
      </c>
      <c r="Q18" s="39" t="s">
        <v>112</v>
      </c>
      <c r="R18" s="39" t="s">
        <v>112</v>
      </c>
      <c r="S18" s="39" t="s">
        <v>112</v>
      </c>
      <c r="T18" s="38" t="s">
        <v>112</v>
      </c>
    </row>
    <row r="19" spans="1:20" x14ac:dyDescent="0.25">
      <c r="A19" s="122" t="s">
        <v>38</v>
      </c>
      <c r="B19" s="122"/>
      <c r="C19" s="122"/>
      <c r="D19" s="12" t="s">
        <v>104</v>
      </c>
      <c r="E19" s="122" t="s">
        <v>10</v>
      </c>
      <c r="F19" s="122"/>
      <c r="G19" s="122"/>
      <c r="H19" s="5"/>
      <c r="M19" s="148" t="s">
        <v>113</v>
      </c>
      <c r="N19" s="142">
        <v>0</v>
      </c>
      <c r="O19" s="144">
        <v>1</v>
      </c>
      <c r="P19" s="144">
        <v>2</v>
      </c>
      <c r="Q19" s="144">
        <v>3</v>
      </c>
      <c r="R19" s="144">
        <v>4</v>
      </c>
      <c r="S19" s="144">
        <v>5</v>
      </c>
      <c r="T19" s="146">
        <v>6</v>
      </c>
    </row>
    <row r="20" spans="1:20" ht="15.75" thickBot="1" x14ac:dyDescent="0.3">
      <c r="A20" s="124" t="s">
        <v>39</v>
      </c>
      <c r="B20" s="20" t="s">
        <v>43</v>
      </c>
      <c r="C20" s="15">
        <v>0</v>
      </c>
      <c r="D20" s="5"/>
      <c r="E20" s="124" t="s">
        <v>10</v>
      </c>
      <c r="F20" s="20" t="s">
        <v>44</v>
      </c>
      <c r="G20" s="15">
        <v>0</v>
      </c>
      <c r="H20" s="5"/>
      <c r="M20" s="149"/>
      <c r="N20" s="143"/>
      <c r="O20" s="145"/>
      <c r="P20" s="145"/>
      <c r="Q20" s="145"/>
      <c r="R20" s="145"/>
      <c r="S20" s="145"/>
      <c r="T20" s="147"/>
    </row>
    <row r="21" spans="1:20" x14ac:dyDescent="0.25">
      <c r="A21" s="124"/>
      <c r="B21" s="20" t="s">
        <v>42</v>
      </c>
      <c r="C21" s="15">
        <v>1</v>
      </c>
      <c r="D21" s="4"/>
      <c r="E21" s="124"/>
      <c r="F21" s="20" t="s">
        <v>45</v>
      </c>
      <c r="G21" s="15">
        <v>1</v>
      </c>
    </row>
    <row r="22" spans="1:20" x14ac:dyDescent="0.25">
      <c r="A22" s="124"/>
      <c r="B22" s="20" t="s">
        <v>41</v>
      </c>
      <c r="C22" s="15">
        <v>2</v>
      </c>
      <c r="D22" s="4"/>
      <c r="E22" s="124"/>
      <c r="F22" s="20" t="s">
        <v>46</v>
      </c>
      <c r="G22" s="15">
        <v>2</v>
      </c>
    </row>
    <row r="23" spans="1:20" x14ac:dyDescent="0.25">
      <c r="A23" s="124"/>
      <c r="B23" s="20" t="s">
        <v>40</v>
      </c>
      <c r="C23" s="15">
        <v>3</v>
      </c>
      <c r="D23" s="4"/>
    </row>
    <row r="24" spans="1:20" x14ac:dyDescent="0.25">
      <c r="D24" s="4"/>
      <c r="N24" s="13" t="s">
        <v>108</v>
      </c>
    </row>
    <row r="25" spans="1:20" ht="15.75" thickBot="1" x14ac:dyDescent="0.3">
      <c r="A25" s="19"/>
      <c r="B25" s="5"/>
      <c r="C25" s="5"/>
      <c r="D25" s="5"/>
    </row>
    <row r="26" spans="1:20" x14ac:dyDescent="0.25">
      <c r="B26" s="21">
        <v>3</v>
      </c>
      <c r="C26" s="16">
        <v>0</v>
      </c>
      <c r="D26" s="16">
        <v>3</v>
      </c>
      <c r="E26" s="17">
        <v>6</v>
      </c>
      <c r="N26" s="25"/>
      <c r="O26" t="s">
        <v>103</v>
      </c>
    </row>
    <row r="27" spans="1:20" x14ac:dyDescent="0.25">
      <c r="B27" s="22">
        <v>2</v>
      </c>
      <c r="C27" s="15">
        <v>0</v>
      </c>
      <c r="D27" s="15">
        <v>2</v>
      </c>
      <c r="E27" s="18">
        <v>4</v>
      </c>
      <c r="N27" s="24"/>
      <c r="O27" t="s">
        <v>55</v>
      </c>
    </row>
    <row r="28" spans="1:20" x14ac:dyDescent="0.25">
      <c r="B28" s="22">
        <v>1</v>
      </c>
      <c r="C28" s="15">
        <v>0</v>
      </c>
      <c r="D28" s="15">
        <v>1</v>
      </c>
      <c r="E28" s="18">
        <v>2</v>
      </c>
      <c r="N28" s="23"/>
      <c r="O28" t="s">
        <v>109</v>
      </c>
    </row>
    <row r="29" spans="1:20" x14ac:dyDescent="0.25">
      <c r="B29" s="22">
        <v>0</v>
      </c>
      <c r="C29" s="15">
        <v>0</v>
      </c>
      <c r="D29" s="15">
        <v>0</v>
      </c>
      <c r="E29" s="18">
        <v>0</v>
      </c>
    </row>
    <row r="30" spans="1:20" ht="15" customHeight="1" x14ac:dyDescent="0.25">
      <c r="B30" s="132" t="s">
        <v>47</v>
      </c>
      <c r="C30" s="135">
        <v>0</v>
      </c>
      <c r="D30" s="135">
        <v>1</v>
      </c>
      <c r="E30" s="138">
        <v>2</v>
      </c>
    </row>
    <row r="31" spans="1:20" x14ac:dyDescent="0.25">
      <c r="B31" s="133"/>
      <c r="C31" s="136"/>
      <c r="D31" s="136"/>
      <c r="E31" s="139"/>
    </row>
    <row r="32" spans="1:20" ht="15.75" thickBot="1" x14ac:dyDescent="0.3">
      <c r="B32" s="134"/>
      <c r="C32" s="137"/>
      <c r="D32" s="137"/>
      <c r="E32" s="140"/>
    </row>
  </sheetData>
  <mergeCells count="33">
    <mergeCell ref="H13:H14"/>
    <mergeCell ref="D13:D14"/>
    <mergeCell ref="I13:I14"/>
    <mergeCell ref="M2:T2"/>
    <mergeCell ref="N19:N20"/>
    <mergeCell ref="O19:O20"/>
    <mergeCell ref="P19:P20"/>
    <mergeCell ref="Q19:Q20"/>
    <mergeCell ref="R19:R20"/>
    <mergeCell ref="S19:S20"/>
    <mergeCell ref="T19:T20"/>
    <mergeCell ref="M19:M20"/>
    <mergeCell ref="B30:B32"/>
    <mergeCell ref="C30:C32"/>
    <mergeCell ref="D30:D32"/>
    <mergeCell ref="E30:E32"/>
    <mergeCell ref="G13:G14"/>
    <mergeCell ref="A1:G1"/>
    <mergeCell ref="A2:C2"/>
    <mergeCell ref="E2:G2"/>
    <mergeCell ref="M1:T1"/>
    <mergeCell ref="E20:E22"/>
    <mergeCell ref="A18:G18"/>
    <mergeCell ref="E19:G19"/>
    <mergeCell ref="A20:A23"/>
    <mergeCell ref="A19:C19"/>
    <mergeCell ref="A3:A6"/>
    <mergeCell ref="A13:A14"/>
    <mergeCell ref="C13:C14"/>
    <mergeCell ref="F13:F14"/>
    <mergeCell ref="E3:E6"/>
    <mergeCell ref="J13:J14"/>
    <mergeCell ref="E13:E14"/>
  </mergeCells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F716744-A411-4733-AF85-69CEA102D6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Modèle</vt:lpstr>
      <vt:lpstr>Phytopathologie</vt:lpstr>
      <vt:lpstr>Administratif</vt:lpstr>
      <vt:lpstr>Listes</vt:lpstr>
      <vt:lpstr>Annexe</vt:lpstr>
      <vt:lpstr>L_Risques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temporaire</dc:creator>
  <cp:lastModifiedBy>Chris ARCHET</cp:lastModifiedBy>
  <dcterms:created xsi:type="dcterms:W3CDTF">2025-11-25T10:45:03Z</dcterms:created>
  <dcterms:modified xsi:type="dcterms:W3CDTF">2026-05-11T17:32:37Z</dcterms:modified>
</cp:coreProperties>
</file>