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F80B0298-4081-47F9-B815-290237E34BDC}" xr6:coauthVersionLast="47" xr6:coauthVersionMax="47" xr10:uidLastSave="{00000000-0000-0000-0000-000000000000}"/>
  <bookViews>
    <workbookView xWindow="-120" yWindow="-120" windowWidth="38640" windowHeight="15720" activeTab="1" xr2:uid="{79560212-12F5-459C-AF3A-45D106080045}"/>
  </bookViews>
  <sheets>
    <sheet name="perf_utilis" sheetId="1" r:id="rId1"/>
    <sheet name="PowerQuery" sheetId="4" r:id="rId2"/>
  </sheets>
  <externalReferences>
    <externalReference r:id="rId3"/>
    <externalReference r:id="rId4"/>
  </externalReferences>
  <definedNames>
    <definedName name="DonnéesExternes_1" localSheetId="1" hidden="1">PowerQuery!$A$1:$E$6</definedName>
    <definedName name="Plage">OFFSET(perf_utilis!$B$3,,,12,COUNTA(perf_utilis!$3:$3))</definedName>
    <definedName name="region">[1]Base!$U$2:$U$35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 a="1"/>
  <c r="B4" i="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585D54B4-AD84-486D-B467-67DE7AADAEED}" keepAlive="1" name="Requête - Plage" description="Connexion à la requête « Plage » dans le classeur." type="5" refreshedVersion="8" background="1" saveData="1">
    <dbPr connection="Provider=Microsoft.Mashup.OleDb.1;Data Source=$Workbook$;Location=Plage;Extended Properties=&quot;&quot;" command="SELECT * FROM [Plage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<sst xmlns="http://schemas.openxmlformats.org/spreadsheetml/2006/main" count="11" uniqueCount="6">
  <si>
    <t>PERFORMANCE</t>
  </si>
  <si>
    <t>Mois</t>
  </si>
  <si>
    <t>DIDIEVI</t>
  </si>
  <si>
    <t>TIEBISSOU</t>
  </si>
  <si>
    <t>TOUMODI</t>
  </si>
  <si>
    <t>YAMOUSSOUKRO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</si>
</sst>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4" x14ac:knownFonts="1">
    <font>
      <sz val="12"/>
      <color theme="4"/>
      <name val="Calibri"/>
      <family val="2"/>
      <scheme val="minor"/>
    </font>
    <font>
      <sz val="12"/>
      <color theme="4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 applyNumberFormat="0" applyFont="0" applyFill="0" applyBorder="0" applyAlignment="0" applyProtection="0">
      <alignment vertical="center" wrapText="1"/>
    </xf>
    <xf numFmtId="9" fontId="1" fillId="0" borderId="0" applyFont="0" applyFill="0" applyBorder="0" applyAlignment="0" applyProtection="0"/>
  </cellStyleXfs>
  <cellXfs count="9">
    <xf numFmtId="0" fontId="0" fillId="0" borderId="0" xfId="0" applyAlignment="1"/>
    <xf numFmtId="0" fontId="2" fillId="0" borderId="0" xfId="0" applyFo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0" xfId="0" applyFont="1">
      <alignment vertical="center" wrapText="1"/>
    </xf>
    <xf numFmtId="0" fontId="3" fillId="0" borderId="2" xfId="0" applyFont="1" applyBorder="1">
      <alignment vertical="center" wrapText="1"/>
    </xf>
    <xf numFmtId="164" fontId="2" fillId="0" borderId="2" xfId="0" applyNumberFormat="1" applyFont="1" applyBorder="1">
      <alignment vertical="center" wrapText="1"/>
    </xf>
    <xf numFmtId="10" fontId="2" fillId="0" borderId="2" xfId="1" applyNumberFormat="1" applyFont="1" applyBorder="1" applyAlignment="1">
      <alignment vertical="center" wrapText="1"/>
    </xf>
    <xf numFmtId="14" fontId="0" fillId="0" borderId="0" xfId="0" applyNumberFormat="1" applyAlignment="1"/>
    <xf numFmtId="10" fontId="0" fillId="0" borderId="0" xfId="1" applyNumberFormat="1" applyFont="1" applyAlignment="1"/>
  </cellXfs>
  <cellStyles count="2">
    <cellStyle name="Normal" xfId="0" builtinId="0"/>
    <cellStyle name="Pourcentage" xfId="1" builtinId="5"/>
  </cellStyles>
  <dxfs count="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family val="2"/>
        <scheme val="minor"/>
      </font>
      <numFmt numFmtId="14" formatCode="0.00%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family val="2"/>
        <scheme val="minor"/>
      </font>
      <numFmt numFmtId="14" formatCode="0.00%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family val="2"/>
        <scheme val="minor"/>
      </font>
      <numFmt numFmtId="14" formatCode="0.00%"/>
      <alignment horizontal="general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family val="2"/>
        <scheme val="minor"/>
      </font>
      <numFmt numFmtId="14" formatCode="0.00%"/>
      <alignment horizontal="general" vertical="bottom" textRotation="0" wrapText="0" indent="0" justifyLastLine="0" shrinkToFit="0" readingOrder="0"/>
    </dxf>
    <dxf>
      <numFmt numFmtId="19" formatCode="dd/mm/yyyy"/>
      <alignment horizontal="general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1.xml"/><Relationship Id="rId5" Type="http://schemas.openxmlformats.org/officeDocument/2006/relationships/theme" Target="theme/theme1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2.xml"/><Relationship Id="rId9" Type="http://schemas.openxmlformats.org/officeDocument/2006/relationships/sheetMetadata" Target="metadata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CI" b="1"/>
              <a:t>Performance Sites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perf_utilis!$C$3</c:f>
              <c:strCache>
                <c:ptCount val="1"/>
                <c:pt idx="0">
                  <c:v>DIDIEVI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9-49AB-4063-8739-3CEA40C437D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49AB-4063-8739-3CEA40C437D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49AB-4063-8739-3CEA40C437D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49AB-4063-8739-3CEA40C437D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Black" panose="020B0A0402010202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perf_utilis!$B$4:$B$8</c:f>
              <c:numCache>
                <c:formatCode>[$-40C]mmm\-yy;@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perf_utilis!$C$4:$C$8</c:f>
              <c:numCache>
                <c:formatCode>0.00%</c:formatCode>
                <c:ptCount val="5"/>
                <c:pt idx="0">
                  <c:v>0.52380952380952384</c:v>
                </c:pt>
                <c:pt idx="1">
                  <c:v>0.61904761904761907</c:v>
                </c:pt>
                <c:pt idx="2">
                  <c:v>0.61904761904761907</c:v>
                </c:pt>
                <c:pt idx="3">
                  <c:v>0.8571428571428571</c:v>
                </c:pt>
                <c:pt idx="4">
                  <c:v>0.61904761904761907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9AB-4063-8739-3CEA40C437D0}"/>
            </c:ext>
          </c:extLst>
        </c:ser>
        <c:ser>
          <c:idx val="1"/>
          <c:order val="1"/>
          <c:tx>
            <c:strRef>
              <c:f>perf_utilis!$D$3</c:f>
              <c:strCache>
                <c:ptCount val="1"/>
                <c:pt idx="0">
                  <c:v>TIEBISSOU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49AB-4063-8739-3CEA40C437D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49AB-4063-8739-3CEA40C437D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49AB-4063-8739-3CEA40C437D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49AB-4063-8739-3CEA40C437D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Black" panose="020B0A0402010202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perf_utilis!$B$4:$B$8</c:f>
              <c:numCache>
                <c:formatCode>[$-40C]mmm\-yy;@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perf_utilis!$D$4:$D$8</c:f>
              <c:numCache>
                <c:formatCode>0.00%</c:formatCode>
                <c:ptCount val="5"/>
                <c:pt idx="0">
                  <c:v>0.8666666666666667</c:v>
                </c:pt>
                <c:pt idx="1">
                  <c:v>0.9</c:v>
                </c:pt>
                <c:pt idx="2">
                  <c:v>0.9</c:v>
                </c:pt>
                <c:pt idx="3">
                  <c:v>0.8666666666666667</c:v>
                </c:pt>
                <c:pt idx="4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9AB-4063-8739-3CEA40C437D0}"/>
            </c:ext>
          </c:extLst>
        </c:ser>
        <c:ser>
          <c:idx val="2"/>
          <c:order val="2"/>
          <c:tx>
            <c:strRef>
              <c:f>perf_utilis!$E$3</c:f>
              <c:strCache>
                <c:ptCount val="1"/>
                <c:pt idx="0">
                  <c:v>TOUMODI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9AB-4063-8739-3CEA40C437D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2-49AB-4063-8739-3CEA40C437D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49AB-4063-8739-3CEA40C437D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4-49AB-4063-8739-3CEA40C437D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Black" panose="020B0A0402010202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perf_utilis!$B$4:$B$8</c:f>
              <c:numCache>
                <c:formatCode>[$-40C]mmm\-yy;@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perf_utilis!$E$4:$E$8</c:f>
              <c:numCache>
                <c:formatCode>0.00%</c:formatCode>
                <c:ptCount val="5"/>
                <c:pt idx="0">
                  <c:v>8.3333333333333329E-2</c:v>
                </c:pt>
                <c:pt idx="1">
                  <c:v>2.7777777777777776E-2</c:v>
                </c:pt>
                <c:pt idx="2">
                  <c:v>2.7777777777777776E-2</c:v>
                </c:pt>
                <c:pt idx="3">
                  <c:v>5.5555555555555552E-2</c:v>
                </c:pt>
                <c:pt idx="4">
                  <c:v>2.7777777777777776E-2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9AB-4063-8739-3CEA40C437D0}"/>
            </c:ext>
          </c:extLst>
        </c:ser>
        <c:ser>
          <c:idx val="3"/>
          <c:order val="3"/>
          <c:tx>
            <c:strRef>
              <c:f>perf_utilis!$F$3</c:f>
              <c:strCache>
                <c:ptCount val="1"/>
                <c:pt idx="0">
                  <c:v>YAMOUSSOUKRO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dLbls>
            <c:dLbl>
              <c:idx val="0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9AB-4063-8739-3CEA40C437D0}"/>
                </c:ext>
              </c:extLst>
            </c:dLbl>
            <c:dLbl>
              <c:idx val="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49AB-4063-8739-3CEA40C437D0}"/>
                </c:ext>
              </c:extLst>
            </c:dLbl>
            <c:dLbl>
              <c:idx val="2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9AB-4063-8739-3CEA40C437D0}"/>
                </c:ext>
              </c:extLst>
            </c:dLbl>
            <c:dLbl>
              <c:idx val="3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49AB-4063-8739-3CEA40C437D0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Arial Black" panose="020B0A04020102020204" pitchFamily="34" charset="0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1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numRef>
              <c:f>perf_utilis!$B$4:$B$8</c:f>
              <c:numCache>
                <c:formatCode>[$-40C]mmm\-yy;@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perf_utilis!$F$4:$F$8</c:f>
              <c:numCache>
                <c:formatCode>0.00%</c:formatCode>
                <c:ptCount val="5"/>
                <c:pt idx="0">
                  <c:v>0.27027027027027029</c:v>
                </c:pt>
                <c:pt idx="1">
                  <c:v>0.40540540540540543</c:v>
                </c:pt>
                <c:pt idx="2">
                  <c:v>0.40540540540540543</c:v>
                </c:pt>
                <c:pt idx="3">
                  <c:v>0.54054054054054057</c:v>
                </c:pt>
                <c:pt idx="4">
                  <c:v>0.40540540540540543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9AB-4063-8739-3CEA40C437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20869071"/>
        <c:axId val="1920866575"/>
      </c:lineChart>
      <c:dateAx>
        <c:axId val="1920869071"/>
        <c:scaling>
          <c:orientation val="minMax"/>
        </c:scaling>
        <c:delete val="0"/>
        <c:axPos val="b"/>
        <c:numFmt formatCode="[$-40C]mmm\-yy;@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2700000" spcFirstLastPara="1" vertOverflow="ellipsis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0866575"/>
        <c:crosses val="autoZero"/>
        <c:auto val="1"/>
        <c:lblOffset val="100"/>
        <c:baseTimeUnit val="months"/>
      </c:dateAx>
      <c:valAx>
        <c:axId val="19208665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92086907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sz="1400" b="1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</a:rPr>
              <a:t>Performances sites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PowerQuery!$B$1</c:f>
              <c:strCache>
                <c:ptCount val="1"/>
                <c:pt idx="0">
                  <c:v>DIDIEVI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PowerQuery!$A$2:$A$6</c:f>
              <c:numCache>
                <c:formatCode>m/d/yyyy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PowerQuery!$B$2:$B$6</c:f>
              <c:numCache>
                <c:formatCode>0.00%</c:formatCode>
                <c:ptCount val="5"/>
                <c:pt idx="0">
                  <c:v>0.52380952380952395</c:v>
                </c:pt>
                <c:pt idx="1">
                  <c:v>0.61904761904761896</c:v>
                </c:pt>
                <c:pt idx="2">
                  <c:v>0.61904761904761896</c:v>
                </c:pt>
                <c:pt idx="3">
                  <c:v>0.85714285714285698</c:v>
                </c:pt>
                <c:pt idx="4">
                  <c:v>0.61904761904761896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34B-4EF7-9607-B8EE4AE0CB76}"/>
            </c:ext>
          </c:extLst>
        </c:ser>
        <c:ser>
          <c:idx val="1"/>
          <c:order val="1"/>
          <c:tx>
            <c:strRef>
              <c:f>PowerQuery!$C$1</c:f>
              <c:strCache>
                <c:ptCount val="1"/>
                <c:pt idx="0">
                  <c:v>TIEBISSOU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PowerQuery!$A$2:$A$6</c:f>
              <c:numCache>
                <c:formatCode>m/d/yyyy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PowerQuery!$C$2:$C$6</c:f>
              <c:numCache>
                <c:formatCode>0.00%</c:formatCode>
                <c:ptCount val="5"/>
                <c:pt idx="0">
                  <c:v>0.86666666666666703</c:v>
                </c:pt>
                <c:pt idx="1">
                  <c:v>0.9</c:v>
                </c:pt>
                <c:pt idx="2">
                  <c:v>0.9</c:v>
                </c:pt>
                <c:pt idx="3">
                  <c:v>0.86666666666666703</c:v>
                </c:pt>
                <c:pt idx="4">
                  <c:v>0.9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34B-4EF7-9607-B8EE4AE0CB76}"/>
            </c:ext>
          </c:extLst>
        </c:ser>
        <c:ser>
          <c:idx val="2"/>
          <c:order val="2"/>
          <c:tx>
            <c:strRef>
              <c:f>PowerQuery!$D$1</c:f>
              <c:strCache>
                <c:ptCount val="1"/>
                <c:pt idx="0">
                  <c:v>TOUMODI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PowerQuery!$A$2:$A$6</c:f>
              <c:numCache>
                <c:formatCode>m/d/yyyy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PowerQuery!$D$2:$D$6</c:f>
              <c:numCache>
                <c:formatCode>0.00%</c:formatCode>
                <c:ptCount val="5"/>
                <c:pt idx="0">
                  <c:v>8.3333333333333301E-2</c:v>
                </c:pt>
                <c:pt idx="1">
                  <c:v>2.7777777777777801E-2</c:v>
                </c:pt>
                <c:pt idx="2">
                  <c:v>2.7777777777777801E-2</c:v>
                </c:pt>
                <c:pt idx="3">
                  <c:v>5.5555555555555601E-2</c:v>
                </c:pt>
                <c:pt idx="4">
                  <c:v>2.7777777777777801E-2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34B-4EF7-9607-B8EE4AE0CB76}"/>
            </c:ext>
          </c:extLst>
        </c:ser>
        <c:ser>
          <c:idx val="3"/>
          <c:order val="3"/>
          <c:tx>
            <c:strRef>
              <c:f>PowerQuery!$E$1</c:f>
              <c:strCache>
                <c:ptCount val="1"/>
                <c:pt idx="0">
                  <c:v>YAMOUSSOUKRO</c:v>
                </c:pt>
              </c:strCache>
            </c:strRef>
          </c:tx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PowerQuery!$A$2:$A$6</c:f>
              <c:numCache>
                <c:formatCode>m/d/yyyy</c:formatCode>
                <c:ptCount val="5"/>
                <c:pt idx="0">
                  <c:v>45658</c:v>
                </c:pt>
                <c:pt idx="1">
                  <c:v>45689</c:v>
                </c:pt>
                <c:pt idx="2">
                  <c:v>45717</c:v>
                </c:pt>
                <c:pt idx="3">
                  <c:v>45748</c:v>
                </c:pt>
                <c:pt idx="4">
                  <c:v>45778</c:v>
                </c:pt>
              </c:numCache>
            </c:numRef>
          </c:cat>
          <c:val>
            <c:numRef>
              <c:f>PowerQuery!$E$2:$E$6</c:f>
              <c:numCache>
                <c:formatCode>0.00%</c:formatCode>
                <c:ptCount val="5"/>
                <c:pt idx="0">
                  <c:v>0.27027027027027001</c:v>
                </c:pt>
                <c:pt idx="1">
                  <c:v>0.40540540540540498</c:v>
                </c:pt>
                <c:pt idx="2">
                  <c:v>0.40540540540540498</c:v>
                </c:pt>
                <c:pt idx="3">
                  <c:v>0.54054054054054101</c:v>
                </c:pt>
                <c:pt idx="4">
                  <c:v>0.40540540540540498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34B-4EF7-9607-B8EE4AE0CB7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8166319"/>
        <c:axId val="8183119"/>
      </c:lineChart>
      <c:dateAx>
        <c:axId val="8166319"/>
        <c:scaling>
          <c:orientation val="minMax"/>
        </c:scaling>
        <c:delete val="0"/>
        <c:axPos val="b"/>
        <c:numFmt formatCode="m/d/yy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83119"/>
        <c:crosses val="autoZero"/>
        <c:auto val="1"/>
        <c:lblOffset val="100"/>
        <c:baseTimeUnit val="months"/>
      </c:dateAx>
      <c:valAx>
        <c:axId val="81831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16631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833436</xdr:colOff>
      <xdr:row>16</xdr:row>
      <xdr:rowOff>28574</xdr:rowOff>
    </xdr:from>
    <xdr:to>
      <xdr:col>11</xdr:col>
      <xdr:colOff>342900</xdr:colOff>
      <xdr:row>44</xdr:row>
      <xdr:rowOff>38099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56D8D561-1EB3-4CBA-90B1-45E58B1DA25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442912</xdr:colOff>
      <xdr:row>0</xdr:row>
      <xdr:rowOff>52387</xdr:rowOff>
    </xdr:from>
    <xdr:to>
      <xdr:col>11</xdr:col>
      <xdr:colOff>457200</xdr:colOff>
      <xdr:row>16</xdr:row>
      <xdr:rowOff>28575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F8852786-CBC0-43EC-A988-86B9F4155A8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on%20Drive\2026\Dashbord%202026\1-Dash_Vih\Dashbord_Vih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on%20Drive\2026\Dashbord%202026\8-Dash_msupply\Nouveau%20dossier\_Dash_mSupply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Base"/>
      <sheetName val="Initiation"/>
      <sheetName val="Jan"/>
      <sheetName val="Fev"/>
      <sheetName val="Mars"/>
      <sheetName val="T1"/>
      <sheetName val="Avril"/>
      <sheetName val="Mai"/>
      <sheetName val="Juin"/>
      <sheetName val="T2"/>
      <sheetName val="Juil"/>
      <sheetName val="Aout"/>
      <sheetName val="Sept"/>
      <sheetName val="T3"/>
      <sheetName val="Oct"/>
      <sheetName val="Nov"/>
      <sheetName val="Dec"/>
      <sheetName val="T4"/>
      <sheetName val="Enfants"/>
      <sheetName val="Femmes"/>
      <sheetName val="General"/>
      <sheetName val="SYNTH EFTS"/>
      <sheetName val="SYNTH FEMME"/>
      <sheetName val="SYNTH GLE"/>
      <sheetName val="S1"/>
      <sheetName val="S2"/>
      <sheetName val="Annuel"/>
      <sheetName val="HistFA"/>
      <sheetName val="RechCascade"/>
      <sheetName val="grph"/>
      <sheetName val="CD"/>
      <sheetName val="PEC"/>
      <sheetName val="PTME"/>
    </sheetNames>
    <sheetDataSet>
      <sheetData sheetId="0" refreshError="1"/>
      <sheetData sheetId="1">
        <row r="2">
          <cell r="U2" t="str">
            <v>ABIDJAN 1</v>
          </cell>
        </row>
        <row r="3">
          <cell r="U3" t="str">
            <v>ABIDJAN 2</v>
          </cell>
        </row>
        <row r="4">
          <cell r="U4" t="str">
            <v>AGNEBY-TIASSA</v>
          </cell>
        </row>
        <row r="5">
          <cell r="U5" t="str">
            <v>BAFING</v>
          </cell>
        </row>
        <row r="6">
          <cell r="U6" t="str">
            <v>BAGOUE</v>
          </cell>
        </row>
        <row r="7">
          <cell r="U7" t="str">
            <v>BELIER</v>
          </cell>
        </row>
        <row r="8">
          <cell r="U8" t="str">
            <v>BERE</v>
          </cell>
        </row>
        <row r="9">
          <cell r="U9" t="str">
            <v>BOUNKANI</v>
          </cell>
        </row>
        <row r="10">
          <cell r="U10" t="str">
            <v>CAVALLY</v>
          </cell>
        </row>
        <row r="11">
          <cell r="U11" t="str">
            <v>FOLON</v>
          </cell>
        </row>
        <row r="12">
          <cell r="U12" t="str">
            <v>GBEKE</v>
          </cell>
        </row>
        <row r="13">
          <cell r="U13" t="str">
            <v>GBOKLE</v>
          </cell>
        </row>
        <row r="14">
          <cell r="U14" t="str">
            <v>GÔH</v>
          </cell>
        </row>
        <row r="15">
          <cell r="U15" t="str">
            <v>GONTOUGO</v>
          </cell>
        </row>
        <row r="16">
          <cell r="U16" t="str">
            <v>GRANDS PONTS</v>
          </cell>
        </row>
        <row r="17">
          <cell r="U17" t="str">
            <v>GUEMON</v>
          </cell>
        </row>
        <row r="18">
          <cell r="U18" t="str">
            <v>HAMBOL</v>
          </cell>
        </row>
        <row r="19">
          <cell r="U19" t="str">
            <v>HAUT SASSANDRA</v>
          </cell>
        </row>
        <row r="20">
          <cell r="U20" t="str">
            <v>IFFOU</v>
          </cell>
        </row>
        <row r="21">
          <cell r="U21" t="str">
            <v>INDENIE-DUABLIN</v>
          </cell>
        </row>
        <row r="22">
          <cell r="U22" t="str">
            <v>KABADOUGOU</v>
          </cell>
        </row>
        <row r="23">
          <cell r="U23" t="str">
            <v>LÔH-DJIBOUA</v>
          </cell>
        </row>
        <row r="24">
          <cell r="U24" t="str">
            <v>MARAHOUE</v>
          </cell>
        </row>
        <row r="25">
          <cell r="U25" t="str">
            <v>ME</v>
          </cell>
        </row>
        <row r="26">
          <cell r="U26" t="str">
            <v>MORONOU</v>
          </cell>
        </row>
        <row r="27">
          <cell r="U27" t="str">
            <v>NAWA</v>
          </cell>
        </row>
        <row r="28">
          <cell r="U28" t="str">
            <v>N'ZI</v>
          </cell>
        </row>
        <row r="29">
          <cell r="U29" t="str">
            <v>PORO</v>
          </cell>
        </row>
        <row r="30">
          <cell r="U30" t="str">
            <v>SAN PEDRO</v>
          </cell>
        </row>
        <row r="31">
          <cell r="U31" t="str">
            <v>SUD-COMOE</v>
          </cell>
        </row>
        <row r="32">
          <cell r="U32" t="str">
            <v>TCHOLOGO</v>
          </cell>
        </row>
        <row r="33">
          <cell r="U33" t="str">
            <v>TONKPI</v>
          </cell>
        </row>
        <row r="34">
          <cell r="U34" t="str">
            <v>WORODOUGOU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ueil"/>
      <sheetName val="Jan"/>
      <sheetName val="Fev"/>
      <sheetName val="Mars"/>
      <sheetName val="Avril"/>
      <sheetName val="Mai"/>
      <sheetName val="Juin"/>
      <sheetName val="Juil"/>
      <sheetName val="Aout"/>
      <sheetName val="Sept"/>
      <sheetName val="Oct"/>
      <sheetName val="Nov"/>
      <sheetName val="Dec"/>
      <sheetName val="HistFA"/>
      <sheetName val="grph"/>
      <sheetName val="perf_utilis"/>
      <sheetName val="RechCascade"/>
      <sheetName val="ActuBase"/>
      <sheetName val="Bas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3">
          <cell r="C3">
            <v>45658</v>
          </cell>
          <cell r="D3">
            <v>45689</v>
          </cell>
          <cell r="E3">
            <v>45717</v>
          </cell>
          <cell r="F3">
            <v>45748</v>
          </cell>
          <cell r="G3">
            <v>45778</v>
          </cell>
          <cell r="H3">
            <v>45809</v>
          </cell>
          <cell r="I3">
            <v>45839</v>
          </cell>
          <cell r="J3">
            <v>45870</v>
          </cell>
          <cell r="K3">
            <v>45901</v>
          </cell>
          <cell r="L3">
            <v>45931</v>
          </cell>
          <cell r="M3">
            <v>45962</v>
          </cell>
          <cell r="N3">
            <v>45992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E106876-25CA-4C83-965F-C4613260C909}" autoFormatId="16" applyNumberFormats="0" applyBorderFormats="0" applyFontFormats="0" applyPatternFormats="0" applyAlignmentFormats="0" applyWidthHeightFormats="0">
  <queryTableRefresh nextId="6">
    <queryTableFields count="5">
      <queryTableField id="1" name="Mois" tableColumnId="1"/>
      <queryTableField id="2" name="DIDIEVI" tableColumnId="2"/>
      <queryTableField id="3" name="TIEBISSOU" tableColumnId="3"/>
      <queryTableField id="4" name="TOUMODI" tableColumnId="4"/>
      <queryTableField id="5" name="YAMOUSSOUKRO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8B7951-5039-4E9E-9E5E-2BC7C7F3B0F0}" name="Plage_1" displayName="Plage_1" ref="A1:E6" tableType="queryTable" totalsRowShown="0">
  <autoFilter ref="A1:E6" xr:uid="{7F8B7951-5039-4E9E-9E5E-2BC7C7F3B0F0}"/>
  <tableColumns count="5">
    <tableColumn id="1" xr3:uid="{4D788106-3170-4929-82CD-6B0EEAE49EE6}" uniqueName="1" name="Mois" queryTableFieldId="1" dataDxfId="4"/>
    <tableColumn id="2" xr3:uid="{92345603-A955-4AE6-9A97-F745062C4AF5}" uniqueName="2" name="DIDIEVI" queryTableFieldId="2" dataDxfId="3" dataCellStyle="Pourcentage"/>
    <tableColumn id="3" xr3:uid="{61D9B29A-3327-4108-B8B1-39C0B6F7AF84}" uniqueName="3" name="TIEBISSOU" queryTableFieldId="3" dataDxfId="2" dataCellStyle="Pourcentage"/>
    <tableColumn id="4" xr3:uid="{7183E2A6-7967-4C37-BA5E-0B04885B4A2D}" uniqueName="4" name="TOUMODI" queryTableFieldId="4" dataDxfId="1" dataCellStyle="Pourcentage"/>
    <tableColumn id="5" xr3:uid="{BEA9A090-E7DE-47EB-A94C-02C6CEF87507}" uniqueName="5" name="YAMOUSSOUKRO" queryTableFieldId="5" dataDxfId="0" dataCellStyle="Pourcentage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CD7620-7CEC-4013-AF62-26D35DE50FF4}">
  <sheetPr codeName="Feuil15"/>
  <dimension ref="A1:N15"/>
  <sheetViews>
    <sheetView workbookViewId="0">
      <selection activeCell="B3" sqref="B3"/>
    </sheetView>
  </sheetViews>
  <sheetFormatPr baseColWidth="10" defaultRowHeight="11.25" x14ac:dyDescent="0.25"/>
  <cols>
    <col min="1" max="6" width="11" style="1"/>
    <col min="7" max="12" width="13" style="1" customWidth="1"/>
    <col min="13" max="16384" width="11" style="1"/>
  </cols>
  <sheetData>
    <row r="1" spans="1:14" x14ac:dyDescent="0.25">
      <c r="N1" s="3"/>
    </row>
    <row r="2" spans="1:14" x14ac:dyDescent="0.25"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</row>
    <row r="3" spans="1:14" s="3" customFormat="1" x14ac:dyDescent="0.25"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/>
      <c r="H3" s="4"/>
      <c r="I3" s="4"/>
      <c r="J3" s="4"/>
      <c r="K3" s="4"/>
      <c r="L3" s="4"/>
    </row>
    <row r="4" spans="1:14" x14ac:dyDescent="0.25">
      <c r="A4" s="1">
        <v>1</v>
      </c>
      <c r="B4" s="5" cm="1">
        <f t="array" ref="B4:B15">TRANSPOSE([2]HistFA!C3:N3)</f>
        <v>45658</v>
      </c>
      <c r="C4" s="6">
        <v>0.52380952380952384</v>
      </c>
      <c r="D4" s="6">
        <v>0.8666666666666667</v>
      </c>
      <c r="E4" s="6">
        <v>8.3333333333333329E-2</v>
      </c>
      <c r="F4" s="6">
        <v>0.27027027027027029</v>
      </c>
      <c r="G4" s="6"/>
      <c r="H4" s="6"/>
      <c r="I4" s="6"/>
      <c r="J4" s="6"/>
      <c r="K4" s="6"/>
      <c r="L4" s="6"/>
    </row>
    <row r="5" spans="1:14" x14ac:dyDescent="0.25">
      <c r="A5" s="1">
        <v>2</v>
      </c>
      <c r="B5" s="5">
        <v>45689</v>
      </c>
      <c r="C5" s="6">
        <v>0.61904761904761907</v>
      </c>
      <c r="D5" s="6">
        <v>0.9</v>
      </c>
      <c r="E5" s="6">
        <v>2.7777777777777776E-2</v>
      </c>
      <c r="F5" s="6">
        <v>0.40540540540540543</v>
      </c>
      <c r="G5" s="6"/>
      <c r="H5" s="6"/>
      <c r="I5" s="6"/>
      <c r="J5" s="6"/>
      <c r="K5" s="6"/>
      <c r="L5" s="6"/>
    </row>
    <row r="6" spans="1:14" x14ac:dyDescent="0.25">
      <c r="A6" s="1">
        <v>3</v>
      </c>
      <c r="B6" s="5">
        <v>45717</v>
      </c>
      <c r="C6" s="6">
        <v>0.61904761904761907</v>
      </c>
      <c r="D6" s="6">
        <v>0.9</v>
      </c>
      <c r="E6" s="6">
        <v>2.7777777777777776E-2</v>
      </c>
      <c r="F6" s="6">
        <v>0.40540540540540543</v>
      </c>
      <c r="G6" s="6"/>
      <c r="H6" s="6"/>
      <c r="I6" s="6"/>
      <c r="J6" s="6"/>
      <c r="K6" s="6"/>
      <c r="L6" s="6"/>
    </row>
    <row r="7" spans="1:14" x14ac:dyDescent="0.25">
      <c r="A7" s="1">
        <v>4</v>
      </c>
      <c r="B7" s="5">
        <v>45748</v>
      </c>
      <c r="C7" s="6">
        <v>0.8571428571428571</v>
      </c>
      <c r="D7" s="6">
        <v>0.8666666666666667</v>
      </c>
      <c r="E7" s="6">
        <v>5.5555555555555552E-2</v>
      </c>
      <c r="F7" s="6">
        <v>0.54054054054054057</v>
      </c>
      <c r="G7" s="6"/>
      <c r="H7" s="6"/>
      <c r="I7" s="6"/>
      <c r="J7" s="6"/>
      <c r="K7" s="6"/>
      <c r="L7" s="6"/>
    </row>
    <row r="8" spans="1:14" x14ac:dyDescent="0.25">
      <c r="A8" s="1">
        <v>5</v>
      </c>
      <c r="B8" s="5">
        <v>45778</v>
      </c>
      <c r="C8" s="6">
        <v>0.61904761904761907</v>
      </c>
      <c r="D8" s="6">
        <v>0.9</v>
      </c>
      <c r="E8" s="6">
        <v>2.7777777777777776E-2</v>
      </c>
      <c r="F8" s="6">
        <v>0.40540540540540543</v>
      </c>
      <c r="G8" s="6"/>
      <c r="H8" s="6"/>
      <c r="I8" s="6"/>
      <c r="J8" s="6"/>
      <c r="K8" s="6"/>
      <c r="L8" s="6"/>
    </row>
    <row r="9" spans="1:14" x14ac:dyDescent="0.25">
      <c r="A9" s="1">
        <v>6</v>
      </c>
      <c r="B9" s="5">
        <v>45809</v>
      </c>
      <c r="C9" s="6"/>
      <c r="D9" s="6"/>
      <c r="E9" s="6"/>
      <c r="F9" s="6"/>
      <c r="G9" s="6"/>
      <c r="H9" s="6"/>
      <c r="I9" s="6"/>
      <c r="J9" s="6"/>
      <c r="K9" s="6"/>
      <c r="L9" s="6"/>
    </row>
    <row r="10" spans="1:14" x14ac:dyDescent="0.25">
      <c r="A10" s="1">
        <v>7</v>
      </c>
      <c r="B10" s="5">
        <v>45839</v>
      </c>
      <c r="C10" s="6"/>
      <c r="D10" s="6"/>
      <c r="E10" s="6"/>
      <c r="F10" s="6"/>
      <c r="G10" s="6"/>
      <c r="H10" s="6"/>
      <c r="I10" s="6"/>
      <c r="J10" s="6"/>
      <c r="K10" s="6"/>
      <c r="L10" s="6"/>
    </row>
    <row r="11" spans="1:14" x14ac:dyDescent="0.25">
      <c r="A11" s="1">
        <v>8</v>
      </c>
      <c r="B11" s="5">
        <v>45870</v>
      </c>
      <c r="C11" s="6"/>
      <c r="D11" s="6"/>
      <c r="E11" s="6"/>
      <c r="F11" s="6"/>
      <c r="G11" s="6"/>
      <c r="H11" s="6"/>
      <c r="I11" s="6"/>
      <c r="J11" s="6"/>
      <c r="K11" s="6"/>
      <c r="L11" s="6"/>
    </row>
    <row r="12" spans="1:14" x14ac:dyDescent="0.25">
      <c r="A12" s="1">
        <v>9</v>
      </c>
      <c r="B12" s="5">
        <v>45901</v>
      </c>
      <c r="C12" s="6"/>
      <c r="D12" s="6"/>
      <c r="E12" s="6"/>
      <c r="F12" s="6"/>
      <c r="G12" s="6"/>
      <c r="H12" s="6"/>
      <c r="I12" s="6"/>
      <c r="J12" s="6"/>
      <c r="K12" s="6"/>
      <c r="L12" s="6"/>
    </row>
    <row r="13" spans="1:14" x14ac:dyDescent="0.25">
      <c r="A13" s="1">
        <v>10</v>
      </c>
      <c r="B13" s="5">
        <v>45931</v>
      </c>
      <c r="C13" s="6"/>
      <c r="D13" s="6"/>
      <c r="E13" s="6"/>
      <c r="F13" s="6"/>
      <c r="G13" s="6"/>
      <c r="H13" s="6"/>
      <c r="I13" s="6"/>
      <c r="J13" s="6"/>
      <c r="K13" s="6"/>
      <c r="L13" s="6"/>
    </row>
    <row r="14" spans="1:14" x14ac:dyDescent="0.25">
      <c r="A14" s="1">
        <v>11</v>
      </c>
      <c r="B14" s="5">
        <v>45962</v>
      </c>
      <c r="C14" s="6"/>
      <c r="D14" s="6"/>
      <c r="E14" s="6"/>
      <c r="F14" s="6"/>
      <c r="G14" s="6"/>
      <c r="H14" s="6"/>
      <c r="I14" s="6"/>
      <c r="J14" s="6"/>
      <c r="K14" s="6"/>
      <c r="L14" s="6"/>
    </row>
    <row r="15" spans="1:14" x14ac:dyDescent="0.25">
      <c r="A15" s="1">
        <v>12</v>
      </c>
      <c r="B15" s="5">
        <v>45992</v>
      </c>
      <c r="C15" s="6"/>
      <c r="D15" s="6"/>
      <c r="E15" s="6"/>
      <c r="F15" s="6"/>
      <c r="G15" s="6"/>
      <c r="H15" s="6"/>
      <c r="I15" s="6"/>
      <c r="J15" s="6"/>
      <c r="K15" s="6"/>
      <c r="L15" s="6"/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75288-271F-4CF9-87E8-34D4EE0D82DF}">
  <dimension ref="A1:E6"/>
  <sheetViews>
    <sheetView tabSelected="1" workbookViewId="0">
      <selection activeCell="P4" sqref="P4"/>
    </sheetView>
  </sheetViews>
  <sheetFormatPr baseColWidth="10" defaultRowHeight="15.75" x14ac:dyDescent="0.25"/>
  <cols>
    <col min="1" max="1" width="10.375" bestFit="1" customWidth="1"/>
    <col min="2" max="2" width="9" bestFit="1" customWidth="1"/>
    <col min="3" max="3" width="11.625" bestFit="1" customWidth="1"/>
    <col min="4" max="4" width="11.375" bestFit="1" customWidth="1"/>
    <col min="5" max="5" width="17.75" bestFit="1" customWidth="1"/>
  </cols>
  <sheetData>
    <row r="1" spans="1:5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</row>
    <row r="2" spans="1:5" x14ac:dyDescent="0.25">
      <c r="A2" s="7">
        <v>45658</v>
      </c>
      <c r="B2" s="8">
        <v>0.52380952380952395</v>
      </c>
      <c r="C2" s="8">
        <v>0.86666666666666703</v>
      </c>
      <c r="D2" s="8">
        <v>8.3333333333333301E-2</v>
      </c>
      <c r="E2" s="8">
        <v>0.27027027027027001</v>
      </c>
    </row>
    <row r="3" spans="1:5" x14ac:dyDescent="0.25">
      <c r="A3" s="7">
        <v>45689</v>
      </c>
      <c r="B3" s="8">
        <v>0.61904761904761896</v>
      </c>
      <c r="C3" s="8">
        <v>0.9</v>
      </c>
      <c r="D3" s="8">
        <v>2.7777777777777801E-2</v>
      </c>
      <c r="E3" s="8">
        <v>0.40540540540540498</v>
      </c>
    </row>
    <row r="4" spans="1:5" x14ac:dyDescent="0.25">
      <c r="A4" s="7">
        <v>45717</v>
      </c>
      <c r="B4" s="8">
        <v>0.61904761904761896</v>
      </c>
      <c r="C4" s="8">
        <v>0.9</v>
      </c>
      <c r="D4" s="8">
        <v>2.7777777777777801E-2</v>
      </c>
      <c r="E4" s="8">
        <v>0.40540540540540498</v>
      </c>
    </row>
    <row r="5" spans="1:5" x14ac:dyDescent="0.25">
      <c r="A5" s="7">
        <v>45748</v>
      </c>
      <c r="B5" s="8">
        <v>0.85714285714285698</v>
      </c>
      <c r="C5" s="8">
        <v>0.86666666666666703</v>
      </c>
      <c r="D5" s="8">
        <v>5.5555555555555601E-2</v>
      </c>
      <c r="E5" s="8">
        <v>0.54054054054054101</v>
      </c>
    </row>
    <row r="6" spans="1:5" x14ac:dyDescent="0.25">
      <c r="A6" s="7">
        <v>45778</v>
      </c>
      <c r="B6" s="8">
        <v>0.61904761904761896</v>
      </c>
      <c r="C6" s="8">
        <v>0.9</v>
      </c>
      <c r="D6" s="8">
        <v>2.7777777777777801E-2</v>
      </c>
      <c r="E6" s="8">
        <v>0.40540540540540498</v>
      </c>
    </row>
  </sheetData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1819DCD-928F-4A79-8A17-443D960FACF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perf_utilis</vt:lpstr>
      <vt:lpstr>PowerQuery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Chris ARCHET</cp:lastModifiedBy>
  <dcterms:created xsi:type="dcterms:W3CDTF">2026-01-26T23:21:56Z</dcterms:created>
  <dcterms:modified xsi:type="dcterms:W3CDTF">2026-01-27T10:38:19Z</dcterms:modified>
</cp:coreProperties>
</file>