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queryTables/queryTable1.xml" ContentType="application/vnd.openxmlformats-officedocument.spreadsheetml.queryTable+xml"/>
  <Override PartName="/xl/tables/table5.xml" ContentType="application/vnd.openxmlformats-officedocument.spreadsheetml.table+xml"/>
  <Override PartName="/xl/queryTables/queryTable2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/>
  <mc:AlternateContent xmlns:mc="http://schemas.openxmlformats.org/markup-compatibility/2006">
    <mc:Choice Requires="x15">
      <x15ac:absPath xmlns:x15ac="http://schemas.microsoft.com/office/spreadsheetml/2010/11/ac" url="T:\TEMP\"/>
    </mc:Choice>
  </mc:AlternateContent>
  <xr:revisionPtr revIDLastSave="0" documentId="8_{EAB41603-6B36-42B1-9FE9-7371F171600E}" xr6:coauthVersionLast="47" xr6:coauthVersionMax="47" xr10:uidLastSave="{00000000-0000-0000-0000-000000000000}"/>
  <bookViews>
    <workbookView xWindow="-120" yWindow="-120" windowWidth="38640" windowHeight="15720" activeTab="4" xr2:uid="{00000000-000D-0000-FFFF-FFFF00000000}"/>
  </bookViews>
  <sheets>
    <sheet name="export_societes" sheetId="8" r:id="rId1"/>
    <sheet name="export_opportunites" sheetId="4" r:id="rId2"/>
    <sheet name="statut couleur" sheetId="5" r:id="rId3"/>
    <sheet name="groupage" sheetId="2" r:id="rId4"/>
    <sheet name="export sheet for power bi" sheetId="6" r:id="rId5"/>
  </sheets>
  <definedNames>
    <definedName name="_xlnm._FilterDatabase" localSheetId="4" hidden="1">'export sheet for power bi'!$A$1:$D$815</definedName>
    <definedName name="_xlnm._FilterDatabase" localSheetId="3" hidden="1">groupage!$M$1:$X$387</definedName>
    <definedName name="DonnéesExternes_1" localSheetId="4" hidden="1">'export sheet for power bi'!$A$4:$D$5</definedName>
    <definedName name="DonnéesExternes_1" localSheetId="3" hidden="1">groupage!$A$5:$L$6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2" i="6" l="1"/>
  <c r="B2" i="6"/>
  <c r="C2" i="6"/>
  <c r="D2" i="6"/>
  <c r="A1" i="2" l="1"/>
  <c r="C618" i="6"/>
  <c r="C619" i="6"/>
  <c r="C620" i="6"/>
  <c r="C621" i="6"/>
  <c r="C622" i="6"/>
  <c r="C623" i="6"/>
  <c r="C624" i="6"/>
  <c r="C625" i="6"/>
  <c r="C626" i="6"/>
  <c r="C627" i="6"/>
  <c r="C628" i="6"/>
  <c r="C629" i="6"/>
  <c r="C630" i="6"/>
  <c r="C631" i="6"/>
  <c r="C632" i="6"/>
  <c r="C633" i="6"/>
  <c r="C634" i="6"/>
  <c r="C635" i="6"/>
  <c r="C636" i="6"/>
  <c r="C637" i="6"/>
  <c r="C638" i="6"/>
  <c r="C639" i="6"/>
  <c r="C640" i="6"/>
  <c r="C641" i="6"/>
  <c r="C642" i="6"/>
  <c r="C643" i="6"/>
  <c r="C644" i="6"/>
  <c r="C645" i="6"/>
  <c r="C646" i="6"/>
  <c r="C647" i="6"/>
  <c r="C648" i="6"/>
  <c r="C649" i="6"/>
  <c r="C650" i="6"/>
  <c r="C651" i="6"/>
  <c r="C652" i="6"/>
  <c r="C653" i="6"/>
  <c r="C654" i="6"/>
  <c r="C655" i="6"/>
  <c r="C656" i="6"/>
  <c r="C657" i="6"/>
  <c r="C658" i="6"/>
  <c r="C659" i="6"/>
  <c r="C660" i="6"/>
  <c r="C661" i="6"/>
  <c r="C662" i="6"/>
  <c r="C663" i="6"/>
  <c r="C664" i="6"/>
  <c r="C665" i="6"/>
  <c r="C666" i="6"/>
  <c r="C667" i="6"/>
  <c r="C668" i="6"/>
  <c r="C669" i="6"/>
  <c r="C670" i="6"/>
  <c r="C671" i="6"/>
  <c r="C672" i="6"/>
  <c r="C673" i="6"/>
  <c r="C674" i="6"/>
  <c r="C675" i="6"/>
  <c r="C676" i="6"/>
  <c r="C677" i="6"/>
  <c r="C678" i="6"/>
  <c r="C679" i="6"/>
  <c r="C680" i="6"/>
  <c r="C681" i="6"/>
  <c r="C682" i="6"/>
  <c r="C683" i="6"/>
  <c r="C684" i="6"/>
  <c r="C685" i="6"/>
  <c r="C686" i="6"/>
  <c r="C687" i="6"/>
  <c r="C688" i="6"/>
  <c r="C689" i="6"/>
  <c r="C690" i="6"/>
  <c r="C691" i="6"/>
  <c r="C692" i="6"/>
  <c r="C693" i="6"/>
  <c r="C694" i="6"/>
  <c r="C695" i="6"/>
  <c r="C696" i="6"/>
  <c r="C697" i="6"/>
  <c r="C698" i="6"/>
  <c r="C699" i="6"/>
  <c r="C700" i="6"/>
  <c r="C701" i="6"/>
  <c r="C702" i="6"/>
  <c r="C703" i="6"/>
  <c r="C704" i="6"/>
  <c r="C705" i="6"/>
  <c r="C706" i="6"/>
  <c r="C707" i="6"/>
  <c r="C708" i="6"/>
  <c r="C709" i="6"/>
  <c r="C710" i="6"/>
  <c r="C711" i="6"/>
  <c r="C712" i="6"/>
  <c r="C713" i="6"/>
  <c r="C714" i="6"/>
  <c r="C715" i="6"/>
  <c r="C716" i="6"/>
  <c r="C717" i="6"/>
  <c r="C718" i="6"/>
  <c r="C719" i="6"/>
  <c r="C720" i="6"/>
  <c r="C721" i="6"/>
  <c r="C722" i="6"/>
  <c r="C723" i="6"/>
  <c r="C724" i="6"/>
  <c r="C725" i="6"/>
  <c r="C726" i="6"/>
  <c r="C727" i="6"/>
  <c r="C728" i="6"/>
  <c r="C729" i="6"/>
  <c r="C730" i="6"/>
  <c r="C731" i="6"/>
  <c r="C732" i="6"/>
  <c r="C733" i="6"/>
  <c r="C734" i="6"/>
  <c r="C735" i="6"/>
  <c r="C736" i="6"/>
  <c r="C737" i="6"/>
  <c r="C738" i="6"/>
  <c r="C739" i="6"/>
  <c r="C740" i="6"/>
  <c r="C741" i="6"/>
  <c r="C742" i="6"/>
  <c r="C743" i="6"/>
  <c r="C744" i="6"/>
  <c r="C745" i="6"/>
  <c r="C746" i="6"/>
  <c r="C747" i="6"/>
  <c r="C748" i="6"/>
  <c r="C749" i="6"/>
  <c r="C750" i="6"/>
  <c r="C751" i="6"/>
  <c r="C752" i="6"/>
  <c r="C753" i="6"/>
  <c r="C754" i="6"/>
  <c r="C755" i="6"/>
  <c r="C756" i="6"/>
  <c r="C757" i="6"/>
  <c r="C758" i="6"/>
  <c r="C759" i="6"/>
  <c r="C760" i="6"/>
  <c r="C761" i="6"/>
  <c r="C762" i="6"/>
  <c r="C763" i="6"/>
  <c r="C764" i="6"/>
  <c r="C765" i="6"/>
  <c r="C766" i="6"/>
  <c r="C767" i="6"/>
  <c r="C768" i="6"/>
  <c r="C769" i="6"/>
  <c r="C770" i="6"/>
  <c r="C771" i="6"/>
  <c r="C772" i="6"/>
  <c r="C773" i="6"/>
  <c r="C774" i="6"/>
  <c r="C775" i="6"/>
  <c r="C776" i="6"/>
  <c r="C777" i="6"/>
  <c r="C778" i="6"/>
  <c r="C779" i="6"/>
  <c r="C780" i="6"/>
  <c r="C781" i="6"/>
  <c r="C782" i="6"/>
  <c r="C783" i="6"/>
  <c r="C784" i="6"/>
  <c r="C785" i="6"/>
  <c r="C786" i="6"/>
  <c r="C787" i="6"/>
  <c r="C788" i="6"/>
  <c r="C789" i="6"/>
  <c r="C790" i="6"/>
  <c r="C791" i="6"/>
  <c r="C792" i="6"/>
  <c r="C793" i="6"/>
  <c r="C794" i="6"/>
  <c r="C795" i="6"/>
  <c r="C796" i="6"/>
  <c r="C797" i="6"/>
  <c r="C798" i="6"/>
  <c r="C799" i="6"/>
  <c r="C800" i="6"/>
  <c r="C801" i="6"/>
  <c r="C802" i="6"/>
  <c r="C803" i="6"/>
  <c r="C804" i="6"/>
  <c r="C805" i="6"/>
  <c r="C806" i="6"/>
  <c r="C807" i="6"/>
  <c r="C808" i="6"/>
  <c r="C809" i="6"/>
  <c r="C810" i="6"/>
  <c r="C811" i="6"/>
  <c r="C812" i="6"/>
  <c r="C813" i="6"/>
  <c r="C814" i="6"/>
  <c r="C815" i="6"/>
  <c r="B618" i="6"/>
  <c r="D618" i="6"/>
  <c r="B619" i="6"/>
  <c r="D619" i="6"/>
  <c r="B620" i="6"/>
  <c r="D620" i="6"/>
  <c r="B621" i="6"/>
  <c r="D621" i="6"/>
  <c r="B622" i="6"/>
  <c r="D622" i="6"/>
  <c r="B623" i="6"/>
  <c r="D623" i="6"/>
  <c r="B624" i="6"/>
  <c r="D624" i="6"/>
  <c r="B625" i="6"/>
  <c r="D625" i="6"/>
  <c r="B626" i="6"/>
  <c r="D626" i="6"/>
  <c r="B627" i="6"/>
  <c r="D627" i="6"/>
  <c r="B628" i="6"/>
  <c r="D628" i="6"/>
  <c r="B629" i="6"/>
  <c r="D629" i="6"/>
  <c r="B630" i="6"/>
  <c r="D630" i="6"/>
  <c r="B631" i="6"/>
  <c r="D631" i="6"/>
  <c r="B632" i="6"/>
  <c r="D632" i="6"/>
  <c r="B633" i="6"/>
  <c r="D633" i="6"/>
  <c r="B634" i="6"/>
  <c r="D634" i="6"/>
  <c r="B635" i="6"/>
  <c r="D635" i="6"/>
  <c r="B636" i="6"/>
  <c r="D636" i="6"/>
  <c r="B637" i="6"/>
  <c r="D637" i="6"/>
  <c r="B638" i="6"/>
  <c r="D638" i="6"/>
  <c r="B639" i="6"/>
  <c r="D639" i="6"/>
  <c r="B640" i="6"/>
  <c r="D640" i="6"/>
  <c r="B641" i="6"/>
  <c r="D641" i="6"/>
  <c r="B642" i="6"/>
  <c r="D642" i="6"/>
  <c r="B643" i="6"/>
  <c r="D643" i="6"/>
  <c r="B644" i="6"/>
  <c r="D644" i="6"/>
  <c r="B645" i="6"/>
  <c r="D645" i="6"/>
  <c r="B646" i="6"/>
  <c r="D646" i="6"/>
  <c r="B647" i="6"/>
  <c r="D647" i="6"/>
  <c r="B648" i="6"/>
  <c r="D648" i="6"/>
  <c r="B649" i="6"/>
  <c r="D649" i="6"/>
  <c r="B650" i="6"/>
  <c r="D650" i="6"/>
  <c r="B651" i="6"/>
  <c r="D651" i="6"/>
  <c r="B652" i="6"/>
  <c r="D652" i="6"/>
  <c r="B653" i="6"/>
  <c r="D653" i="6"/>
  <c r="B654" i="6"/>
  <c r="D654" i="6"/>
  <c r="B655" i="6"/>
  <c r="D655" i="6"/>
  <c r="B656" i="6"/>
  <c r="D656" i="6"/>
  <c r="B657" i="6"/>
  <c r="D657" i="6"/>
  <c r="B658" i="6"/>
  <c r="D658" i="6"/>
  <c r="B659" i="6"/>
  <c r="D659" i="6"/>
  <c r="B660" i="6"/>
  <c r="D660" i="6"/>
  <c r="B661" i="6"/>
  <c r="D661" i="6"/>
  <c r="B662" i="6"/>
  <c r="D662" i="6"/>
  <c r="B663" i="6"/>
  <c r="D663" i="6"/>
  <c r="B664" i="6"/>
  <c r="D664" i="6"/>
  <c r="B665" i="6"/>
  <c r="D665" i="6"/>
  <c r="B666" i="6"/>
  <c r="D666" i="6"/>
  <c r="B667" i="6"/>
  <c r="D667" i="6"/>
  <c r="B668" i="6"/>
  <c r="D668" i="6"/>
  <c r="B669" i="6"/>
  <c r="D669" i="6"/>
  <c r="B670" i="6"/>
  <c r="D670" i="6"/>
  <c r="B671" i="6"/>
  <c r="D671" i="6"/>
  <c r="B672" i="6"/>
  <c r="D672" i="6"/>
  <c r="B673" i="6"/>
  <c r="D673" i="6"/>
  <c r="B674" i="6"/>
  <c r="D674" i="6"/>
  <c r="B675" i="6"/>
  <c r="D675" i="6"/>
  <c r="B676" i="6"/>
  <c r="D676" i="6"/>
  <c r="B677" i="6"/>
  <c r="D677" i="6"/>
  <c r="B678" i="6"/>
  <c r="D678" i="6"/>
  <c r="B679" i="6"/>
  <c r="D679" i="6"/>
  <c r="B680" i="6"/>
  <c r="D680" i="6"/>
  <c r="B681" i="6"/>
  <c r="D681" i="6"/>
  <c r="B682" i="6"/>
  <c r="D682" i="6"/>
  <c r="B683" i="6"/>
  <c r="D683" i="6"/>
  <c r="B684" i="6"/>
  <c r="D684" i="6"/>
  <c r="B685" i="6"/>
  <c r="D685" i="6"/>
  <c r="B686" i="6"/>
  <c r="D686" i="6"/>
  <c r="B687" i="6"/>
  <c r="D687" i="6"/>
  <c r="B688" i="6"/>
  <c r="D688" i="6"/>
  <c r="B689" i="6"/>
  <c r="D689" i="6"/>
  <c r="B690" i="6"/>
  <c r="D690" i="6"/>
  <c r="B691" i="6"/>
  <c r="D691" i="6"/>
  <c r="B692" i="6"/>
  <c r="D692" i="6"/>
  <c r="B693" i="6"/>
  <c r="D693" i="6"/>
  <c r="B694" i="6"/>
  <c r="D694" i="6"/>
  <c r="B695" i="6"/>
  <c r="D695" i="6"/>
  <c r="B696" i="6"/>
  <c r="D696" i="6"/>
  <c r="B697" i="6"/>
  <c r="D697" i="6"/>
  <c r="B698" i="6"/>
  <c r="D698" i="6"/>
  <c r="B699" i="6"/>
  <c r="D699" i="6"/>
  <c r="B700" i="6"/>
  <c r="D700" i="6"/>
  <c r="B701" i="6"/>
  <c r="D701" i="6"/>
  <c r="B702" i="6"/>
  <c r="D702" i="6"/>
  <c r="B703" i="6"/>
  <c r="D703" i="6"/>
  <c r="B704" i="6"/>
  <c r="D704" i="6"/>
  <c r="B705" i="6"/>
  <c r="D705" i="6"/>
  <c r="B706" i="6"/>
  <c r="D706" i="6"/>
  <c r="B707" i="6"/>
  <c r="D707" i="6"/>
  <c r="B708" i="6"/>
  <c r="D708" i="6"/>
  <c r="B709" i="6"/>
  <c r="D709" i="6"/>
  <c r="B710" i="6"/>
  <c r="D710" i="6"/>
  <c r="B711" i="6"/>
  <c r="D711" i="6"/>
  <c r="B712" i="6"/>
  <c r="D712" i="6"/>
  <c r="B713" i="6"/>
  <c r="D713" i="6"/>
  <c r="B714" i="6"/>
  <c r="D714" i="6"/>
  <c r="B715" i="6"/>
  <c r="D715" i="6"/>
  <c r="B716" i="6"/>
  <c r="D716" i="6"/>
  <c r="B717" i="6"/>
  <c r="D717" i="6"/>
  <c r="B718" i="6"/>
  <c r="D718" i="6"/>
  <c r="B719" i="6"/>
  <c r="D719" i="6"/>
  <c r="B720" i="6"/>
  <c r="D720" i="6"/>
  <c r="B721" i="6"/>
  <c r="D721" i="6"/>
  <c r="B722" i="6"/>
  <c r="D722" i="6"/>
  <c r="B723" i="6"/>
  <c r="D723" i="6"/>
  <c r="B724" i="6"/>
  <c r="D724" i="6"/>
  <c r="B725" i="6"/>
  <c r="D725" i="6"/>
  <c r="B726" i="6"/>
  <c r="D726" i="6"/>
  <c r="B727" i="6"/>
  <c r="D727" i="6"/>
  <c r="B728" i="6"/>
  <c r="D728" i="6"/>
  <c r="B729" i="6"/>
  <c r="D729" i="6"/>
  <c r="B730" i="6"/>
  <c r="D730" i="6"/>
  <c r="B731" i="6"/>
  <c r="D731" i="6"/>
  <c r="B732" i="6"/>
  <c r="D732" i="6"/>
  <c r="B733" i="6"/>
  <c r="D733" i="6"/>
  <c r="B734" i="6"/>
  <c r="D734" i="6"/>
  <c r="B735" i="6"/>
  <c r="D735" i="6"/>
  <c r="B736" i="6"/>
  <c r="D736" i="6"/>
  <c r="B737" i="6"/>
  <c r="D737" i="6"/>
  <c r="B738" i="6"/>
  <c r="D738" i="6"/>
  <c r="B739" i="6"/>
  <c r="D739" i="6"/>
  <c r="B740" i="6"/>
  <c r="D740" i="6"/>
  <c r="B741" i="6"/>
  <c r="D741" i="6"/>
  <c r="B742" i="6"/>
  <c r="D742" i="6"/>
  <c r="B743" i="6"/>
  <c r="D743" i="6"/>
  <c r="B744" i="6"/>
  <c r="D744" i="6"/>
  <c r="B745" i="6"/>
  <c r="D745" i="6"/>
  <c r="B746" i="6"/>
  <c r="D746" i="6"/>
  <c r="B747" i="6"/>
  <c r="D747" i="6"/>
  <c r="B748" i="6"/>
  <c r="D748" i="6"/>
  <c r="B749" i="6"/>
  <c r="D749" i="6"/>
  <c r="B750" i="6"/>
  <c r="D750" i="6"/>
  <c r="B751" i="6"/>
  <c r="D751" i="6"/>
  <c r="B752" i="6"/>
  <c r="D752" i="6"/>
  <c r="B753" i="6"/>
  <c r="D753" i="6"/>
  <c r="B754" i="6"/>
  <c r="D754" i="6"/>
  <c r="B755" i="6"/>
  <c r="D755" i="6"/>
  <c r="B756" i="6"/>
  <c r="D756" i="6"/>
  <c r="B757" i="6"/>
  <c r="D757" i="6"/>
  <c r="B758" i="6"/>
  <c r="D758" i="6"/>
  <c r="B759" i="6"/>
  <c r="D759" i="6"/>
  <c r="B760" i="6"/>
  <c r="D760" i="6"/>
  <c r="B761" i="6"/>
  <c r="D761" i="6"/>
  <c r="B762" i="6"/>
  <c r="D762" i="6"/>
  <c r="B763" i="6"/>
  <c r="D763" i="6"/>
  <c r="B764" i="6"/>
  <c r="D764" i="6"/>
  <c r="B765" i="6"/>
  <c r="D765" i="6"/>
  <c r="B766" i="6"/>
  <c r="D766" i="6"/>
  <c r="B767" i="6"/>
  <c r="D767" i="6"/>
  <c r="B768" i="6"/>
  <c r="D768" i="6"/>
  <c r="B769" i="6"/>
  <c r="D769" i="6"/>
  <c r="B770" i="6"/>
  <c r="D770" i="6"/>
  <c r="B771" i="6"/>
  <c r="D771" i="6"/>
  <c r="B772" i="6"/>
  <c r="D772" i="6"/>
  <c r="B773" i="6"/>
  <c r="D773" i="6"/>
  <c r="B774" i="6"/>
  <c r="D774" i="6"/>
  <c r="B775" i="6"/>
  <c r="D775" i="6"/>
  <c r="B776" i="6"/>
  <c r="D776" i="6"/>
  <c r="B777" i="6"/>
  <c r="D777" i="6"/>
  <c r="B778" i="6"/>
  <c r="D778" i="6"/>
  <c r="B779" i="6"/>
  <c r="D779" i="6"/>
  <c r="B780" i="6"/>
  <c r="D780" i="6"/>
  <c r="B781" i="6"/>
  <c r="D781" i="6"/>
  <c r="B782" i="6"/>
  <c r="D782" i="6"/>
  <c r="B783" i="6"/>
  <c r="D783" i="6"/>
  <c r="B784" i="6"/>
  <c r="D784" i="6"/>
  <c r="B785" i="6"/>
  <c r="D785" i="6"/>
  <c r="B786" i="6"/>
  <c r="D786" i="6"/>
  <c r="B787" i="6"/>
  <c r="D787" i="6"/>
  <c r="B788" i="6"/>
  <c r="D788" i="6"/>
  <c r="B789" i="6"/>
  <c r="D789" i="6"/>
  <c r="B790" i="6"/>
  <c r="D790" i="6"/>
  <c r="B791" i="6"/>
  <c r="D791" i="6"/>
  <c r="B792" i="6"/>
  <c r="D792" i="6"/>
  <c r="B793" i="6"/>
  <c r="D793" i="6"/>
  <c r="B794" i="6"/>
  <c r="D794" i="6"/>
  <c r="B795" i="6"/>
  <c r="D795" i="6"/>
  <c r="B796" i="6"/>
  <c r="D796" i="6"/>
  <c r="B797" i="6"/>
  <c r="D797" i="6"/>
  <c r="B798" i="6"/>
  <c r="D798" i="6"/>
  <c r="B799" i="6"/>
  <c r="D799" i="6"/>
  <c r="B800" i="6"/>
  <c r="D800" i="6"/>
  <c r="B801" i="6"/>
  <c r="D801" i="6"/>
  <c r="B802" i="6"/>
  <c r="D802" i="6"/>
  <c r="B803" i="6"/>
  <c r="D803" i="6"/>
  <c r="B804" i="6"/>
  <c r="D804" i="6"/>
  <c r="B805" i="6"/>
  <c r="D805" i="6"/>
  <c r="B806" i="6"/>
  <c r="D806" i="6"/>
  <c r="B807" i="6"/>
  <c r="D807" i="6"/>
  <c r="B808" i="6"/>
  <c r="D808" i="6"/>
  <c r="B809" i="6"/>
  <c r="D809" i="6"/>
  <c r="B810" i="6"/>
  <c r="D810" i="6"/>
  <c r="B811" i="6"/>
  <c r="D811" i="6"/>
  <c r="B812" i="6"/>
  <c r="D812" i="6"/>
  <c r="B813" i="6"/>
  <c r="D813" i="6"/>
  <c r="B814" i="6"/>
  <c r="D814" i="6"/>
  <c r="B815" i="6"/>
  <c r="D815" i="6"/>
  <c r="M3" i="2"/>
  <c r="N3" i="2"/>
  <c r="O3" i="2"/>
  <c r="P3" i="2"/>
  <c r="Q3" i="2"/>
  <c r="R3" i="2"/>
  <c r="S3" i="2"/>
  <c r="T3" i="2"/>
  <c r="U3" i="2"/>
  <c r="V3" i="2"/>
  <c r="M4" i="2"/>
  <c r="N4" i="2"/>
  <c r="W4" i="2" s="1"/>
  <c r="X4" i="2" s="1"/>
  <c r="O4" i="2"/>
  <c r="P4" i="2"/>
  <c r="Q4" i="2"/>
  <c r="R4" i="2"/>
  <c r="S4" i="2"/>
  <c r="T4" i="2"/>
  <c r="U4" i="2"/>
  <c r="V4" i="2"/>
  <c r="M5" i="2"/>
  <c r="N5" i="2"/>
  <c r="W5" i="2" s="1"/>
  <c r="X5" i="2" s="1"/>
  <c r="O5" i="2"/>
  <c r="P5" i="2"/>
  <c r="Q5" i="2"/>
  <c r="R5" i="2"/>
  <c r="S5" i="2"/>
  <c r="T5" i="2"/>
  <c r="U5" i="2"/>
  <c r="V5" i="2"/>
  <c r="M6" i="2"/>
  <c r="N6" i="2"/>
  <c r="O6" i="2"/>
  <c r="P6" i="2"/>
  <c r="Q6" i="2"/>
  <c r="R6" i="2"/>
  <c r="S6" i="2"/>
  <c r="T6" i="2"/>
  <c r="U6" i="2"/>
  <c r="V6" i="2"/>
  <c r="M7" i="2"/>
  <c r="N7" i="2"/>
  <c r="O7" i="2"/>
  <c r="P7" i="2"/>
  <c r="Q7" i="2"/>
  <c r="R7" i="2"/>
  <c r="S7" i="2"/>
  <c r="T7" i="2"/>
  <c r="U7" i="2"/>
  <c r="V7" i="2"/>
  <c r="M8" i="2"/>
  <c r="N8" i="2"/>
  <c r="W8" i="2" s="1"/>
  <c r="X8" i="2" s="1"/>
  <c r="O8" i="2"/>
  <c r="P8" i="2"/>
  <c r="Q8" i="2"/>
  <c r="R8" i="2"/>
  <c r="S8" i="2"/>
  <c r="T8" i="2"/>
  <c r="U8" i="2"/>
  <c r="V8" i="2"/>
  <c r="M9" i="2"/>
  <c r="N9" i="2"/>
  <c r="W9" i="2" s="1"/>
  <c r="X9" i="2" s="1"/>
  <c r="O9" i="2"/>
  <c r="P9" i="2"/>
  <c r="Q9" i="2"/>
  <c r="R9" i="2"/>
  <c r="S9" i="2"/>
  <c r="T9" i="2"/>
  <c r="U9" i="2"/>
  <c r="V9" i="2"/>
  <c r="M10" i="2"/>
  <c r="N10" i="2"/>
  <c r="O10" i="2"/>
  <c r="P10" i="2"/>
  <c r="Q10" i="2"/>
  <c r="R10" i="2"/>
  <c r="S10" i="2"/>
  <c r="T10" i="2"/>
  <c r="U10" i="2"/>
  <c r="V10" i="2"/>
  <c r="M11" i="2"/>
  <c r="N11" i="2"/>
  <c r="W11" i="2" s="1"/>
  <c r="X11" i="2" s="1"/>
  <c r="O11" i="2"/>
  <c r="P11" i="2"/>
  <c r="Q11" i="2"/>
  <c r="R11" i="2"/>
  <c r="S11" i="2"/>
  <c r="T11" i="2"/>
  <c r="U11" i="2"/>
  <c r="V11" i="2"/>
  <c r="M12" i="2"/>
  <c r="N12" i="2"/>
  <c r="W12" i="2" s="1"/>
  <c r="X12" i="2" s="1"/>
  <c r="O12" i="2"/>
  <c r="P12" i="2"/>
  <c r="Q12" i="2"/>
  <c r="R12" i="2"/>
  <c r="S12" i="2"/>
  <c r="T12" i="2"/>
  <c r="U12" i="2"/>
  <c r="V12" i="2"/>
  <c r="M13" i="2"/>
  <c r="N13" i="2"/>
  <c r="W13" i="2" s="1"/>
  <c r="X13" i="2" s="1"/>
  <c r="O13" i="2"/>
  <c r="P13" i="2"/>
  <c r="Q13" i="2"/>
  <c r="R13" i="2"/>
  <c r="S13" i="2"/>
  <c r="T13" i="2"/>
  <c r="U13" i="2"/>
  <c r="V13" i="2"/>
  <c r="M14" i="2"/>
  <c r="N14" i="2"/>
  <c r="O14" i="2"/>
  <c r="P14" i="2"/>
  <c r="Q14" i="2"/>
  <c r="R14" i="2"/>
  <c r="S14" i="2"/>
  <c r="T14" i="2"/>
  <c r="U14" i="2"/>
  <c r="V14" i="2"/>
  <c r="M15" i="2"/>
  <c r="N15" i="2"/>
  <c r="O15" i="2"/>
  <c r="P15" i="2"/>
  <c r="Q15" i="2"/>
  <c r="R15" i="2"/>
  <c r="S15" i="2"/>
  <c r="T15" i="2"/>
  <c r="U15" i="2"/>
  <c r="V15" i="2"/>
  <c r="M16" i="2"/>
  <c r="N16" i="2"/>
  <c r="W16" i="2" s="1"/>
  <c r="X16" i="2" s="1"/>
  <c r="O16" i="2"/>
  <c r="P16" i="2"/>
  <c r="Q16" i="2"/>
  <c r="R16" i="2"/>
  <c r="S16" i="2"/>
  <c r="T16" i="2"/>
  <c r="U16" i="2"/>
  <c r="V16" i="2"/>
  <c r="M17" i="2"/>
  <c r="N17" i="2"/>
  <c r="W17" i="2" s="1"/>
  <c r="X17" i="2" s="1"/>
  <c r="O17" i="2"/>
  <c r="P17" i="2"/>
  <c r="Q17" i="2"/>
  <c r="R17" i="2"/>
  <c r="S17" i="2"/>
  <c r="T17" i="2"/>
  <c r="U17" i="2"/>
  <c r="V17" i="2"/>
  <c r="M18" i="2"/>
  <c r="N18" i="2"/>
  <c r="O18" i="2"/>
  <c r="P18" i="2"/>
  <c r="Q18" i="2"/>
  <c r="R18" i="2"/>
  <c r="S18" i="2"/>
  <c r="T18" i="2"/>
  <c r="U18" i="2"/>
  <c r="V18" i="2"/>
  <c r="M19" i="2"/>
  <c r="N19" i="2"/>
  <c r="O19" i="2"/>
  <c r="P19" i="2"/>
  <c r="Q19" i="2"/>
  <c r="R19" i="2"/>
  <c r="S19" i="2"/>
  <c r="T19" i="2"/>
  <c r="U19" i="2"/>
  <c r="V19" i="2"/>
  <c r="M20" i="2"/>
  <c r="N20" i="2"/>
  <c r="W20" i="2" s="1"/>
  <c r="X20" i="2" s="1"/>
  <c r="O20" i="2"/>
  <c r="P20" i="2"/>
  <c r="Q20" i="2"/>
  <c r="R20" i="2"/>
  <c r="S20" i="2"/>
  <c r="T20" i="2"/>
  <c r="U20" i="2"/>
  <c r="V20" i="2"/>
  <c r="M21" i="2"/>
  <c r="N21" i="2"/>
  <c r="W21" i="2" s="1"/>
  <c r="X21" i="2" s="1"/>
  <c r="O21" i="2"/>
  <c r="P21" i="2"/>
  <c r="Q21" i="2"/>
  <c r="R21" i="2"/>
  <c r="S21" i="2"/>
  <c r="T21" i="2"/>
  <c r="U21" i="2"/>
  <c r="V21" i="2"/>
  <c r="M22" i="2"/>
  <c r="N22" i="2"/>
  <c r="O22" i="2"/>
  <c r="P22" i="2"/>
  <c r="Q22" i="2"/>
  <c r="R22" i="2"/>
  <c r="S22" i="2"/>
  <c r="T22" i="2"/>
  <c r="U22" i="2"/>
  <c r="V22" i="2"/>
  <c r="M23" i="2"/>
  <c r="N23" i="2"/>
  <c r="W23" i="2" s="1"/>
  <c r="X23" i="2" s="1"/>
  <c r="O23" i="2"/>
  <c r="P23" i="2"/>
  <c r="Q23" i="2"/>
  <c r="R23" i="2"/>
  <c r="S23" i="2"/>
  <c r="T23" i="2"/>
  <c r="U23" i="2"/>
  <c r="V23" i="2"/>
  <c r="M24" i="2"/>
  <c r="N24" i="2"/>
  <c r="W24" i="2" s="1"/>
  <c r="X24" i="2" s="1"/>
  <c r="O24" i="2"/>
  <c r="P24" i="2"/>
  <c r="Q24" i="2"/>
  <c r="R24" i="2"/>
  <c r="S24" i="2"/>
  <c r="T24" i="2"/>
  <c r="U24" i="2"/>
  <c r="V24" i="2"/>
  <c r="M25" i="2"/>
  <c r="N25" i="2"/>
  <c r="W25" i="2" s="1"/>
  <c r="X25" i="2" s="1"/>
  <c r="O25" i="2"/>
  <c r="P25" i="2"/>
  <c r="Q25" i="2"/>
  <c r="R25" i="2"/>
  <c r="S25" i="2"/>
  <c r="T25" i="2"/>
  <c r="U25" i="2"/>
  <c r="V25" i="2"/>
  <c r="M26" i="2"/>
  <c r="N26" i="2"/>
  <c r="O26" i="2"/>
  <c r="P26" i="2"/>
  <c r="Q26" i="2"/>
  <c r="R26" i="2"/>
  <c r="S26" i="2"/>
  <c r="T26" i="2"/>
  <c r="U26" i="2"/>
  <c r="V26" i="2"/>
  <c r="M27" i="2"/>
  <c r="N27" i="2"/>
  <c r="O27" i="2"/>
  <c r="P27" i="2"/>
  <c r="Q27" i="2"/>
  <c r="R27" i="2"/>
  <c r="S27" i="2"/>
  <c r="T27" i="2"/>
  <c r="U27" i="2"/>
  <c r="V27" i="2"/>
  <c r="M28" i="2"/>
  <c r="N28" i="2"/>
  <c r="W28" i="2" s="1"/>
  <c r="X28" i="2" s="1"/>
  <c r="O28" i="2"/>
  <c r="P28" i="2"/>
  <c r="Q28" i="2"/>
  <c r="R28" i="2"/>
  <c r="S28" i="2"/>
  <c r="T28" i="2"/>
  <c r="U28" i="2"/>
  <c r="V28" i="2"/>
  <c r="M29" i="2"/>
  <c r="N29" i="2"/>
  <c r="W29" i="2" s="1"/>
  <c r="X29" i="2" s="1"/>
  <c r="O29" i="2"/>
  <c r="P29" i="2"/>
  <c r="Q29" i="2"/>
  <c r="R29" i="2"/>
  <c r="S29" i="2"/>
  <c r="T29" i="2"/>
  <c r="U29" i="2"/>
  <c r="V29" i="2"/>
  <c r="M30" i="2"/>
  <c r="N30" i="2"/>
  <c r="O30" i="2"/>
  <c r="P30" i="2"/>
  <c r="Q30" i="2"/>
  <c r="R30" i="2"/>
  <c r="S30" i="2"/>
  <c r="T30" i="2"/>
  <c r="U30" i="2"/>
  <c r="V30" i="2"/>
  <c r="M31" i="2"/>
  <c r="N31" i="2"/>
  <c r="O31" i="2"/>
  <c r="P31" i="2"/>
  <c r="Q31" i="2"/>
  <c r="R31" i="2"/>
  <c r="S31" i="2"/>
  <c r="T31" i="2"/>
  <c r="U31" i="2"/>
  <c r="V31" i="2"/>
  <c r="M32" i="2"/>
  <c r="N32" i="2"/>
  <c r="W32" i="2" s="1"/>
  <c r="X32" i="2" s="1"/>
  <c r="O32" i="2"/>
  <c r="P32" i="2"/>
  <c r="Q32" i="2"/>
  <c r="R32" i="2"/>
  <c r="S32" i="2"/>
  <c r="T32" i="2"/>
  <c r="U32" i="2"/>
  <c r="V32" i="2"/>
  <c r="M33" i="2"/>
  <c r="N33" i="2"/>
  <c r="W33" i="2" s="1"/>
  <c r="X33" i="2" s="1"/>
  <c r="O33" i="2"/>
  <c r="P33" i="2"/>
  <c r="Q33" i="2"/>
  <c r="R33" i="2"/>
  <c r="S33" i="2"/>
  <c r="T33" i="2"/>
  <c r="U33" i="2"/>
  <c r="V33" i="2"/>
  <c r="M34" i="2"/>
  <c r="N34" i="2"/>
  <c r="W34" i="2" s="1"/>
  <c r="X34" i="2" s="1"/>
  <c r="O34" i="2"/>
  <c r="P34" i="2"/>
  <c r="Q34" i="2"/>
  <c r="R34" i="2"/>
  <c r="S34" i="2"/>
  <c r="T34" i="2"/>
  <c r="U34" i="2"/>
  <c r="V34" i="2"/>
  <c r="M35" i="2"/>
  <c r="N35" i="2"/>
  <c r="O35" i="2"/>
  <c r="P35" i="2"/>
  <c r="Q35" i="2"/>
  <c r="R35" i="2"/>
  <c r="S35" i="2"/>
  <c r="T35" i="2"/>
  <c r="U35" i="2"/>
  <c r="V35" i="2"/>
  <c r="M36" i="2"/>
  <c r="N36" i="2"/>
  <c r="W36" i="2" s="1"/>
  <c r="X36" i="2" s="1"/>
  <c r="O36" i="2"/>
  <c r="P36" i="2"/>
  <c r="Q36" i="2"/>
  <c r="R36" i="2"/>
  <c r="S36" i="2"/>
  <c r="T36" i="2"/>
  <c r="U36" i="2"/>
  <c r="V36" i="2"/>
  <c r="M37" i="2"/>
  <c r="N37" i="2"/>
  <c r="W37" i="2" s="1"/>
  <c r="X37" i="2" s="1"/>
  <c r="O37" i="2"/>
  <c r="P37" i="2"/>
  <c r="Q37" i="2"/>
  <c r="R37" i="2"/>
  <c r="S37" i="2"/>
  <c r="T37" i="2"/>
  <c r="U37" i="2"/>
  <c r="V37" i="2"/>
  <c r="M38" i="2"/>
  <c r="N38" i="2"/>
  <c r="O38" i="2"/>
  <c r="P38" i="2"/>
  <c r="Q38" i="2"/>
  <c r="R38" i="2"/>
  <c r="S38" i="2"/>
  <c r="T38" i="2"/>
  <c r="U38" i="2"/>
  <c r="V38" i="2"/>
  <c r="M39" i="2"/>
  <c r="N39" i="2"/>
  <c r="O39" i="2"/>
  <c r="P39" i="2"/>
  <c r="Q39" i="2"/>
  <c r="R39" i="2"/>
  <c r="S39" i="2"/>
  <c r="T39" i="2"/>
  <c r="U39" i="2"/>
  <c r="V39" i="2"/>
  <c r="M40" i="2"/>
  <c r="N40" i="2"/>
  <c r="W40" i="2" s="1"/>
  <c r="X40" i="2" s="1"/>
  <c r="O40" i="2"/>
  <c r="P40" i="2"/>
  <c r="Q40" i="2"/>
  <c r="R40" i="2"/>
  <c r="S40" i="2"/>
  <c r="T40" i="2"/>
  <c r="U40" i="2"/>
  <c r="V40" i="2"/>
  <c r="M41" i="2"/>
  <c r="N41" i="2"/>
  <c r="W41" i="2" s="1"/>
  <c r="X41" i="2" s="1"/>
  <c r="O41" i="2"/>
  <c r="P41" i="2"/>
  <c r="Q41" i="2"/>
  <c r="R41" i="2"/>
  <c r="S41" i="2"/>
  <c r="T41" i="2"/>
  <c r="U41" i="2"/>
  <c r="V41" i="2"/>
  <c r="M42" i="2"/>
  <c r="N42" i="2"/>
  <c r="O42" i="2"/>
  <c r="P42" i="2"/>
  <c r="Q42" i="2"/>
  <c r="R42" i="2"/>
  <c r="S42" i="2"/>
  <c r="T42" i="2"/>
  <c r="U42" i="2"/>
  <c r="V42" i="2"/>
  <c r="M43" i="2"/>
  <c r="N43" i="2"/>
  <c r="O43" i="2"/>
  <c r="P43" i="2"/>
  <c r="Q43" i="2"/>
  <c r="R43" i="2"/>
  <c r="S43" i="2"/>
  <c r="T43" i="2"/>
  <c r="U43" i="2"/>
  <c r="V43" i="2"/>
  <c r="M44" i="2"/>
  <c r="N44" i="2"/>
  <c r="W44" i="2" s="1"/>
  <c r="X44" i="2" s="1"/>
  <c r="O44" i="2"/>
  <c r="P44" i="2"/>
  <c r="Q44" i="2"/>
  <c r="R44" i="2"/>
  <c r="S44" i="2"/>
  <c r="T44" i="2"/>
  <c r="U44" i="2"/>
  <c r="V44" i="2"/>
  <c r="M45" i="2"/>
  <c r="N45" i="2"/>
  <c r="W45" i="2" s="1"/>
  <c r="X45" i="2" s="1"/>
  <c r="O45" i="2"/>
  <c r="P45" i="2"/>
  <c r="Q45" i="2"/>
  <c r="R45" i="2"/>
  <c r="S45" i="2"/>
  <c r="T45" i="2"/>
  <c r="U45" i="2"/>
  <c r="V45" i="2"/>
  <c r="M46" i="2"/>
  <c r="N46" i="2"/>
  <c r="O46" i="2"/>
  <c r="P46" i="2"/>
  <c r="Q46" i="2"/>
  <c r="R46" i="2"/>
  <c r="S46" i="2"/>
  <c r="T46" i="2"/>
  <c r="U46" i="2"/>
  <c r="V46" i="2"/>
  <c r="M47" i="2"/>
  <c r="N47" i="2"/>
  <c r="W47" i="2" s="1"/>
  <c r="X47" i="2" s="1"/>
  <c r="O47" i="2"/>
  <c r="P47" i="2"/>
  <c r="Q47" i="2"/>
  <c r="R47" i="2"/>
  <c r="S47" i="2"/>
  <c r="T47" i="2"/>
  <c r="U47" i="2"/>
  <c r="V47" i="2"/>
  <c r="M48" i="2"/>
  <c r="N48" i="2"/>
  <c r="W48" i="2" s="1"/>
  <c r="X48" i="2" s="1"/>
  <c r="O48" i="2"/>
  <c r="P48" i="2"/>
  <c r="Q48" i="2"/>
  <c r="R48" i="2"/>
  <c r="S48" i="2"/>
  <c r="T48" i="2"/>
  <c r="U48" i="2"/>
  <c r="V48" i="2"/>
  <c r="M49" i="2"/>
  <c r="N49" i="2"/>
  <c r="W49" i="2" s="1"/>
  <c r="X49" i="2" s="1"/>
  <c r="O49" i="2"/>
  <c r="P49" i="2"/>
  <c r="Q49" i="2"/>
  <c r="R49" i="2"/>
  <c r="S49" i="2"/>
  <c r="T49" i="2"/>
  <c r="U49" i="2"/>
  <c r="V49" i="2"/>
  <c r="M50" i="2"/>
  <c r="N50" i="2"/>
  <c r="O50" i="2"/>
  <c r="P50" i="2"/>
  <c r="Q50" i="2"/>
  <c r="R50" i="2"/>
  <c r="S50" i="2"/>
  <c r="T50" i="2"/>
  <c r="U50" i="2"/>
  <c r="V50" i="2"/>
  <c r="M51" i="2"/>
  <c r="N51" i="2"/>
  <c r="O51" i="2"/>
  <c r="P51" i="2"/>
  <c r="Q51" i="2"/>
  <c r="R51" i="2"/>
  <c r="S51" i="2"/>
  <c r="T51" i="2"/>
  <c r="U51" i="2"/>
  <c r="V51" i="2"/>
  <c r="M52" i="2"/>
  <c r="N52" i="2"/>
  <c r="W52" i="2" s="1"/>
  <c r="X52" i="2" s="1"/>
  <c r="O52" i="2"/>
  <c r="P52" i="2"/>
  <c r="Q52" i="2"/>
  <c r="R52" i="2"/>
  <c r="S52" i="2"/>
  <c r="T52" i="2"/>
  <c r="U52" i="2"/>
  <c r="V52" i="2"/>
  <c r="M53" i="2"/>
  <c r="N53" i="2"/>
  <c r="W53" i="2" s="1"/>
  <c r="X53" i="2" s="1"/>
  <c r="O53" i="2"/>
  <c r="P53" i="2"/>
  <c r="Q53" i="2"/>
  <c r="R53" i="2"/>
  <c r="S53" i="2"/>
  <c r="T53" i="2"/>
  <c r="U53" i="2"/>
  <c r="V53" i="2"/>
  <c r="M54" i="2"/>
  <c r="N54" i="2"/>
  <c r="O54" i="2"/>
  <c r="P54" i="2"/>
  <c r="Q54" i="2"/>
  <c r="R54" i="2"/>
  <c r="S54" i="2"/>
  <c r="T54" i="2"/>
  <c r="U54" i="2"/>
  <c r="V54" i="2"/>
  <c r="M55" i="2"/>
  <c r="N55" i="2"/>
  <c r="O55" i="2"/>
  <c r="P55" i="2"/>
  <c r="Q55" i="2"/>
  <c r="R55" i="2"/>
  <c r="S55" i="2"/>
  <c r="T55" i="2"/>
  <c r="U55" i="2"/>
  <c r="V55" i="2"/>
  <c r="M56" i="2"/>
  <c r="N56" i="2"/>
  <c r="W56" i="2" s="1"/>
  <c r="X56" i="2" s="1"/>
  <c r="O56" i="2"/>
  <c r="P56" i="2"/>
  <c r="Q56" i="2"/>
  <c r="R56" i="2"/>
  <c r="S56" i="2"/>
  <c r="T56" i="2"/>
  <c r="U56" i="2"/>
  <c r="V56" i="2"/>
  <c r="M57" i="2"/>
  <c r="N57" i="2"/>
  <c r="W57" i="2" s="1"/>
  <c r="X57" i="2" s="1"/>
  <c r="O57" i="2"/>
  <c r="P57" i="2"/>
  <c r="Q57" i="2"/>
  <c r="R57" i="2"/>
  <c r="S57" i="2"/>
  <c r="T57" i="2"/>
  <c r="U57" i="2"/>
  <c r="V57" i="2"/>
  <c r="M58" i="2"/>
  <c r="N58" i="2"/>
  <c r="O58" i="2"/>
  <c r="P58" i="2"/>
  <c r="Q58" i="2"/>
  <c r="R58" i="2"/>
  <c r="S58" i="2"/>
  <c r="T58" i="2"/>
  <c r="U58" i="2"/>
  <c r="V58" i="2"/>
  <c r="M59" i="2"/>
  <c r="N59" i="2"/>
  <c r="O59" i="2"/>
  <c r="P59" i="2"/>
  <c r="Q59" i="2"/>
  <c r="R59" i="2"/>
  <c r="S59" i="2"/>
  <c r="T59" i="2"/>
  <c r="U59" i="2"/>
  <c r="V59" i="2"/>
  <c r="M60" i="2"/>
  <c r="N60" i="2"/>
  <c r="W60" i="2" s="1"/>
  <c r="X60" i="2" s="1"/>
  <c r="O60" i="2"/>
  <c r="P60" i="2"/>
  <c r="Q60" i="2"/>
  <c r="R60" i="2"/>
  <c r="S60" i="2"/>
  <c r="T60" i="2"/>
  <c r="U60" i="2"/>
  <c r="V60" i="2"/>
  <c r="M61" i="2"/>
  <c r="N61" i="2"/>
  <c r="W61" i="2" s="1"/>
  <c r="X61" i="2" s="1"/>
  <c r="O61" i="2"/>
  <c r="P61" i="2"/>
  <c r="Q61" i="2"/>
  <c r="R61" i="2"/>
  <c r="S61" i="2"/>
  <c r="T61" i="2"/>
  <c r="U61" i="2"/>
  <c r="V61" i="2"/>
  <c r="M62" i="2"/>
  <c r="N62" i="2"/>
  <c r="O62" i="2"/>
  <c r="P62" i="2"/>
  <c r="Q62" i="2"/>
  <c r="R62" i="2"/>
  <c r="S62" i="2"/>
  <c r="T62" i="2"/>
  <c r="U62" i="2"/>
  <c r="V62" i="2"/>
  <c r="M63" i="2"/>
  <c r="N63" i="2"/>
  <c r="O63" i="2"/>
  <c r="P63" i="2"/>
  <c r="Q63" i="2"/>
  <c r="R63" i="2"/>
  <c r="S63" i="2"/>
  <c r="T63" i="2"/>
  <c r="U63" i="2"/>
  <c r="V63" i="2"/>
  <c r="M64" i="2"/>
  <c r="N64" i="2"/>
  <c r="W64" i="2" s="1"/>
  <c r="X64" i="2" s="1"/>
  <c r="O64" i="2"/>
  <c r="P64" i="2"/>
  <c r="Q64" i="2"/>
  <c r="R64" i="2"/>
  <c r="S64" i="2"/>
  <c r="T64" i="2"/>
  <c r="U64" i="2"/>
  <c r="V64" i="2"/>
  <c r="M65" i="2"/>
  <c r="N65" i="2"/>
  <c r="W65" i="2" s="1"/>
  <c r="X65" i="2" s="1"/>
  <c r="O65" i="2"/>
  <c r="P65" i="2"/>
  <c r="Q65" i="2"/>
  <c r="R65" i="2"/>
  <c r="S65" i="2"/>
  <c r="T65" i="2"/>
  <c r="U65" i="2"/>
  <c r="V65" i="2"/>
  <c r="M66" i="2"/>
  <c r="N66" i="2"/>
  <c r="O66" i="2"/>
  <c r="P66" i="2"/>
  <c r="Q66" i="2"/>
  <c r="R66" i="2"/>
  <c r="S66" i="2"/>
  <c r="T66" i="2"/>
  <c r="U66" i="2"/>
  <c r="V66" i="2"/>
  <c r="M67" i="2"/>
  <c r="N67" i="2"/>
  <c r="O67" i="2"/>
  <c r="P67" i="2"/>
  <c r="Q67" i="2"/>
  <c r="R67" i="2"/>
  <c r="S67" i="2"/>
  <c r="T67" i="2"/>
  <c r="U67" i="2"/>
  <c r="V67" i="2"/>
  <c r="M68" i="2"/>
  <c r="N68" i="2"/>
  <c r="W68" i="2" s="1"/>
  <c r="X68" i="2" s="1"/>
  <c r="O68" i="2"/>
  <c r="P68" i="2"/>
  <c r="Q68" i="2"/>
  <c r="R68" i="2"/>
  <c r="S68" i="2"/>
  <c r="T68" i="2"/>
  <c r="U68" i="2"/>
  <c r="V68" i="2"/>
  <c r="M69" i="2"/>
  <c r="N69" i="2"/>
  <c r="W69" i="2" s="1"/>
  <c r="X69" i="2" s="1"/>
  <c r="O69" i="2"/>
  <c r="P69" i="2"/>
  <c r="Q69" i="2"/>
  <c r="R69" i="2"/>
  <c r="S69" i="2"/>
  <c r="T69" i="2"/>
  <c r="U69" i="2"/>
  <c r="V69" i="2"/>
  <c r="M70" i="2"/>
  <c r="N70" i="2"/>
  <c r="W70" i="2" s="1"/>
  <c r="O70" i="2"/>
  <c r="P70" i="2"/>
  <c r="Q70" i="2"/>
  <c r="R70" i="2"/>
  <c r="S70" i="2"/>
  <c r="T70" i="2"/>
  <c r="U70" i="2"/>
  <c r="V70" i="2"/>
  <c r="M71" i="2"/>
  <c r="N71" i="2"/>
  <c r="O71" i="2"/>
  <c r="P71" i="2"/>
  <c r="Q71" i="2"/>
  <c r="R71" i="2"/>
  <c r="S71" i="2"/>
  <c r="T71" i="2"/>
  <c r="U71" i="2"/>
  <c r="V71" i="2"/>
  <c r="M72" i="2"/>
  <c r="N72" i="2"/>
  <c r="W72" i="2" s="1"/>
  <c r="X72" i="2" s="1"/>
  <c r="O72" i="2"/>
  <c r="P72" i="2"/>
  <c r="Q72" i="2"/>
  <c r="R72" i="2"/>
  <c r="S72" i="2"/>
  <c r="T72" i="2"/>
  <c r="U72" i="2"/>
  <c r="V72" i="2"/>
  <c r="M73" i="2"/>
  <c r="N73" i="2"/>
  <c r="W73" i="2" s="1"/>
  <c r="X73" i="2" s="1"/>
  <c r="O73" i="2"/>
  <c r="P73" i="2"/>
  <c r="Q73" i="2"/>
  <c r="R73" i="2"/>
  <c r="S73" i="2"/>
  <c r="T73" i="2"/>
  <c r="U73" i="2"/>
  <c r="V73" i="2"/>
  <c r="M74" i="2"/>
  <c r="N74" i="2"/>
  <c r="O74" i="2"/>
  <c r="P74" i="2"/>
  <c r="Q74" i="2"/>
  <c r="R74" i="2"/>
  <c r="S74" i="2"/>
  <c r="T74" i="2"/>
  <c r="U74" i="2"/>
  <c r="V74" i="2"/>
  <c r="M75" i="2"/>
  <c r="N75" i="2"/>
  <c r="O75" i="2"/>
  <c r="P75" i="2"/>
  <c r="Q75" i="2"/>
  <c r="R75" i="2"/>
  <c r="S75" i="2"/>
  <c r="T75" i="2"/>
  <c r="U75" i="2"/>
  <c r="V75" i="2"/>
  <c r="M76" i="2"/>
  <c r="N76" i="2"/>
  <c r="W76" i="2" s="1"/>
  <c r="X76" i="2" s="1"/>
  <c r="O76" i="2"/>
  <c r="P76" i="2"/>
  <c r="Q76" i="2"/>
  <c r="R76" i="2"/>
  <c r="S76" i="2"/>
  <c r="T76" i="2"/>
  <c r="U76" i="2"/>
  <c r="V76" i="2"/>
  <c r="M77" i="2"/>
  <c r="N77" i="2"/>
  <c r="W77" i="2" s="1"/>
  <c r="X77" i="2" s="1"/>
  <c r="O77" i="2"/>
  <c r="P77" i="2"/>
  <c r="Q77" i="2"/>
  <c r="R77" i="2"/>
  <c r="S77" i="2"/>
  <c r="T77" i="2"/>
  <c r="U77" i="2"/>
  <c r="V77" i="2"/>
  <c r="M78" i="2"/>
  <c r="N78" i="2"/>
  <c r="O78" i="2"/>
  <c r="P78" i="2"/>
  <c r="Q78" i="2"/>
  <c r="R78" i="2"/>
  <c r="S78" i="2"/>
  <c r="T78" i="2"/>
  <c r="U78" i="2"/>
  <c r="V78" i="2"/>
  <c r="M79" i="2"/>
  <c r="N79" i="2"/>
  <c r="O79" i="2"/>
  <c r="P79" i="2"/>
  <c r="Q79" i="2"/>
  <c r="R79" i="2"/>
  <c r="S79" i="2"/>
  <c r="T79" i="2"/>
  <c r="U79" i="2"/>
  <c r="V79" i="2"/>
  <c r="M80" i="2"/>
  <c r="N80" i="2"/>
  <c r="W80" i="2" s="1"/>
  <c r="X80" i="2" s="1"/>
  <c r="O80" i="2"/>
  <c r="P80" i="2"/>
  <c r="Q80" i="2"/>
  <c r="R80" i="2"/>
  <c r="S80" i="2"/>
  <c r="T80" i="2"/>
  <c r="U80" i="2"/>
  <c r="V80" i="2"/>
  <c r="M81" i="2"/>
  <c r="N81" i="2"/>
  <c r="W81" i="2" s="1"/>
  <c r="X81" i="2" s="1"/>
  <c r="O81" i="2"/>
  <c r="P81" i="2"/>
  <c r="Q81" i="2"/>
  <c r="R81" i="2"/>
  <c r="S81" i="2"/>
  <c r="T81" i="2"/>
  <c r="U81" i="2"/>
  <c r="V81" i="2"/>
  <c r="M82" i="2"/>
  <c r="N82" i="2"/>
  <c r="W82" i="2" s="1"/>
  <c r="X82" i="2" s="1"/>
  <c r="O82" i="2"/>
  <c r="P82" i="2"/>
  <c r="Q82" i="2"/>
  <c r="R82" i="2"/>
  <c r="S82" i="2"/>
  <c r="T82" i="2"/>
  <c r="U82" i="2"/>
  <c r="V82" i="2"/>
  <c r="M83" i="2"/>
  <c r="N83" i="2"/>
  <c r="O83" i="2"/>
  <c r="P83" i="2"/>
  <c r="Q83" i="2"/>
  <c r="R83" i="2"/>
  <c r="S83" i="2"/>
  <c r="T83" i="2"/>
  <c r="U83" i="2"/>
  <c r="V83" i="2"/>
  <c r="M84" i="2"/>
  <c r="N84" i="2"/>
  <c r="W84" i="2" s="1"/>
  <c r="X84" i="2" s="1"/>
  <c r="O84" i="2"/>
  <c r="P84" i="2"/>
  <c r="Q84" i="2"/>
  <c r="R84" i="2"/>
  <c r="S84" i="2"/>
  <c r="T84" i="2"/>
  <c r="U84" i="2"/>
  <c r="V84" i="2"/>
  <c r="M85" i="2"/>
  <c r="N85" i="2"/>
  <c r="W85" i="2" s="1"/>
  <c r="X85" i="2" s="1"/>
  <c r="O85" i="2"/>
  <c r="P85" i="2"/>
  <c r="Q85" i="2"/>
  <c r="R85" i="2"/>
  <c r="S85" i="2"/>
  <c r="T85" i="2"/>
  <c r="U85" i="2"/>
  <c r="V85" i="2"/>
  <c r="M86" i="2"/>
  <c r="N86" i="2"/>
  <c r="O86" i="2"/>
  <c r="P86" i="2"/>
  <c r="Q86" i="2"/>
  <c r="R86" i="2"/>
  <c r="S86" i="2"/>
  <c r="T86" i="2"/>
  <c r="U86" i="2"/>
  <c r="V86" i="2"/>
  <c r="M87" i="2"/>
  <c r="N87" i="2"/>
  <c r="O87" i="2"/>
  <c r="P87" i="2"/>
  <c r="Q87" i="2"/>
  <c r="R87" i="2"/>
  <c r="S87" i="2"/>
  <c r="T87" i="2"/>
  <c r="U87" i="2"/>
  <c r="V87" i="2"/>
  <c r="M88" i="2"/>
  <c r="N88" i="2"/>
  <c r="W88" i="2" s="1"/>
  <c r="X88" i="2" s="1"/>
  <c r="O88" i="2"/>
  <c r="P88" i="2"/>
  <c r="Q88" i="2"/>
  <c r="R88" i="2"/>
  <c r="S88" i="2"/>
  <c r="T88" i="2"/>
  <c r="U88" i="2"/>
  <c r="V88" i="2"/>
  <c r="M89" i="2"/>
  <c r="N89" i="2"/>
  <c r="W89" i="2" s="1"/>
  <c r="X89" i="2" s="1"/>
  <c r="O89" i="2"/>
  <c r="P89" i="2"/>
  <c r="Q89" i="2"/>
  <c r="R89" i="2"/>
  <c r="S89" i="2"/>
  <c r="T89" i="2"/>
  <c r="U89" i="2"/>
  <c r="V89" i="2"/>
  <c r="M90" i="2"/>
  <c r="N90" i="2"/>
  <c r="O90" i="2"/>
  <c r="P90" i="2"/>
  <c r="Q90" i="2"/>
  <c r="R90" i="2"/>
  <c r="S90" i="2"/>
  <c r="T90" i="2"/>
  <c r="U90" i="2"/>
  <c r="V90" i="2"/>
  <c r="M91" i="2"/>
  <c r="N91" i="2"/>
  <c r="O91" i="2"/>
  <c r="P91" i="2"/>
  <c r="Q91" i="2"/>
  <c r="R91" i="2"/>
  <c r="S91" i="2"/>
  <c r="T91" i="2"/>
  <c r="U91" i="2"/>
  <c r="V91" i="2"/>
  <c r="M92" i="2"/>
  <c r="N92" i="2"/>
  <c r="W92" i="2" s="1"/>
  <c r="X92" i="2" s="1"/>
  <c r="O92" i="2"/>
  <c r="P92" i="2"/>
  <c r="Q92" i="2"/>
  <c r="R92" i="2"/>
  <c r="S92" i="2"/>
  <c r="T92" i="2"/>
  <c r="U92" i="2"/>
  <c r="V92" i="2"/>
  <c r="M93" i="2"/>
  <c r="N93" i="2"/>
  <c r="W93" i="2" s="1"/>
  <c r="X93" i="2" s="1"/>
  <c r="O93" i="2"/>
  <c r="P93" i="2"/>
  <c r="Q93" i="2"/>
  <c r="R93" i="2"/>
  <c r="S93" i="2"/>
  <c r="T93" i="2"/>
  <c r="U93" i="2"/>
  <c r="V93" i="2"/>
  <c r="M94" i="2"/>
  <c r="N94" i="2"/>
  <c r="W94" i="2" s="1"/>
  <c r="O94" i="2"/>
  <c r="P94" i="2"/>
  <c r="Q94" i="2"/>
  <c r="R94" i="2"/>
  <c r="S94" i="2"/>
  <c r="T94" i="2"/>
  <c r="U94" i="2"/>
  <c r="V94" i="2"/>
  <c r="M95" i="2"/>
  <c r="N95" i="2"/>
  <c r="O95" i="2"/>
  <c r="P95" i="2"/>
  <c r="Q95" i="2"/>
  <c r="R95" i="2"/>
  <c r="S95" i="2"/>
  <c r="T95" i="2"/>
  <c r="U95" i="2"/>
  <c r="V95" i="2"/>
  <c r="M96" i="2"/>
  <c r="N96" i="2"/>
  <c r="W96" i="2" s="1"/>
  <c r="X96" i="2" s="1"/>
  <c r="O96" i="2"/>
  <c r="P96" i="2"/>
  <c r="Q96" i="2"/>
  <c r="R96" i="2"/>
  <c r="S96" i="2"/>
  <c r="T96" i="2"/>
  <c r="U96" i="2"/>
  <c r="V96" i="2"/>
  <c r="M97" i="2"/>
  <c r="N97" i="2"/>
  <c r="W97" i="2" s="1"/>
  <c r="X97" i="2" s="1"/>
  <c r="O97" i="2"/>
  <c r="P97" i="2"/>
  <c r="Q97" i="2"/>
  <c r="R97" i="2"/>
  <c r="S97" i="2"/>
  <c r="T97" i="2"/>
  <c r="U97" i="2"/>
  <c r="V97" i="2"/>
  <c r="M98" i="2"/>
  <c r="N98" i="2"/>
  <c r="O98" i="2"/>
  <c r="P98" i="2"/>
  <c r="Q98" i="2"/>
  <c r="R98" i="2"/>
  <c r="S98" i="2"/>
  <c r="T98" i="2"/>
  <c r="U98" i="2"/>
  <c r="V98" i="2"/>
  <c r="M99" i="2"/>
  <c r="N99" i="2"/>
  <c r="O99" i="2"/>
  <c r="P99" i="2"/>
  <c r="Q99" i="2"/>
  <c r="R99" i="2"/>
  <c r="S99" i="2"/>
  <c r="T99" i="2"/>
  <c r="U99" i="2"/>
  <c r="V99" i="2"/>
  <c r="M100" i="2"/>
  <c r="N100" i="2"/>
  <c r="W100" i="2" s="1"/>
  <c r="X100" i="2" s="1"/>
  <c r="O100" i="2"/>
  <c r="P100" i="2"/>
  <c r="Q100" i="2"/>
  <c r="R100" i="2"/>
  <c r="S100" i="2"/>
  <c r="T100" i="2"/>
  <c r="U100" i="2"/>
  <c r="V100" i="2"/>
  <c r="M101" i="2"/>
  <c r="N101" i="2"/>
  <c r="W101" i="2" s="1"/>
  <c r="X101" i="2" s="1"/>
  <c r="O101" i="2"/>
  <c r="P101" i="2"/>
  <c r="Q101" i="2"/>
  <c r="R101" i="2"/>
  <c r="S101" i="2"/>
  <c r="T101" i="2"/>
  <c r="U101" i="2"/>
  <c r="V101" i="2"/>
  <c r="M102" i="2"/>
  <c r="N102" i="2"/>
  <c r="O102" i="2"/>
  <c r="P102" i="2"/>
  <c r="Q102" i="2"/>
  <c r="R102" i="2"/>
  <c r="S102" i="2"/>
  <c r="T102" i="2"/>
  <c r="U102" i="2"/>
  <c r="V102" i="2"/>
  <c r="M103" i="2"/>
  <c r="N103" i="2"/>
  <c r="W103" i="2" s="1"/>
  <c r="X103" i="2" s="1"/>
  <c r="O103" i="2"/>
  <c r="P103" i="2"/>
  <c r="Q103" i="2"/>
  <c r="R103" i="2"/>
  <c r="S103" i="2"/>
  <c r="T103" i="2"/>
  <c r="U103" i="2"/>
  <c r="V103" i="2"/>
  <c r="M104" i="2"/>
  <c r="N104" i="2"/>
  <c r="W104" i="2" s="1"/>
  <c r="X104" i="2" s="1"/>
  <c r="O104" i="2"/>
  <c r="P104" i="2"/>
  <c r="Q104" i="2"/>
  <c r="R104" i="2"/>
  <c r="S104" i="2"/>
  <c r="T104" i="2"/>
  <c r="U104" i="2"/>
  <c r="V104" i="2"/>
  <c r="M105" i="2"/>
  <c r="N105" i="2"/>
  <c r="W105" i="2" s="1"/>
  <c r="X105" i="2" s="1"/>
  <c r="O105" i="2"/>
  <c r="P105" i="2"/>
  <c r="Q105" i="2"/>
  <c r="R105" i="2"/>
  <c r="S105" i="2"/>
  <c r="T105" i="2"/>
  <c r="U105" i="2"/>
  <c r="V105" i="2"/>
  <c r="M106" i="2"/>
  <c r="N106" i="2"/>
  <c r="O106" i="2"/>
  <c r="P106" i="2"/>
  <c r="Q106" i="2"/>
  <c r="R106" i="2"/>
  <c r="S106" i="2"/>
  <c r="T106" i="2"/>
  <c r="U106" i="2"/>
  <c r="V106" i="2"/>
  <c r="M107" i="2"/>
  <c r="N107" i="2"/>
  <c r="O107" i="2"/>
  <c r="P107" i="2"/>
  <c r="Q107" i="2"/>
  <c r="R107" i="2"/>
  <c r="S107" i="2"/>
  <c r="T107" i="2"/>
  <c r="U107" i="2"/>
  <c r="V107" i="2"/>
  <c r="M108" i="2"/>
  <c r="N108" i="2"/>
  <c r="W108" i="2" s="1"/>
  <c r="X108" i="2" s="1"/>
  <c r="O108" i="2"/>
  <c r="P108" i="2"/>
  <c r="Q108" i="2"/>
  <c r="R108" i="2"/>
  <c r="S108" i="2"/>
  <c r="T108" i="2"/>
  <c r="U108" i="2"/>
  <c r="V108" i="2"/>
  <c r="M109" i="2"/>
  <c r="N109" i="2"/>
  <c r="W109" i="2" s="1"/>
  <c r="X109" i="2" s="1"/>
  <c r="O109" i="2"/>
  <c r="P109" i="2"/>
  <c r="Q109" i="2"/>
  <c r="R109" i="2"/>
  <c r="S109" i="2"/>
  <c r="T109" i="2"/>
  <c r="U109" i="2"/>
  <c r="V109" i="2"/>
  <c r="M110" i="2"/>
  <c r="N110" i="2"/>
  <c r="O110" i="2"/>
  <c r="P110" i="2"/>
  <c r="Q110" i="2"/>
  <c r="R110" i="2"/>
  <c r="S110" i="2"/>
  <c r="T110" i="2"/>
  <c r="U110" i="2"/>
  <c r="V110" i="2"/>
  <c r="M111" i="2"/>
  <c r="N111" i="2"/>
  <c r="O111" i="2"/>
  <c r="P111" i="2"/>
  <c r="Q111" i="2"/>
  <c r="R111" i="2"/>
  <c r="S111" i="2"/>
  <c r="T111" i="2"/>
  <c r="U111" i="2"/>
  <c r="V111" i="2"/>
  <c r="M112" i="2"/>
  <c r="N112" i="2"/>
  <c r="W112" i="2" s="1"/>
  <c r="X112" i="2" s="1"/>
  <c r="O112" i="2"/>
  <c r="P112" i="2"/>
  <c r="Q112" i="2"/>
  <c r="R112" i="2"/>
  <c r="S112" i="2"/>
  <c r="T112" i="2"/>
  <c r="U112" i="2"/>
  <c r="V112" i="2"/>
  <c r="M113" i="2"/>
  <c r="N113" i="2"/>
  <c r="W113" i="2" s="1"/>
  <c r="X113" i="2" s="1"/>
  <c r="O113" i="2"/>
  <c r="P113" i="2"/>
  <c r="Q113" i="2"/>
  <c r="R113" i="2"/>
  <c r="S113" i="2"/>
  <c r="T113" i="2"/>
  <c r="U113" i="2"/>
  <c r="V113" i="2"/>
  <c r="M114" i="2"/>
  <c r="N114" i="2"/>
  <c r="O114" i="2"/>
  <c r="P114" i="2"/>
  <c r="Q114" i="2"/>
  <c r="R114" i="2"/>
  <c r="S114" i="2"/>
  <c r="T114" i="2"/>
  <c r="U114" i="2"/>
  <c r="V114" i="2"/>
  <c r="M115" i="2"/>
  <c r="N115" i="2"/>
  <c r="O115" i="2"/>
  <c r="P115" i="2"/>
  <c r="Q115" i="2"/>
  <c r="R115" i="2"/>
  <c r="S115" i="2"/>
  <c r="T115" i="2"/>
  <c r="U115" i="2"/>
  <c r="V115" i="2"/>
  <c r="M116" i="2"/>
  <c r="N116" i="2"/>
  <c r="W116" i="2" s="1"/>
  <c r="X116" i="2" s="1"/>
  <c r="O116" i="2"/>
  <c r="P116" i="2"/>
  <c r="Q116" i="2"/>
  <c r="R116" i="2"/>
  <c r="S116" i="2"/>
  <c r="T116" i="2"/>
  <c r="U116" i="2"/>
  <c r="V116" i="2"/>
  <c r="M117" i="2"/>
  <c r="N117" i="2"/>
  <c r="W117" i="2" s="1"/>
  <c r="X117" i="2" s="1"/>
  <c r="O117" i="2"/>
  <c r="P117" i="2"/>
  <c r="Q117" i="2"/>
  <c r="R117" i="2"/>
  <c r="S117" i="2"/>
  <c r="T117" i="2"/>
  <c r="U117" i="2"/>
  <c r="V117" i="2"/>
  <c r="M118" i="2"/>
  <c r="N118" i="2"/>
  <c r="W118" i="2" s="1"/>
  <c r="O118" i="2"/>
  <c r="P118" i="2"/>
  <c r="Q118" i="2"/>
  <c r="R118" i="2"/>
  <c r="S118" i="2"/>
  <c r="T118" i="2"/>
  <c r="U118" i="2"/>
  <c r="V118" i="2"/>
  <c r="M119" i="2"/>
  <c r="N119" i="2"/>
  <c r="O119" i="2"/>
  <c r="P119" i="2"/>
  <c r="Q119" i="2"/>
  <c r="R119" i="2"/>
  <c r="S119" i="2"/>
  <c r="T119" i="2"/>
  <c r="U119" i="2"/>
  <c r="V119" i="2"/>
  <c r="M120" i="2"/>
  <c r="N120" i="2"/>
  <c r="W120" i="2" s="1"/>
  <c r="X120" i="2" s="1"/>
  <c r="O120" i="2"/>
  <c r="P120" i="2"/>
  <c r="Q120" i="2"/>
  <c r="R120" i="2"/>
  <c r="S120" i="2"/>
  <c r="T120" i="2"/>
  <c r="U120" i="2"/>
  <c r="V120" i="2"/>
  <c r="M121" i="2"/>
  <c r="N121" i="2"/>
  <c r="W121" i="2" s="1"/>
  <c r="X121" i="2" s="1"/>
  <c r="O121" i="2"/>
  <c r="P121" i="2"/>
  <c r="Q121" i="2"/>
  <c r="R121" i="2"/>
  <c r="S121" i="2"/>
  <c r="T121" i="2"/>
  <c r="U121" i="2"/>
  <c r="V121" i="2"/>
  <c r="M122" i="2"/>
  <c r="N122" i="2"/>
  <c r="O122" i="2"/>
  <c r="P122" i="2"/>
  <c r="Q122" i="2"/>
  <c r="R122" i="2"/>
  <c r="S122" i="2"/>
  <c r="T122" i="2"/>
  <c r="U122" i="2"/>
  <c r="V122" i="2"/>
  <c r="M123" i="2"/>
  <c r="N123" i="2"/>
  <c r="O123" i="2"/>
  <c r="P123" i="2"/>
  <c r="Q123" i="2"/>
  <c r="R123" i="2"/>
  <c r="S123" i="2"/>
  <c r="T123" i="2"/>
  <c r="U123" i="2"/>
  <c r="V123" i="2"/>
  <c r="M124" i="2"/>
  <c r="N124" i="2"/>
  <c r="W124" i="2" s="1"/>
  <c r="X124" i="2" s="1"/>
  <c r="O124" i="2"/>
  <c r="P124" i="2"/>
  <c r="Q124" i="2"/>
  <c r="R124" i="2"/>
  <c r="S124" i="2"/>
  <c r="T124" i="2"/>
  <c r="U124" i="2"/>
  <c r="V124" i="2"/>
  <c r="M125" i="2"/>
  <c r="N125" i="2"/>
  <c r="W125" i="2" s="1"/>
  <c r="X125" i="2" s="1"/>
  <c r="O125" i="2"/>
  <c r="P125" i="2"/>
  <c r="Q125" i="2"/>
  <c r="R125" i="2"/>
  <c r="S125" i="2"/>
  <c r="T125" i="2"/>
  <c r="U125" i="2"/>
  <c r="V125" i="2"/>
  <c r="M126" i="2"/>
  <c r="N126" i="2"/>
  <c r="O126" i="2"/>
  <c r="P126" i="2"/>
  <c r="Q126" i="2"/>
  <c r="R126" i="2"/>
  <c r="S126" i="2"/>
  <c r="T126" i="2"/>
  <c r="U126" i="2"/>
  <c r="V126" i="2"/>
  <c r="M127" i="2"/>
  <c r="N127" i="2"/>
  <c r="W127" i="2" s="1"/>
  <c r="X127" i="2" s="1"/>
  <c r="O127" i="2"/>
  <c r="P127" i="2"/>
  <c r="Q127" i="2"/>
  <c r="R127" i="2"/>
  <c r="S127" i="2"/>
  <c r="T127" i="2"/>
  <c r="U127" i="2"/>
  <c r="V127" i="2"/>
  <c r="M128" i="2"/>
  <c r="N128" i="2"/>
  <c r="W128" i="2" s="1"/>
  <c r="X128" i="2" s="1"/>
  <c r="O128" i="2"/>
  <c r="P128" i="2"/>
  <c r="Q128" i="2"/>
  <c r="R128" i="2"/>
  <c r="S128" i="2"/>
  <c r="T128" i="2"/>
  <c r="U128" i="2"/>
  <c r="V128" i="2"/>
  <c r="M129" i="2"/>
  <c r="N129" i="2"/>
  <c r="W129" i="2" s="1"/>
  <c r="X129" i="2" s="1"/>
  <c r="O129" i="2"/>
  <c r="P129" i="2"/>
  <c r="Q129" i="2"/>
  <c r="R129" i="2"/>
  <c r="S129" i="2"/>
  <c r="T129" i="2"/>
  <c r="U129" i="2"/>
  <c r="V129" i="2"/>
  <c r="M130" i="2"/>
  <c r="N130" i="2"/>
  <c r="W130" i="2" s="1"/>
  <c r="X130" i="2" s="1"/>
  <c r="O130" i="2"/>
  <c r="P130" i="2"/>
  <c r="Q130" i="2"/>
  <c r="R130" i="2"/>
  <c r="S130" i="2"/>
  <c r="T130" i="2"/>
  <c r="U130" i="2"/>
  <c r="V130" i="2"/>
  <c r="M131" i="2"/>
  <c r="N131" i="2"/>
  <c r="O131" i="2"/>
  <c r="P131" i="2"/>
  <c r="Q131" i="2"/>
  <c r="R131" i="2"/>
  <c r="S131" i="2"/>
  <c r="T131" i="2"/>
  <c r="U131" i="2"/>
  <c r="V131" i="2"/>
  <c r="M132" i="2"/>
  <c r="N132" i="2"/>
  <c r="W132" i="2" s="1"/>
  <c r="X132" i="2" s="1"/>
  <c r="O132" i="2"/>
  <c r="P132" i="2"/>
  <c r="Q132" i="2"/>
  <c r="R132" i="2"/>
  <c r="S132" i="2"/>
  <c r="T132" i="2"/>
  <c r="U132" i="2"/>
  <c r="V132" i="2"/>
  <c r="M133" i="2"/>
  <c r="N133" i="2"/>
  <c r="W133" i="2" s="1"/>
  <c r="X133" i="2" s="1"/>
  <c r="O133" i="2"/>
  <c r="P133" i="2"/>
  <c r="Q133" i="2"/>
  <c r="R133" i="2"/>
  <c r="S133" i="2"/>
  <c r="T133" i="2"/>
  <c r="U133" i="2"/>
  <c r="V133" i="2"/>
  <c r="M134" i="2"/>
  <c r="N134" i="2"/>
  <c r="O134" i="2"/>
  <c r="P134" i="2"/>
  <c r="Q134" i="2"/>
  <c r="R134" i="2"/>
  <c r="S134" i="2"/>
  <c r="T134" i="2"/>
  <c r="U134" i="2"/>
  <c r="V134" i="2"/>
  <c r="M135" i="2"/>
  <c r="N135" i="2"/>
  <c r="O135" i="2"/>
  <c r="P135" i="2"/>
  <c r="Q135" i="2"/>
  <c r="R135" i="2"/>
  <c r="S135" i="2"/>
  <c r="T135" i="2"/>
  <c r="U135" i="2"/>
  <c r="V135" i="2"/>
  <c r="M136" i="2"/>
  <c r="N136" i="2"/>
  <c r="W136" i="2" s="1"/>
  <c r="X136" i="2" s="1"/>
  <c r="O136" i="2"/>
  <c r="P136" i="2"/>
  <c r="Q136" i="2"/>
  <c r="R136" i="2"/>
  <c r="S136" i="2"/>
  <c r="T136" i="2"/>
  <c r="U136" i="2"/>
  <c r="V136" i="2"/>
  <c r="M137" i="2"/>
  <c r="N137" i="2"/>
  <c r="W137" i="2" s="1"/>
  <c r="X137" i="2" s="1"/>
  <c r="O137" i="2"/>
  <c r="P137" i="2"/>
  <c r="Q137" i="2"/>
  <c r="R137" i="2"/>
  <c r="S137" i="2"/>
  <c r="T137" i="2"/>
  <c r="U137" i="2"/>
  <c r="V137" i="2"/>
  <c r="M138" i="2"/>
  <c r="N138" i="2"/>
  <c r="O138" i="2"/>
  <c r="P138" i="2"/>
  <c r="Q138" i="2"/>
  <c r="R138" i="2"/>
  <c r="S138" i="2"/>
  <c r="T138" i="2"/>
  <c r="U138" i="2"/>
  <c r="V138" i="2"/>
  <c r="M139" i="2"/>
  <c r="N139" i="2"/>
  <c r="W139" i="2" s="1"/>
  <c r="X139" i="2" s="1"/>
  <c r="O139" i="2"/>
  <c r="P139" i="2"/>
  <c r="Q139" i="2"/>
  <c r="R139" i="2"/>
  <c r="S139" i="2"/>
  <c r="T139" i="2"/>
  <c r="U139" i="2"/>
  <c r="V139" i="2"/>
  <c r="M140" i="2"/>
  <c r="N140" i="2"/>
  <c r="W140" i="2" s="1"/>
  <c r="X140" i="2" s="1"/>
  <c r="O140" i="2"/>
  <c r="P140" i="2"/>
  <c r="Q140" i="2"/>
  <c r="R140" i="2"/>
  <c r="S140" i="2"/>
  <c r="T140" i="2"/>
  <c r="U140" i="2"/>
  <c r="V140" i="2"/>
  <c r="M141" i="2"/>
  <c r="N141" i="2"/>
  <c r="W141" i="2" s="1"/>
  <c r="X141" i="2" s="1"/>
  <c r="O141" i="2"/>
  <c r="P141" i="2"/>
  <c r="Q141" i="2"/>
  <c r="R141" i="2"/>
  <c r="S141" i="2"/>
  <c r="T141" i="2"/>
  <c r="U141" i="2"/>
  <c r="V141" i="2"/>
  <c r="M142" i="2"/>
  <c r="N142" i="2"/>
  <c r="O142" i="2"/>
  <c r="P142" i="2"/>
  <c r="Q142" i="2"/>
  <c r="R142" i="2"/>
  <c r="S142" i="2"/>
  <c r="T142" i="2"/>
  <c r="U142" i="2"/>
  <c r="V142" i="2"/>
  <c r="M143" i="2"/>
  <c r="N143" i="2"/>
  <c r="O143" i="2"/>
  <c r="P143" i="2"/>
  <c r="Q143" i="2"/>
  <c r="R143" i="2"/>
  <c r="S143" i="2"/>
  <c r="T143" i="2"/>
  <c r="U143" i="2"/>
  <c r="V143" i="2"/>
  <c r="M144" i="2"/>
  <c r="N144" i="2"/>
  <c r="W144" i="2" s="1"/>
  <c r="X144" i="2" s="1"/>
  <c r="O144" i="2"/>
  <c r="P144" i="2"/>
  <c r="Q144" i="2"/>
  <c r="R144" i="2"/>
  <c r="S144" i="2"/>
  <c r="T144" i="2"/>
  <c r="U144" i="2"/>
  <c r="V144" i="2"/>
  <c r="M145" i="2"/>
  <c r="N145" i="2"/>
  <c r="W145" i="2" s="1"/>
  <c r="X145" i="2" s="1"/>
  <c r="O145" i="2"/>
  <c r="P145" i="2"/>
  <c r="Q145" i="2"/>
  <c r="R145" i="2"/>
  <c r="S145" i="2"/>
  <c r="T145" i="2"/>
  <c r="U145" i="2"/>
  <c r="V145" i="2"/>
  <c r="M146" i="2"/>
  <c r="N146" i="2"/>
  <c r="O146" i="2"/>
  <c r="P146" i="2"/>
  <c r="Q146" i="2"/>
  <c r="R146" i="2"/>
  <c r="S146" i="2"/>
  <c r="T146" i="2"/>
  <c r="U146" i="2"/>
  <c r="V146" i="2"/>
  <c r="M147" i="2"/>
  <c r="N147" i="2"/>
  <c r="O147" i="2"/>
  <c r="P147" i="2"/>
  <c r="Q147" i="2"/>
  <c r="R147" i="2"/>
  <c r="S147" i="2"/>
  <c r="T147" i="2"/>
  <c r="U147" i="2"/>
  <c r="V147" i="2"/>
  <c r="M148" i="2"/>
  <c r="N148" i="2"/>
  <c r="W148" i="2" s="1"/>
  <c r="X148" i="2" s="1"/>
  <c r="O148" i="2"/>
  <c r="P148" i="2"/>
  <c r="Q148" i="2"/>
  <c r="R148" i="2"/>
  <c r="S148" i="2"/>
  <c r="T148" i="2"/>
  <c r="U148" i="2"/>
  <c r="V148" i="2"/>
  <c r="M149" i="2"/>
  <c r="N149" i="2"/>
  <c r="W149" i="2" s="1"/>
  <c r="X149" i="2" s="1"/>
  <c r="O149" i="2"/>
  <c r="P149" i="2"/>
  <c r="Q149" i="2"/>
  <c r="R149" i="2"/>
  <c r="S149" i="2"/>
  <c r="T149" i="2"/>
  <c r="U149" i="2"/>
  <c r="V149" i="2"/>
  <c r="M150" i="2"/>
  <c r="N150" i="2"/>
  <c r="O150" i="2"/>
  <c r="P150" i="2"/>
  <c r="Q150" i="2"/>
  <c r="R150" i="2"/>
  <c r="S150" i="2"/>
  <c r="T150" i="2"/>
  <c r="U150" i="2"/>
  <c r="V150" i="2"/>
  <c r="M151" i="2"/>
  <c r="N151" i="2"/>
  <c r="W151" i="2" s="1"/>
  <c r="X151" i="2" s="1"/>
  <c r="O151" i="2"/>
  <c r="P151" i="2"/>
  <c r="Q151" i="2"/>
  <c r="R151" i="2"/>
  <c r="S151" i="2"/>
  <c r="T151" i="2"/>
  <c r="U151" i="2"/>
  <c r="V151" i="2"/>
  <c r="M152" i="2"/>
  <c r="N152" i="2"/>
  <c r="W152" i="2" s="1"/>
  <c r="X152" i="2" s="1"/>
  <c r="O152" i="2"/>
  <c r="P152" i="2"/>
  <c r="Q152" i="2"/>
  <c r="R152" i="2"/>
  <c r="S152" i="2"/>
  <c r="T152" i="2"/>
  <c r="U152" i="2"/>
  <c r="V152" i="2"/>
  <c r="M153" i="2"/>
  <c r="N153" i="2"/>
  <c r="W153" i="2" s="1"/>
  <c r="X153" i="2" s="1"/>
  <c r="O153" i="2"/>
  <c r="P153" i="2"/>
  <c r="Q153" i="2"/>
  <c r="R153" i="2"/>
  <c r="S153" i="2"/>
  <c r="T153" i="2"/>
  <c r="U153" i="2"/>
  <c r="V153" i="2"/>
  <c r="M154" i="2"/>
  <c r="N154" i="2"/>
  <c r="O154" i="2"/>
  <c r="P154" i="2"/>
  <c r="Q154" i="2"/>
  <c r="R154" i="2"/>
  <c r="S154" i="2"/>
  <c r="T154" i="2"/>
  <c r="U154" i="2"/>
  <c r="V154" i="2"/>
  <c r="M155" i="2"/>
  <c r="N155" i="2"/>
  <c r="O155" i="2"/>
  <c r="P155" i="2"/>
  <c r="Q155" i="2"/>
  <c r="R155" i="2"/>
  <c r="S155" i="2"/>
  <c r="T155" i="2"/>
  <c r="U155" i="2"/>
  <c r="V155" i="2"/>
  <c r="M156" i="2"/>
  <c r="N156" i="2"/>
  <c r="W156" i="2" s="1"/>
  <c r="X156" i="2" s="1"/>
  <c r="O156" i="2"/>
  <c r="P156" i="2"/>
  <c r="Q156" i="2"/>
  <c r="R156" i="2"/>
  <c r="S156" i="2"/>
  <c r="T156" i="2"/>
  <c r="U156" i="2"/>
  <c r="V156" i="2"/>
  <c r="M157" i="2"/>
  <c r="N157" i="2"/>
  <c r="W157" i="2" s="1"/>
  <c r="X157" i="2" s="1"/>
  <c r="O157" i="2"/>
  <c r="P157" i="2"/>
  <c r="Q157" i="2"/>
  <c r="R157" i="2"/>
  <c r="S157" i="2"/>
  <c r="T157" i="2"/>
  <c r="U157" i="2"/>
  <c r="V157" i="2"/>
  <c r="M158" i="2"/>
  <c r="N158" i="2"/>
  <c r="O158" i="2"/>
  <c r="P158" i="2"/>
  <c r="Q158" i="2"/>
  <c r="R158" i="2"/>
  <c r="S158" i="2"/>
  <c r="T158" i="2"/>
  <c r="U158" i="2"/>
  <c r="V158" i="2"/>
  <c r="M159" i="2"/>
  <c r="N159" i="2"/>
  <c r="O159" i="2"/>
  <c r="P159" i="2"/>
  <c r="Q159" i="2"/>
  <c r="R159" i="2"/>
  <c r="S159" i="2"/>
  <c r="T159" i="2"/>
  <c r="U159" i="2"/>
  <c r="V159" i="2"/>
  <c r="M160" i="2"/>
  <c r="N160" i="2"/>
  <c r="W160" i="2" s="1"/>
  <c r="X160" i="2" s="1"/>
  <c r="O160" i="2"/>
  <c r="P160" i="2"/>
  <c r="Q160" i="2"/>
  <c r="R160" i="2"/>
  <c r="S160" i="2"/>
  <c r="T160" i="2"/>
  <c r="U160" i="2"/>
  <c r="V160" i="2"/>
  <c r="M161" i="2"/>
  <c r="N161" i="2"/>
  <c r="W161" i="2" s="1"/>
  <c r="X161" i="2" s="1"/>
  <c r="O161" i="2"/>
  <c r="P161" i="2"/>
  <c r="Q161" i="2"/>
  <c r="R161" i="2"/>
  <c r="S161" i="2"/>
  <c r="T161" i="2"/>
  <c r="U161" i="2"/>
  <c r="V161" i="2"/>
  <c r="M162" i="2"/>
  <c r="N162" i="2"/>
  <c r="W162" i="2" s="1"/>
  <c r="O162" i="2"/>
  <c r="P162" i="2"/>
  <c r="Q162" i="2"/>
  <c r="R162" i="2"/>
  <c r="S162" i="2"/>
  <c r="T162" i="2"/>
  <c r="U162" i="2"/>
  <c r="V162" i="2"/>
  <c r="M163" i="2"/>
  <c r="N163" i="2"/>
  <c r="W163" i="2" s="1"/>
  <c r="X163" i="2" s="1"/>
  <c r="O163" i="2"/>
  <c r="P163" i="2"/>
  <c r="Q163" i="2"/>
  <c r="R163" i="2"/>
  <c r="S163" i="2"/>
  <c r="T163" i="2"/>
  <c r="U163" i="2"/>
  <c r="V163" i="2"/>
  <c r="M164" i="2"/>
  <c r="N164" i="2"/>
  <c r="W164" i="2" s="1"/>
  <c r="X164" i="2" s="1"/>
  <c r="O164" i="2"/>
  <c r="P164" i="2"/>
  <c r="Q164" i="2"/>
  <c r="R164" i="2"/>
  <c r="S164" i="2"/>
  <c r="T164" i="2"/>
  <c r="U164" i="2"/>
  <c r="V164" i="2"/>
  <c r="M165" i="2"/>
  <c r="N165" i="2"/>
  <c r="W165" i="2" s="1"/>
  <c r="X165" i="2" s="1"/>
  <c r="O165" i="2"/>
  <c r="P165" i="2"/>
  <c r="Q165" i="2"/>
  <c r="R165" i="2"/>
  <c r="S165" i="2"/>
  <c r="T165" i="2"/>
  <c r="U165" i="2"/>
  <c r="V165" i="2"/>
  <c r="M166" i="2"/>
  <c r="N166" i="2"/>
  <c r="O166" i="2"/>
  <c r="P166" i="2"/>
  <c r="Q166" i="2"/>
  <c r="R166" i="2"/>
  <c r="S166" i="2"/>
  <c r="T166" i="2"/>
  <c r="U166" i="2"/>
  <c r="V166" i="2"/>
  <c r="M167" i="2"/>
  <c r="N167" i="2"/>
  <c r="W167" i="2" s="1"/>
  <c r="X167" i="2" s="1"/>
  <c r="O167" i="2"/>
  <c r="P167" i="2"/>
  <c r="Q167" i="2"/>
  <c r="R167" i="2"/>
  <c r="S167" i="2"/>
  <c r="T167" i="2"/>
  <c r="U167" i="2"/>
  <c r="V167" i="2"/>
  <c r="M168" i="2"/>
  <c r="N168" i="2"/>
  <c r="W168" i="2" s="1"/>
  <c r="X168" i="2" s="1"/>
  <c r="O168" i="2"/>
  <c r="P168" i="2"/>
  <c r="Q168" i="2"/>
  <c r="R168" i="2"/>
  <c r="S168" i="2"/>
  <c r="T168" i="2"/>
  <c r="U168" i="2"/>
  <c r="V168" i="2"/>
  <c r="M169" i="2"/>
  <c r="N169" i="2"/>
  <c r="W169" i="2" s="1"/>
  <c r="X169" i="2" s="1"/>
  <c r="O169" i="2"/>
  <c r="P169" i="2"/>
  <c r="Q169" i="2"/>
  <c r="R169" i="2"/>
  <c r="S169" i="2"/>
  <c r="T169" i="2"/>
  <c r="U169" i="2"/>
  <c r="V169" i="2"/>
  <c r="M170" i="2"/>
  <c r="N170" i="2"/>
  <c r="O170" i="2"/>
  <c r="P170" i="2"/>
  <c r="Q170" i="2"/>
  <c r="R170" i="2"/>
  <c r="S170" i="2"/>
  <c r="T170" i="2"/>
  <c r="U170" i="2"/>
  <c r="V170" i="2"/>
  <c r="M171" i="2"/>
  <c r="N171" i="2"/>
  <c r="W171" i="2" s="1"/>
  <c r="X171" i="2" s="1"/>
  <c r="O171" i="2"/>
  <c r="P171" i="2"/>
  <c r="Q171" i="2"/>
  <c r="R171" i="2"/>
  <c r="S171" i="2"/>
  <c r="T171" i="2"/>
  <c r="U171" i="2"/>
  <c r="V171" i="2"/>
  <c r="M172" i="2"/>
  <c r="N172" i="2"/>
  <c r="W172" i="2" s="1"/>
  <c r="X172" i="2" s="1"/>
  <c r="O172" i="2"/>
  <c r="P172" i="2"/>
  <c r="Q172" i="2"/>
  <c r="R172" i="2"/>
  <c r="S172" i="2"/>
  <c r="T172" i="2"/>
  <c r="U172" i="2"/>
  <c r="V172" i="2"/>
  <c r="M173" i="2"/>
  <c r="N173" i="2"/>
  <c r="W173" i="2" s="1"/>
  <c r="X173" i="2" s="1"/>
  <c r="O173" i="2"/>
  <c r="P173" i="2"/>
  <c r="Q173" i="2"/>
  <c r="R173" i="2"/>
  <c r="S173" i="2"/>
  <c r="T173" i="2"/>
  <c r="U173" i="2"/>
  <c r="V173" i="2"/>
  <c r="M174" i="2"/>
  <c r="N174" i="2"/>
  <c r="W174" i="2" s="1"/>
  <c r="O174" i="2"/>
  <c r="P174" i="2"/>
  <c r="Q174" i="2"/>
  <c r="R174" i="2"/>
  <c r="S174" i="2"/>
  <c r="T174" i="2"/>
  <c r="U174" i="2"/>
  <c r="V174" i="2"/>
  <c r="M175" i="2"/>
  <c r="N175" i="2"/>
  <c r="W175" i="2" s="1"/>
  <c r="X175" i="2" s="1"/>
  <c r="O175" i="2"/>
  <c r="P175" i="2"/>
  <c r="Q175" i="2"/>
  <c r="R175" i="2"/>
  <c r="S175" i="2"/>
  <c r="T175" i="2"/>
  <c r="U175" i="2"/>
  <c r="V175" i="2"/>
  <c r="M176" i="2"/>
  <c r="N176" i="2"/>
  <c r="W176" i="2" s="1"/>
  <c r="X176" i="2" s="1"/>
  <c r="O176" i="2"/>
  <c r="P176" i="2"/>
  <c r="Q176" i="2"/>
  <c r="R176" i="2"/>
  <c r="S176" i="2"/>
  <c r="T176" i="2"/>
  <c r="U176" i="2"/>
  <c r="V176" i="2"/>
  <c r="M177" i="2"/>
  <c r="N177" i="2"/>
  <c r="W177" i="2" s="1"/>
  <c r="X177" i="2" s="1"/>
  <c r="O177" i="2"/>
  <c r="P177" i="2"/>
  <c r="Q177" i="2"/>
  <c r="R177" i="2"/>
  <c r="S177" i="2"/>
  <c r="T177" i="2"/>
  <c r="U177" i="2"/>
  <c r="V177" i="2"/>
  <c r="M178" i="2"/>
  <c r="N178" i="2"/>
  <c r="O178" i="2"/>
  <c r="P178" i="2"/>
  <c r="Q178" i="2"/>
  <c r="R178" i="2"/>
  <c r="S178" i="2"/>
  <c r="T178" i="2"/>
  <c r="U178" i="2"/>
  <c r="V178" i="2"/>
  <c r="M179" i="2"/>
  <c r="N179" i="2"/>
  <c r="W179" i="2" s="1"/>
  <c r="X179" i="2" s="1"/>
  <c r="O179" i="2"/>
  <c r="P179" i="2"/>
  <c r="Q179" i="2"/>
  <c r="R179" i="2"/>
  <c r="S179" i="2"/>
  <c r="T179" i="2"/>
  <c r="U179" i="2"/>
  <c r="V179" i="2"/>
  <c r="M180" i="2"/>
  <c r="N180" i="2"/>
  <c r="W180" i="2" s="1"/>
  <c r="X180" i="2" s="1"/>
  <c r="O180" i="2"/>
  <c r="P180" i="2"/>
  <c r="Q180" i="2"/>
  <c r="R180" i="2"/>
  <c r="S180" i="2"/>
  <c r="T180" i="2"/>
  <c r="U180" i="2"/>
  <c r="V180" i="2"/>
  <c r="M181" i="2"/>
  <c r="N181" i="2"/>
  <c r="W181" i="2" s="1"/>
  <c r="X181" i="2" s="1"/>
  <c r="O181" i="2"/>
  <c r="P181" i="2"/>
  <c r="Q181" i="2"/>
  <c r="R181" i="2"/>
  <c r="S181" i="2"/>
  <c r="T181" i="2"/>
  <c r="U181" i="2"/>
  <c r="V181" i="2"/>
  <c r="M182" i="2"/>
  <c r="N182" i="2"/>
  <c r="O182" i="2"/>
  <c r="P182" i="2"/>
  <c r="Q182" i="2"/>
  <c r="R182" i="2"/>
  <c r="S182" i="2"/>
  <c r="T182" i="2"/>
  <c r="U182" i="2"/>
  <c r="V182" i="2"/>
  <c r="M183" i="2"/>
  <c r="N183" i="2"/>
  <c r="W183" i="2" s="1"/>
  <c r="X183" i="2" s="1"/>
  <c r="O183" i="2"/>
  <c r="P183" i="2"/>
  <c r="Q183" i="2"/>
  <c r="R183" i="2"/>
  <c r="S183" i="2"/>
  <c r="T183" i="2"/>
  <c r="U183" i="2"/>
  <c r="V183" i="2"/>
  <c r="M184" i="2"/>
  <c r="N184" i="2"/>
  <c r="W184" i="2" s="1"/>
  <c r="X184" i="2" s="1"/>
  <c r="O184" i="2"/>
  <c r="P184" i="2"/>
  <c r="Q184" i="2"/>
  <c r="R184" i="2"/>
  <c r="S184" i="2"/>
  <c r="T184" i="2"/>
  <c r="U184" i="2"/>
  <c r="V184" i="2"/>
  <c r="M185" i="2"/>
  <c r="N185" i="2"/>
  <c r="W185" i="2" s="1"/>
  <c r="X185" i="2" s="1"/>
  <c r="O185" i="2"/>
  <c r="P185" i="2"/>
  <c r="Q185" i="2"/>
  <c r="R185" i="2"/>
  <c r="S185" i="2"/>
  <c r="T185" i="2"/>
  <c r="U185" i="2"/>
  <c r="V185" i="2"/>
  <c r="M186" i="2"/>
  <c r="N186" i="2"/>
  <c r="O186" i="2"/>
  <c r="P186" i="2"/>
  <c r="Q186" i="2"/>
  <c r="R186" i="2"/>
  <c r="S186" i="2"/>
  <c r="T186" i="2"/>
  <c r="U186" i="2"/>
  <c r="V186" i="2"/>
  <c r="M187" i="2"/>
  <c r="N187" i="2"/>
  <c r="W187" i="2" s="1"/>
  <c r="X187" i="2" s="1"/>
  <c r="O187" i="2"/>
  <c r="P187" i="2"/>
  <c r="Q187" i="2"/>
  <c r="R187" i="2"/>
  <c r="S187" i="2"/>
  <c r="T187" i="2"/>
  <c r="U187" i="2"/>
  <c r="V187" i="2"/>
  <c r="M188" i="2"/>
  <c r="N188" i="2"/>
  <c r="W188" i="2" s="1"/>
  <c r="X188" i="2" s="1"/>
  <c r="O188" i="2"/>
  <c r="P188" i="2"/>
  <c r="Q188" i="2"/>
  <c r="R188" i="2"/>
  <c r="S188" i="2"/>
  <c r="T188" i="2"/>
  <c r="U188" i="2"/>
  <c r="V188" i="2"/>
  <c r="M189" i="2"/>
  <c r="N189" i="2"/>
  <c r="W189" i="2" s="1"/>
  <c r="X189" i="2" s="1"/>
  <c r="O189" i="2"/>
  <c r="P189" i="2"/>
  <c r="Q189" i="2"/>
  <c r="R189" i="2"/>
  <c r="S189" i="2"/>
  <c r="T189" i="2"/>
  <c r="U189" i="2"/>
  <c r="V189" i="2"/>
  <c r="M190" i="2"/>
  <c r="N190" i="2"/>
  <c r="O190" i="2"/>
  <c r="P190" i="2"/>
  <c r="Q190" i="2"/>
  <c r="R190" i="2"/>
  <c r="S190" i="2"/>
  <c r="T190" i="2"/>
  <c r="U190" i="2"/>
  <c r="V190" i="2"/>
  <c r="M191" i="2"/>
  <c r="N191" i="2"/>
  <c r="W191" i="2" s="1"/>
  <c r="X191" i="2" s="1"/>
  <c r="O191" i="2"/>
  <c r="P191" i="2"/>
  <c r="Q191" i="2"/>
  <c r="R191" i="2"/>
  <c r="S191" i="2"/>
  <c r="T191" i="2"/>
  <c r="U191" i="2"/>
  <c r="V191" i="2"/>
  <c r="M192" i="2"/>
  <c r="N192" i="2"/>
  <c r="W192" i="2" s="1"/>
  <c r="X192" i="2" s="1"/>
  <c r="O192" i="2"/>
  <c r="P192" i="2"/>
  <c r="Q192" i="2"/>
  <c r="R192" i="2"/>
  <c r="S192" i="2"/>
  <c r="T192" i="2"/>
  <c r="U192" i="2"/>
  <c r="V192" i="2"/>
  <c r="M193" i="2"/>
  <c r="N193" i="2"/>
  <c r="W193" i="2" s="1"/>
  <c r="X193" i="2" s="1"/>
  <c r="O193" i="2"/>
  <c r="P193" i="2"/>
  <c r="Q193" i="2"/>
  <c r="R193" i="2"/>
  <c r="S193" i="2"/>
  <c r="T193" i="2"/>
  <c r="U193" i="2"/>
  <c r="V193" i="2"/>
  <c r="M194" i="2"/>
  <c r="N194" i="2"/>
  <c r="W194" i="2" s="1"/>
  <c r="X194" i="2" s="1"/>
  <c r="O194" i="2"/>
  <c r="P194" i="2"/>
  <c r="Q194" i="2"/>
  <c r="R194" i="2"/>
  <c r="S194" i="2"/>
  <c r="T194" i="2"/>
  <c r="U194" i="2"/>
  <c r="V194" i="2"/>
  <c r="M195" i="2"/>
  <c r="N195" i="2"/>
  <c r="W195" i="2" s="1"/>
  <c r="X195" i="2" s="1"/>
  <c r="O195" i="2"/>
  <c r="P195" i="2"/>
  <c r="Q195" i="2"/>
  <c r="R195" i="2"/>
  <c r="S195" i="2"/>
  <c r="T195" i="2"/>
  <c r="U195" i="2"/>
  <c r="V195" i="2"/>
  <c r="M196" i="2"/>
  <c r="N196" i="2"/>
  <c r="W196" i="2" s="1"/>
  <c r="X196" i="2" s="1"/>
  <c r="O196" i="2"/>
  <c r="P196" i="2"/>
  <c r="Q196" i="2"/>
  <c r="R196" i="2"/>
  <c r="S196" i="2"/>
  <c r="T196" i="2"/>
  <c r="U196" i="2"/>
  <c r="V196" i="2"/>
  <c r="M197" i="2"/>
  <c r="N197" i="2"/>
  <c r="W197" i="2" s="1"/>
  <c r="X197" i="2" s="1"/>
  <c r="O197" i="2"/>
  <c r="P197" i="2"/>
  <c r="Q197" i="2"/>
  <c r="R197" i="2"/>
  <c r="S197" i="2"/>
  <c r="T197" i="2"/>
  <c r="U197" i="2"/>
  <c r="V197" i="2"/>
  <c r="M198" i="2"/>
  <c r="N198" i="2"/>
  <c r="W198" i="2" s="1"/>
  <c r="X198" i="2" s="1"/>
  <c r="O198" i="2"/>
  <c r="P198" i="2"/>
  <c r="Q198" i="2"/>
  <c r="R198" i="2"/>
  <c r="S198" i="2"/>
  <c r="T198" i="2"/>
  <c r="U198" i="2"/>
  <c r="V198" i="2"/>
  <c r="M199" i="2"/>
  <c r="N199" i="2"/>
  <c r="W199" i="2" s="1"/>
  <c r="X199" i="2" s="1"/>
  <c r="O199" i="2"/>
  <c r="P199" i="2"/>
  <c r="Q199" i="2"/>
  <c r="R199" i="2"/>
  <c r="S199" i="2"/>
  <c r="T199" i="2"/>
  <c r="U199" i="2"/>
  <c r="V199" i="2"/>
  <c r="M200" i="2"/>
  <c r="N200" i="2"/>
  <c r="W200" i="2" s="1"/>
  <c r="X200" i="2" s="1"/>
  <c r="O200" i="2"/>
  <c r="P200" i="2"/>
  <c r="Q200" i="2"/>
  <c r="R200" i="2"/>
  <c r="S200" i="2"/>
  <c r="T200" i="2"/>
  <c r="U200" i="2"/>
  <c r="V200" i="2"/>
  <c r="M201" i="2"/>
  <c r="N201" i="2"/>
  <c r="W201" i="2" s="1"/>
  <c r="X201" i="2" s="1"/>
  <c r="O201" i="2"/>
  <c r="P201" i="2"/>
  <c r="Q201" i="2"/>
  <c r="R201" i="2"/>
  <c r="S201" i="2"/>
  <c r="T201" i="2"/>
  <c r="U201" i="2"/>
  <c r="V201" i="2"/>
  <c r="M202" i="2"/>
  <c r="N202" i="2"/>
  <c r="O202" i="2"/>
  <c r="P202" i="2"/>
  <c r="Q202" i="2"/>
  <c r="R202" i="2"/>
  <c r="S202" i="2"/>
  <c r="T202" i="2"/>
  <c r="U202" i="2"/>
  <c r="V202" i="2"/>
  <c r="M203" i="2"/>
  <c r="N203" i="2"/>
  <c r="W203" i="2" s="1"/>
  <c r="X203" i="2" s="1"/>
  <c r="O203" i="2"/>
  <c r="P203" i="2"/>
  <c r="Q203" i="2"/>
  <c r="R203" i="2"/>
  <c r="S203" i="2"/>
  <c r="T203" i="2"/>
  <c r="U203" i="2"/>
  <c r="V203" i="2"/>
  <c r="M204" i="2"/>
  <c r="N204" i="2"/>
  <c r="W204" i="2" s="1"/>
  <c r="X204" i="2" s="1"/>
  <c r="O204" i="2"/>
  <c r="P204" i="2"/>
  <c r="Q204" i="2"/>
  <c r="R204" i="2"/>
  <c r="S204" i="2"/>
  <c r="T204" i="2"/>
  <c r="U204" i="2"/>
  <c r="V204" i="2"/>
  <c r="M205" i="2"/>
  <c r="N205" i="2"/>
  <c r="W205" i="2" s="1"/>
  <c r="X205" i="2" s="1"/>
  <c r="O205" i="2"/>
  <c r="P205" i="2"/>
  <c r="Q205" i="2"/>
  <c r="R205" i="2"/>
  <c r="S205" i="2"/>
  <c r="T205" i="2"/>
  <c r="U205" i="2"/>
  <c r="V205" i="2"/>
  <c r="M206" i="2"/>
  <c r="N206" i="2"/>
  <c r="W206" i="2" s="1"/>
  <c r="X206" i="2" s="1"/>
  <c r="O206" i="2"/>
  <c r="P206" i="2"/>
  <c r="Q206" i="2"/>
  <c r="R206" i="2"/>
  <c r="S206" i="2"/>
  <c r="T206" i="2"/>
  <c r="U206" i="2"/>
  <c r="V206" i="2"/>
  <c r="M207" i="2"/>
  <c r="N207" i="2"/>
  <c r="W207" i="2" s="1"/>
  <c r="X207" i="2" s="1"/>
  <c r="O207" i="2"/>
  <c r="P207" i="2"/>
  <c r="Q207" i="2"/>
  <c r="R207" i="2"/>
  <c r="S207" i="2"/>
  <c r="T207" i="2"/>
  <c r="U207" i="2"/>
  <c r="V207" i="2"/>
  <c r="M208" i="2"/>
  <c r="N208" i="2"/>
  <c r="W208" i="2" s="1"/>
  <c r="X208" i="2" s="1"/>
  <c r="O208" i="2"/>
  <c r="P208" i="2"/>
  <c r="Q208" i="2"/>
  <c r="R208" i="2"/>
  <c r="S208" i="2"/>
  <c r="T208" i="2"/>
  <c r="U208" i="2"/>
  <c r="V208" i="2"/>
  <c r="M209" i="2"/>
  <c r="N209" i="2"/>
  <c r="W209" i="2" s="1"/>
  <c r="X209" i="2" s="1"/>
  <c r="O209" i="2"/>
  <c r="P209" i="2"/>
  <c r="Q209" i="2"/>
  <c r="R209" i="2"/>
  <c r="S209" i="2"/>
  <c r="T209" i="2"/>
  <c r="U209" i="2"/>
  <c r="V209" i="2"/>
  <c r="M210" i="2"/>
  <c r="N210" i="2"/>
  <c r="W210" i="2" s="1"/>
  <c r="X210" i="2" s="1"/>
  <c r="O210" i="2"/>
  <c r="P210" i="2"/>
  <c r="Q210" i="2"/>
  <c r="R210" i="2"/>
  <c r="S210" i="2"/>
  <c r="T210" i="2"/>
  <c r="U210" i="2"/>
  <c r="V210" i="2"/>
  <c r="M211" i="2"/>
  <c r="N211" i="2"/>
  <c r="W211" i="2" s="1"/>
  <c r="X211" i="2" s="1"/>
  <c r="O211" i="2"/>
  <c r="P211" i="2"/>
  <c r="Q211" i="2"/>
  <c r="R211" i="2"/>
  <c r="S211" i="2"/>
  <c r="T211" i="2"/>
  <c r="U211" i="2"/>
  <c r="V211" i="2"/>
  <c r="M212" i="2"/>
  <c r="N212" i="2"/>
  <c r="W212" i="2" s="1"/>
  <c r="X212" i="2" s="1"/>
  <c r="O212" i="2"/>
  <c r="P212" i="2"/>
  <c r="Q212" i="2"/>
  <c r="R212" i="2"/>
  <c r="S212" i="2"/>
  <c r="T212" i="2"/>
  <c r="U212" i="2"/>
  <c r="V212" i="2"/>
  <c r="M213" i="2"/>
  <c r="N213" i="2"/>
  <c r="W213" i="2" s="1"/>
  <c r="X213" i="2" s="1"/>
  <c r="O213" i="2"/>
  <c r="P213" i="2"/>
  <c r="Q213" i="2"/>
  <c r="R213" i="2"/>
  <c r="S213" i="2"/>
  <c r="T213" i="2"/>
  <c r="U213" i="2"/>
  <c r="V213" i="2"/>
  <c r="M214" i="2"/>
  <c r="N214" i="2"/>
  <c r="O214" i="2"/>
  <c r="P214" i="2"/>
  <c r="Q214" i="2"/>
  <c r="R214" i="2"/>
  <c r="S214" i="2"/>
  <c r="T214" i="2"/>
  <c r="U214" i="2"/>
  <c r="V214" i="2"/>
  <c r="M215" i="2"/>
  <c r="N215" i="2"/>
  <c r="O215" i="2"/>
  <c r="P215" i="2"/>
  <c r="Q215" i="2"/>
  <c r="R215" i="2"/>
  <c r="S215" i="2"/>
  <c r="T215" i="2"/>
  <c r="U215" i="2"/>
  <c r="V215" i="2"/>
  <c r="M216" i="2"/>
  <c r="N216" i="2"/>
  <c r="W216" i="2" s="1"/>
  <c r="X216" i="2" s="1"/>
  <c r="O216" i="2"/>
  <c r="P216" i="2"/>
  <c r="Q216" i="2"/>
  <c r="R216" i="2"/>
  <c r="S216" i="2"/>
  <c r="T216" i="2"/>
  <c r="U216" i="2"/>
  <c r="V216" i="2"/>
  <c r="M217" i="2"/>
  <c r="N217" i="2"/>
  <c r="W217" i="2" s="1"/>
  <c r="X217" i="2" s="1"/>
  <c r="O217" i="2"/>
  <c r="P217" i="2"/>
  <c r="Q217" i="2"/>
  <c r="R217" i="2"/>
  <c r="S217" i="2"/>
  <c r="T217" i="2"/>
  <c r="U217" i="2"/>
  <c r="V217" i="2"/>
  <c r="M218" i="2"/>
  <c r="N218" i="2"/>
  <c r="W218" i="2" s="1"/>
  <c r="X218" i="2" s="1"/>
  <c r="O218" i="2"/>
  <c r="P218" i="2"/>
  <c r="Q218" i="2"/>
  <c r="R218" i="2"/>
  <c r="S218" i="2"/>
  <c r="T218" i="2"/>
  <c r="U218" i="2"/>
  <c r="V218" i="2"/>
  <c r="M219" i="2"/>
  <c r="N219" i="2"/>
  <c r="W219" i="2" s="1"/>
  <c r="X219" i="2" s="1"/>
  <c r="O219" i="2"/>
  <c r="P219" i="2"/>
  <c r="Q219" i="2"/>
  <c r="R219" i="2"/>
  <c r="S219" i="2"/>
  <c r="T219" i="2"/>
  <c r="U219" i="2"/>
  <c r="V219" i="2"/>
  <c r="M220" i="2"/>
  <c r="N220" i="2"/>
  <c r="W220" i="2" s="1"/>
  <c r="X220" i="2" s="1"/>
  <c r="O220" i="2"/>
  <c r="P220" i="2"/>
  <c r="Q220" i="2"/>
  <c r="R220" i="2"/>
  <c r="S220" i="2"/>
  <c r="T220" i="2"/>
  <c r="U220" i="2"/>
  <c r="V220" i="2"/>
  <c r="M221" i="2"/>
  <c r="N221" i="2"/>
  <c r="W221" i="2" s="1"/>
  <c r="X221" i="2" s="1"/>
  <c r="O221" i="2"/>
  <c r="P221" i="2"/>
  <c r="Q221" i="2"/>
  <c r="R221" i="2"/>
  <c r="S221" i="2"/>
  <c r="T221" i="2"/>
  <c r="U221" i="2"/>
  <c r="V221" i="2"/>
  <c r="M222" i="2"/>
  <c r="N222" i="2"/>
  <c r="W222" i="2" s="1"/>
  <c r="X222" i="2" s="1"/>
  <c r="O222" i="2"/>
  <c r="P222" i="2"/>
  <c r="Q222" i="2"/>
  <c r="R222" i="2"/>
  <c r="S222" i="2"/>
  <c r="T222" i="2"/>
  <c r="U222" i="2"/>
  <c r="V222" i="2"/>
  <c r="M223" i="2"/>
  <c r="N223" i="2"/>
  <c r="O223" i="2"/>
  <c r="P223" i="2"/>
  <c r="Q223" i="2"/>
  <c r="R223" i="2"/>
  <c r="S223" i="2"/>
  <c r="T223" i="2"/>
  <c r="U223" i="2"/>
  <c r="V223" i="2"/>
  <c r="M224" i="2"/>
  <c r="N224" i="2"/>
  <c r="W224" i="2" s="1"/>
  <c r="X224" i="2" s="1"/>
  <c r="O224" i="2"/>
  <c r="P224" i="2"/>
  <c r="Q224" i="2"/>
  <c r="R224" i="2"/>
  <c r="S224" i="2"/>
  <c r="T224" i="2"/>
  <c r="U224" i="2"/>
  <c r="V224" i="2"/>
  <c r="M225" i="2"/>
  <c r="N225" i="2"/>
  <c r="W225" i="2" s="1"/>
  <c r="X225" i="2" s="1"/>
  <c r="O225" i="2"/>
  <c r="P225" i="2"/>
  <c r="Q225" i="2"/>
  <c r="R225" i="2"/>
  <c r="S225" i="2"/>
  <c r="T225" i="2"/>
  <c r="U225" i="2"/>
  <c r="V225" i="2"/>
  <c r="M226" i="2"/>
  <c r="N226" i="2"/>
  <c r="O226" i="2"/>
  <c r="P226" i="2"/>
  <c r="Q226" i="2"/>
  <c r="R226" i="2"/>
  <c r="S226" i="2"/>
  <c r="T226" i="2"/>
  <c r="U226" i="2"/>
  <c r="V226" i="2"/>
  <c r="M227" i="2"/>
  <c r="N227" i="2"/>
  <c r="O227" i="2"/>
  <c r="P227" i="2"/>
  <c r="Q227" i="2"/>
  <c r="R227" i="2"/>
  <c r="S227" i="2"/>
  <c r="T227" i="2"/>
  <c r="U227" i="2"/>
  <c r="V227" i="2"/>
  <c r="M228" i="2"/>
  <c r="N228" i="2"/>
  <c r="W228" i="2" s="1"/>
  <c r="X228" i="2" s="1"/>
  <c r="O228" i="2"/>
  <c r="P228" i="2"/>
  <c r="Q228" i="2"/>
  <c r="R228" i="2"/>
  <c r="S228" i="2"/>
  <c r="T228" i="2"/>
  <c r="U228" i="2"/>
  <c r="V228" i="2"/>
  <c r="M229" i="2"/>
  <c r="N229" i="2"/>
  <c r="W229" i="2" s="1"/>
  <c r="X229" i="2" s="1"/>
  <c r="O229" i="2"/>
  <c r="P229" i="2"/>
  <c r="Q229" i="2"/>
  <c r="R229" i="2"/>
  <c r="S229" i="2"/>
  <c r="T229" i="2"/>
  <c r="U229" i="2"/>
  <c r="V229" i="2"/>
  <c r="M230" i="2"/>
  <c r="N230" i="2"/>
  <c r="O230" i="2"/>
  <c r="P230" i="2"/>
  <c r="Q230" i="2"/>
  <c r="R230" i="2"/>
  <c r="S230" i="2"/>
  <c r="T230" i="2"/>
  <c r="U230" i="2"/>
  <c r="V230" i="2"/>
  <c r="M231" i="2"/>
  <c r="N231" i="2"/>
  <c r="W231" i="2" s="1"/>
  <c r="X231" i="2" s="1"/>
  <c r="O231" i="2"/>
  <c r="P231" i="2"/>
  <c r="Q231" i="2"/>
  <c r="R231" i="2"/>
  <c r="S231" i="2"/>
  <c r="T231" i="2"/>
  <c r="U231" i="2"/>
  <c r="V231" i="2"/>
  <c r="M232" i="2"/>
  <c r="N232" i="2"/>
  <c r="W232" i="2" s="1"/>
  <c r="X232" i="2" s="1"/>
  <c r="O232" i="2"/>
  <c r="P232" i="2"/>
  <c r="Q232" i="2"/>
  <c r="R232" i="2"/>
  <c r="S232" i="2"/>
  <c r="T232" i="2"/>
  <c r="U232" i="2"/>
  <c r="V232" i="2"/>
  <c r="M233" i="2"/>
  <c r="N233" i="2"/>
  <c r="W233" i="2" s="1"/>
  <c r="X233" i="2" s="1"/>
  <c r="O233" i="2"/>
  <c r="P233" i="2"/>
  <c r="Q233" i="2"/>
  <c r="R233" i="2"/>
  <c r="S233" i="2"/>
  <c r="T233" i="2"/>
  <c r="U233" i="2"/>
  <c r="V233" i="2"/>
  <c r="M234" i="2"/>
  <c r="N234" i="2"/>
  <c r="W234" i="2" s="1"/>
  <c r="X234" i="2" s="1"/>
  <c r="O234" i="2"/>
  <c r="P234" i="2"/>
  <c r="Q234" i="2"/>
  <c r="R234" i="2"/>
  <c r="S234" i="2"/>
  <c r="T234" i="2"/>
  <c r="U234" i="2"/>
  <c r="V234" i="2"/>
  <c r="M235" i="2"/>
  <c r="N235" i="2"/>
  <c r="W235" i="2" s="1"/>
  <c r="X235" i="2" s="1"/>
  <c r="O235" i="2"/>
  <c r="P235" i="2"/>
  <c r="Q235" i="2"/>
  <c r="R235" i="2"/>
  <c r="S235" i="2"/>
  <c r="T235" i="2"/>
  <c r="U235" i="2"/>
  <c r="V235" i="2"/>
  <c r="M236" i="2"/>
  <c r="N236" i="2"/>
  <c r="W236" i="2" s="1"/>
  <c r="X236" i="2" s="1"/>
  <c r="O236" i="2"/>
  <c r="P236" i="2"/>
  <c r="Q236" i="2"/>
  <c r="R236" i="2"/>
  <c r="S236" i="2"/>
  <c r="T236" i="2"/>
  <c r="U236" i="2"/>
  <c r="V236" i="2"/>
  <c r="M237" i="2"/>
  <c r="N237" i="2"/>
  <c r="W237" i="2" s="1"/>
  <c r="O237" i="2"/>
  <c r="P237" i="2"/>
  <c r="Q237" i="2"/>
  <c r="R237" i="2"/>
  <c r="S237" i="2"/>
  <c r="T237" i="2"/>
  <c r="U237" i="2"/>
  <c r="V237" i="2"/>
  <c r="M238" i="2"/>
  <c r="N238" i="2"/>
  <c r="W238" i="2" s="1"/>
  <c r="X238" i="2" s="1"/>
  <c r="O238" i="2"/>
  <c r="P238" i="2"/>
  <c r="Q238" i="2"/>
  <c r="R238" i="2"/>
  <c r="S238" i="2"/>
  <c r="T238" i="2"/>
  <c r="U238" i="2"/>
  <c r="V238" i="2"/>
  <c r="M239" i="2"/>
  <c r="N239" i="2"/>
  <c r="O239" i="2"/>
  <c r="P239" i="2"/>
  <c r="Q239" i="2"/>
  <c r="R239" i="2"/>
  <c r="S239" i="2"/>
  <c r="T239" i="2"/>
  <c r="U239" i="2"/>
  <c r="V239" i="2"/>
  <c r="M240" i="2"/>
  <c r="N240" i="2"/>
  <c r="W240" i="2" s="1"/>
  <c r="O240" i="2"/>
  <c r="P240" i="2"/>
  <c r="Q240" i="2"/>
  <c r="R240" i="2"/>
  <c r="S240" i="2"/>
  <c r="T240" i="2"/>
  <c r="U240" i="2"/>
  <c r="V240" i="2"/>
  <c r="M241" i="2"/>
  <c r="N241" i="2"/>
  <c r="W241" i="2" s="1"/>
  <c r="X241" i="2" s="1"/>
  <c r="O241" i="2"/>
  <c r="P241" i="2"/>
  <c r="Q241" i="2"/>
  <c r="R241" i="2"/>
  <c r="S241" i="2"/>
  <c r="T241" i="2"/>
  <c r="U241" i="2"/>
  <c r="V241" i="2"/>
  <c r="M242" i="2"/>
  <c r="N242" i="2"/>
  <c r="O242" i="2"/>
  <c r="P242" i="2"/>
  <c r="Q242" i="2"/>
  <c r="R242" i="2"/>
  <c r="S242" i="2"/>
  <c r="T242" i="2"/>
  <c r="U242" i="2"/>
  <c r="V242" i="2"/>
  <c r="M243" i="2"/>
  <c r="N243" i="2"/>
  <c r="O243" i="2"/>
  <c r="P243" i="2"/>
  <c r="Q243" i="2"/>
  <c r="R243" i="2"/>
  <c r="S243" i="2"/>
  <c r="T243" i="2"/>
  <c r="U243" i="2"/>
  <c r="V243" i="2"/>
  <c r="M244" i="2"/>
  <c r="N244" i="2"/>
  <c r="W244" i="2" s="1"/>
  <c r="O244" i="2"/>
  <c r="P244" i="2"/>
  <c r="Q244" i="2"/>
  <c r="R244" i="2"/>
  <c r="S244" i="2"/>
  <c r="T244" i="2"/>
  <c r="U244" i="2"/>
  <c r="V244" i="2"/>
  <c r="M245" i="2"/>
  <c r="N245" i="2"/>
  <c r="W245" i="2" s="1"/>
  <c r="X245" i="2" s="1"/>
  <c r="O245" i="2"/>
  <c r="P245" i="2"/>
  <c r="Q245" i="2"/>
  <c r="R245" i="2"/>
  <c r="S245" i="2"/>
  <c r="T245" i="2"/>
  <c r="U245" i="2"/>
  <c r="V245" i="2"/>
  <c r="M246" i="2"/>
  <c r="N246" i="2"/>
  <c r="W246" i="2" s="1"/>
  <c r="X246" i="2" s="1"/>
  <c r="O246" i="2"/>
  <c r="P246" i="2"/>
  <c r="Q246" i="2"/>
  <c r="R246" i="2"/>
  <c r="S246" i="2"/>
  <c r="T246" i="2"/>
  <c r="U246" i="2"/>
  <c r="V246" i="2"/>
  <c r="M247" i="2"/>
  <c r="N247" i="2"/>
  <c r="O247" i="2"/>
  <c r="P247" i="2"/>
  <c r="Q247" i="2"/>
  <c r="R247" i="2"/>
  <c r="S247" i="2"/>
  <c r="T247" i="2"/>
  <c r="U247" i="2"/>
  <c r="V247" i="2"/>
  <c r="M248" i="2"/>
  <c r="N248" i="2"/>
  <c r="W248" i="2" s="1"/>
  <c r="X248" i="2" s="1"/>
  <c r="O248" i="2"/>
  <c r="P248" i="2"/>
  <c r="Q248" i="2"/>
  <c r="R248" i="2"/>
  <c r="S248" i="2"/>
  <c r="T248" i="2"/>
  <c r="U248" i="2"/>
  <c r="V248" i="2"/>
  <c r="M249" i="2"/>
  <c r="N249" i="2"/>
  <c r="W249" i="2" s="1"/>
  <c r="X249" i="2" s="1"/>
  <c r="O249" i="2"/>
  <c r="P249" i="2"/>
  <c r="Q249" i="2"/>
  <c r="R249" i="2"/>
  <c r="S249" i="2"/>
  <c r="T249" i="2"/>
  <c r="U249" i="2"/>
  <c r="V249" i="2"/>
  <c r="M250" i="2"/>
  <c r="N250" i="2"/>
  <c r="O250" i="2"/>
  <c r="P250" i="2"/>
  <c r="Q250" i="2"/>
  <c r="R250" i="2"/>
  <c r="S250" i="2"/>
  <c r="T250" i="2"/>
  <c r="U250" i="2"/>
  <c r="V250" i="2"/>
  <c r="M251" i="2"/>
  <c r="N251" i="2"/>
  <c r="O251" i="2"/>
  <c r="P251" i="2"/>
  <c r="Q251" i="2"/>
  <c r="R251" i="2"/>
  <c r="S251" i="2"/>
  <c r="T251" i="2"/>
  <c r="U251" i="2"/>
  <c r="V251" i="2"/>
  <c r="M252" i="2"/>
  <c r="N252" i="2"/>
  <c r="W252" i="2" s="1"/>
  <c r="O252" i="2"/>
  <c r="P252" i="2"/>
  <c r="Q252" i="2"/>
  <c r="R252" i="2"/>
  <c r="S252" i="2"/>
  <c r="T252" i="2"/>
  <c r="U252" i="2"/>
  <c r="V252" i="2"/>
  <c r="M253" i="2"/>
  <c r="N253" i="2"/>
  <c r="W253" i="2" s="1"/>
  <c r="O253" i="2"/>
  <c r="P253" i="2"/>
  <c r="Q253" i="2"/>
  <c r="R253" i="2"/>
  <c r="S253" i="2"/>
  <c r="T253" i="2"/>
  <c r="U253" i="2"/>
  <c r="V253" i="2"/>
  <c r="M254" i="2"/>
  <c r="N254" i="2"/>
  <c r="W254" i="2" s="1"/>
  <c r="X254" i="2" s="1"/>
  <c r="O254" i="2"/>
  <c r="P254" i="2"/>
  <c r="Q254" i="2"/>
  <c r="R254" i="2"/>
  <c r="S254" i="2"/>
  <c r="T254" i="2"/>
  <c r="U254" i="2"/>
  <c r="V254" i="2"/>
  <c r="M255" i="2"/>
  <c r="N255" i="2"/>
  <c r="W255" i="2" s="1"/>
  <c r="X255" i="2" s="1"/>
  <c r="O255" i="2"/>
  <c r="P255" i="2"/>
  <c r="Q255" i="2"/>
  <c r="R255" i="2"/>
  <c r="S255" i="2"/>
  <c r="T255" i="2"/>
  <c r="U255" i="2"/>
  <c r="V255" i="2"/>
  <c r="M256" i="2"/>
  <c r="N256" i="2"/>
  <c r="W256" i="2" s="1"/>
  <c r="X256" i="2" s="1"/>
  <c r="O256" i="2"/>
  <c r="P256" i="2"/>
  <c r="Q256" i="2"/>
  <c r="R256" i="2"/>
  <c r="S256" i="2"/>
  <c r="T256" i="2"/>
  <c r="U256" i="2"/>
  <c r="V256" i="2"/>
  <c r="M257" i="2"/>
  <c r="N257" i="2"/>
  <c r="W257" i="2" s="1"/>
  <c r="X257" i="2" s="1"/>
  <c r="O257" i="2"/>
  <c r="P257" i="2"/>
  <c r="Q257" i="2"/>
  <c r="R257" i="2"/>
  <c r="S257" i="2"/>
  <c r="T257" i="2"/>
  <c r="U257" i="2"/>
  <c r="V257" i="2"/>
  <c r="M258" i="2"/>
  <c r="N258" i="2"/>
  <c r="W258" i="2" s="1"/>
  <c r="X258" i="2" s="1"/>
  <c r="O258" i="2"/>
  <c r="P258" i="2"/>
  <c r="Q258" i="2"/>
  <c r="R258" i="2"/>
  <c r="S258" i="2"/>
  <c r="T258" i="2"/>
  <c r="U258" i="2"/>
  <c r="V258" i="2"/>
  <c r="M259" i="2"/>
  <c r="N259" i="2"/>
  <c r="W259" i="2" s="1"/>
  <c r="X259" i="2" s="1"/>
  <c r="O259" i="2"/>
  <c r="P259" i="2"/>
  <c r="Q259" i="2"/>
  <c r="R259" i="2"/>
  <c r="S259" i="2"/>
  <c r="T259" i="2"/>
  <c r="U259" i="2"/>
  <c r="V259" i="2"/>
  <c r="M260" i="2"/>
  <c r="N260" i="2"/>
  <c r="W260" i="2" s="1"/>
  <c r="O260" i="2"/>
  <c r="P260" i="2"/>
  <c r="Q260" i="2"/>
  <c r="R260" i="2"/>
  <c r="S260" i="2"/>
  <c r="T260" i="2"/>
  <c r="U260" i="2"/>
  <c r="V260" i="2"/>
  <c r="M261" i="2"/>
  <c r="N261" i="2"/>
  <c r="W261" i="2" s="1"/>
  <c r="O261" i="2"/>
  <c r="P261" i="2"/>
  <c r="Q261" i="2"/>
  <c r="R261" i="2"/>
  <c r="S261" i="2"/>
  <c r="T261" i="2"/>
  <c r="U261" i="2"/>
  <c r="V261" i="2"/>
  <c r="M262" i="2"/>
  <c r="N262" i="2"/>
  <c r="W262" i="2" s="1"/>
  <c r="X262" i="2" s="1"/>
  <c r="O262" i="2"/>
  <c r="P262" i="2"/>
  <c r="Q262" i="2"/>
  <c r="R262" i="2"/>
  <c r="S262" i="2"/>
  <c r="T262" i="2"/>
  <c r="U262" i="2"/>
  <c r="V262" i="2"/>
  <c r="M263" i="2"/>
  <c r="N263" i="2"/>
  <c r="W263" i="2" s="1"/>
  <c r="X263" i="2" s="1"/>
  <c r="O263" i="2"/>
  <c r="P263" i="2"/>
  <c r="Q263" i="2"/>
  <c r="R263" i="2"/>
  <c r="S263" i="2"/>
  <c r="T263" i="2"/>
  <c r="U263" i="2"/>
  <c r="V263" i="2"/>
  <c r="M264" i="2"/>
  <c r="N264" i="2"/>
  <c r="W264" i="2" s="1"/>
  <c r="O264" i="2"/>
  <c r="P264" i="2"/>
  <c r="Q264" i="2"/>
  <c r="R264" i="2"/>
  <c r="S264" i="2"/>
  <c r="T264" i="2"/>
  <c r="U264" i="2"/>
  <c r="V264" i="2"/>
  <c r="M265" i="2"/>
  <c r="N265" i="2"/>
  <c r="W265" i="2" s="1"/>
  <c r="X265" i="2" s="1"/>
  <c r="O265" i="2"/>
  <c r="P265" i="2"/>
  <c r="Q265" i="2"/>
  <c r="R265" i="2"/>
  <c r="S265" i="2"/>
  <c r="T265" i="2"/>
  <c r="U265" i="2"/>
  <c r="V265" i="2"/>
  <c r="M266" i="2"/>
  <c r="N266" i="2"/>
  <c r="O266" i="2"/>
  <c r="P266" i="2"/>
  <c r="Q266" i="2"/>
  <c r="R266" i="2"/>
  <c r="S266" i="2"/>
  <c r="T266" i="2"/>
  <c r="U266" i="2"/>
  <c r="V266" i="2"/>
  <c r="M267" i="2"/>
  <c r="N267" i="2"/>
  <c r="W267" i="2" s="1"/>
  <c r="X267" i="2" s="1"/>
  <c r="O267" i="2"/>
  <c r="P267" i="2"/>
  <c r="Q267" i="2"/>
  <c r="R267" i="2"/>
  <c r="S267" i="2"/>
  <c r="T267" i="2"/>
  <c r="U267" i="2"/>
  <c r="V267" i="2"/>
  <c r="M268" i="2"/>
  <c r="N268" i="2"/>
  <c r="W268" i="2" s="1"/>
  <c r="O268" i="2"/>
  <c r="P268" i="2"/>
  <c r="Q268" i="2"/>
  <c r="R268" i="2"/>
  <c r="S268" i="2"/>
  <c r="T268" i="2"/>
  <c r="U268" i="2"/>
  <c r="V268" i="2"/>
  <c r="M269" i="2"/>
  <c r="N269" i="2"/>
  <c r="W269" i="2" s="1"/>
  <c r="X269" i="2" s="1"/>
  <c r="O269" i="2"/>
  <c r="P269" i="2"/>
  <c r="Q269" i="2"/>
  <c r="R269" i="2"/>
  <c r="S269" i="2"/>
  <c r="T269" i="2"/>
  <c r="U269" i="2"/>
  <c r="V269" i="2"/>
  <c r="M270" i="2"/>
  <c r="N270" i="2"/>
  <c r="W270" i="2" s="1"/>
  <c r="X270" i="2" s="1"/>
  <c r="O270" i="2"/>
  <c r="P270" i="2"/>
  <c r="Q270" i="2"/>
  <c r="R270" i="2"/>
  <c r="S270" i="2"/>
  <c r="T270" i="2"/>
  <c r="U270" i="2"/>
  <c r="V270" i="2"/>
  <c r="M271" i="2"/>
  <c r="N271" i="2"/>
  <c r="W271" i="2" s="1"/>
  <c r="X271" i="2" s="1"/>
  <c r="O271" i="2"/>
  <c r="P271" i="2"/>
  <c r="Q271" i="2"/>
  <c r="R271" i="2"/>
  <c r="S271" i="2"/>
  <c r="T271" i="2"/>
  <c r="U271" i="2"/>
  <c r="V271" i="2"/>
  <c r="M272" i="2"/>
  <c r="N272" i="2"/>
  <c r="W272" i="2" s="1"/>
  <c r="O272" i="2"/>
  <c r="P272" i="2"/>
  <c r="Q272" i="2"/>
  <c r="R272" i="2"/>
  <c r="S272" i="2"/>
  <c r="T272" i="2"/>
  <c r="U272" i="2"/>
  <c r="V272" i="2"/>
  <c r="M273" i="2"/>
  <c r="N273" i="2"/>
  <c r="W273" i="2" s="1"/>
  <c r="X273" i="2" s="1"/>
  <c r="O273" i="2"/>
  <c r="P273" i="2"/>
  <c r="Q273" i="2"/>
  <c r="R273" i="2"/>
  <c r="S273" i="2"/>
  <c r="T273" i="2"/>
  <c r="U273" i="2"/>
  <c r="V273" i="2"/>
  <c r="M274" i="2"/>
  <c r="N274" i="2"/>
  <c r="O274" i="2"/>
  <c r="P274" i="2"/>
  <c r="Q274" i="2"/>
  <c r="R274" i="2"/>
  <c r="S274" i="2"/>
  <c r="T274" i="2"/>
  <c r="U274" i="2"/>
  <c r="V274" i="2"/>
  <c r="M275" i="2"/>
  <c r="N275" i="2"/>
  <c r="O275" i="2"/>
  <c r="P275" i="2"/>
  <c r="Q275" i="2"/>
  <c r="R275" i="2"/>
  <c r="S275" i="2"/>
  <c r="T275" i="2"/>
  <c r="U275" i="2"/>
  <c r="V275" i="2"/>
  <c r="M276" i="2"/>
  <c r="N276" i="2"/>
  <c r="W276" i="2" s="1"/>
  <c r="O276" i="2"/>
  <c r="P276" i="2"/>
  <c r="Q276" i="2"/>
  <c r="R276" i="2"/>
  <c r="S276" i="2"/>
  <c r="T276" i="2"/>
  <c r="U276" i="2"/>
  <c r="V276" i="2"/>
  <c r="M277" i="2"/>
  <c r="N277" i="2"/>
  <c r="W277" i="2" s="1"/>
  <c r="X277" i="2" s="1"/>
  <c r="O277" i="2"/>
  <c r="P277" i="2"/>
  <c r="Q277" i="2"/>
  <c r="R277" i="2"/>
  <c r="S277" i="2"/>
  <c r="T277" i="2"/>
  <c r="U277" i="2"/>
  <c r="V277" i="2"/>
  <c r="M278" i="2"/>
  <c r="N278" i="2"/>
  <c r="O278" i="2"/>
  <c r="P278" i="2"/>
  <c r="Q278" i="2"/>
  <c r="R278" i="2"/>
  <c r="S278" i="2"/>
  <c r="T278" i="2"/>
  <c r="U278" i="2"/>
  <c r="V278" i="2"/>
  <c r="M279" i="2"/>
  <c r="N279" i="2"/>
  <c r="O279" i="2"/>
  <c r="P279" i="2"/>
  <c r="Q279" i="2"/>
  <c r="R279" i="2"/>
  <c r="S279" i="2"/>
  <c r="T279" i="2"/>
  <c r="U279" i="2"/>
  <c r="V279" i="2"/>
  <c r="M280" i="2"/>
  <c r="N280" i="2"/>
  <c r="W280" i="2" s="1"/>
  <c r="X280" i="2" s="1"/>
  <c r="O280" i="2"/>
  <c r="P280" i="2"/>
  <c r="Q280" i="2"/>
  <c r="R280" i="2"/>
  <c r="S280" i="2"/>
  <c r="T280" i="2"/>
  <c r="U280" i="2"/>
  <c r="V280" i="2"/>
  <c r="M281" i="2"/>
  <c r="N281" i="2"/>
  <c r="W281" i="2" s="1"/>
  <c r="X281" i="2" s="1"/>
  <c r="O281" i="2"/>
  <c r="P281" i="2"/>
  <c r="Q281" i="2"/>
  <c r="R281" i="2"/>
  <c r="S281" i="2"/>
  <c r="T281" i="2"/>
  <c r="U281" i="2"/>
  <c r="V281" i="2"/>
  <c r="M282" i="2"/>
  <c r="N282" i="2"/>
  <c r="O282" i="2"/>
  <c r="P282" i="2"/>
  <c r="Q282" i="2"/>
  <c r="R282" i="2"/>
  <c r="S282" i="2"/>
  <c r="T282" i="2"/>
  <c r="U282" i="2"/>
  <c r="V282" i="2"/>
  <c r="M283" i="2"/>
  <c r="N283" i="2"/>
  <c r="O283" i="2"/>
  <c r="P283" i="2"/>
  <c r="Q283" i="2"/>
  <c r="R283" i="2"/>
  <c r="S283" i="2"/>
  <c r="T283" i="2"/>
  <c r="U283" i="2"/>
  <c r="V283" i="2"/>
  <c r="M284" i="2"/>
  <c r="N284" i="2"/>
  <c r="W284" i="2" s="1"/>
  <c r="O284" i="2"/>
  <c r="P284" i="2"/>
  <c r="Q284" i="2"/>
  <c r="R284" i="2"/>
  <c r="S284" i="2"/>
  <c r="T284" i="2"/>
  <c r="U284" i="2"/>
  <c r="V284" i="2"/>
  <c r="M285" i="2"/>
  <c r="N285" i="2"/>
  <c r="W285" i="2" s="1"/>
  <c r="X285" i="2" s="1"/>
  <c r="O285" i="2"/>
  <c r="P285" i="2"/>
  <c r="Q285" i="2"/>
  <c r="R285" i="2"/>
  <c r="S285" i="2"/>
  <c r="T285" i="2"/>
  <c r="U285" i="2"/>
  <c r="V285" i="2"/>
  <c r="M286" i="2"/>
  <c r="N286" i="2"/>
  <c r="O286" i="2"/>
  <c r="P286" i="2"/>
  <c r="Q286" i="2"/>
  <c r="R286" i="2"/>
  <c r="S286" i="2"/>
  <c r="T286" i="2"/>
  <c r="U286" i="2"/>
  <c r="V286" i="2"/>
  <c r="M287" i="2"/>
  <c r="N287" i="2"/>
  <c r="W287" i="2" s="1"/>
  <c r="X287" i="2" s="1"/>
  <c r="O287" i="2"/>
  <c r="P287" i="2"/>
  <c r="Q287" i="2"/>
  <c r="R287" i="2"/>
  <c r="S287" i="2"/>
  <c r="T287" i="2"/>
  <c r="U287" i="2"/>
  <c r="V287" i="2"/>
  <c r="M288" i="2"/>
  <c r="N288" i="2"/>
  <c r="W288" i="2" s="1"/>
  <c r="X288" i="2" s="1"/>
  <c r="O288" i="2"/>
  <c r="P288" i="2"/>
  <c r="Q288" i="2"/>
  <c r="R288" i="2"/>
  <c r="S288" i="2"/>
  <c r="T288" i="2"/>
  <c r="U288" i="2"/>
  <c r="V288" i="2"/>
  <c r="M289" i="2"/>
  <c r="N289" i="2"/>
  <c r="W289" i="2" s="1"/>
  <c r="X289" i="2" s="1"/>
  <c r="O289" i="2"/>
  <c r="P289" i="2"/>
  <c r="Q289" i="2"/>
  <c r="R289" i="2"/>
  <c r="S289" i="2"/>
  <c r="T289" i="2"/>
  <c r="U289" i="2"/>
  <c r="V289" i="2"/>
  <c r="M290" i="2"/>
  <c r="N290" i="2"/>
  <c r="O290" i="2"/>
  <c r="P290" i="2"/>
  <c r="Q290" i="2"/>
  <c r="R290" i="2"/>
  <c r="S290" i="2"/>
  <c r="T290" i="2"/>
  <c r="U290" i="2"/>
  <c r="V290" i="2"/>
  <c r="M291" i="2"/>
  <c r="N291" i="2"/>
  <c r="W291" i="2" s="1"/>
  <c r="X291" i="2" s="1"/>
  <c r="O291" i="2"/>
  <c r="P291" i="2"/>
  <c r="Q291" i="2"/>
  <c r="R291" i="2"/>
  <c r="S291" i="2"/>
  <c r="T291" i="2"/>
  <c r="U291" i="2"/>
  <c r="V291" i="2"/>
  <c r="M292" i="2"/>
  <c r="N292" i="2"/>
  <c r="W292" i="2" s="1"/>
  <c r="O292" i="2"/>
  <c r="P292" i="2"/>
  <c r="Q292" i="2"/>
  <c r="R292" i="2"/>
  <c r="S292" i="2"/>
  <c r="T292" i="2"/>
  <c r="U292" i="2"/>
  <c r="V292" i="2"/>
  <c r="M293" i="2"/>
  <c r="N293" i="2"/>
  <c r="W293" i="2" s="1"/>
  <c r="O293" i="2"/>
  <c r="P293" i="2"/>
  <c r="Q293" i="2"/>
  <c r="R293" i="2"/>
  <c r="S293" i="2"/>
  <c r="T293" i="2"/>
  <c r="U293" i="2"/>
  <c r="V293" i="2"/>
  <c r="M294" i="2"/>
  <c r="N294" i="2"/>
  <c r="W294" i="2" s="1"/>
  <c r="X294" i="2" s="1"/>
  <c r="O294" i="2"/>
  <c r="P294" i="2"/>
  <c r="Q294" i="2"/>
  <c r="R294" i="2"/>
  <c r="S294" i="2"/>
  <c r="T294" i="2"/>
  <c r="U294" i="2"/>
  <c r="V294" i="2"/>
  <c r="M295" i="2"/>
  <c r="N295" i="2"/>
  <c r="W295" i="2" s="1"/>
  <c r="X295" i="2" s="1"/>
  <c r="O295" i="2"/>
  <c r="P295" i="2"/>
  <c r="Q295" i="2"/>
  <c r="R295" i="2"/>
  <c r="S295" i="2"/>
  <c r="T295" i="2"/>
  <c r="U295" i="2"/>
  <c r="V295" i="2"/>
  <c r="M296" i="2"/>
  <c r="N296" i="2"/>
  <c r="W296" i="2" s="1"/>
  <c r="O296" i="2"/>
  <c r="P296" i="2"/>
  <c r="Q296" i="2"/>
  <c r="R296" i="2"/>
  <c r="S296" i="2"/>
  <c r="T296" i="2"/>
  <c r="U296" i="2"/>
  <c r="V296" i="2"/>
  <c r="M297" i="2"/>
  <c r="N297" i="2"/>
  <c r="W297" i="2" s="1"/>
  <c r="X297" i="2" s="1"/>
  <c r="O297" i="2"/>
  <c r="P297" i="2"/>
  <c r="Q297" i="2"/>
  <c r="R297" i="2"/>
  <c r="S297" i="2"/>
  <c r="T297" i="2"/>
  <c r="U297" i="2"/>
  <c r="V297" i="2"/>
  <c r="M298" i="2"/>
  <c r="N298" i="2"/>
  <c r="O298" i="2"/>
  <c r="P298" i="2"/>
  <c r="Q298" i="2"/>
  <c r="R298" i="2"/>
  <c r="S298" i="2"/>
  <c r="T298" i="2"/>
  <c r="U298" i="2"/>
  <c r="V298" i="2"/>
  <c r="M299" i="2"/>
  <c r="N299" i="2"/>
  <c r="O299" i="2"/>
  <c r="P299" i="2"/>
  <c r="Q299" i="2"/>
  <c r="R299" i="2"/>
  <c r="S299" i="2"/>
  <c r="T299" i="2"/>
  <c r="U299" i="2"/>
  <c r="V299" i="2"/>
  <c r="M300" i="2"/>
  <c r="N300" i="2"/>
  <c r="W300" i="2" s="1"/>
  <c r="O300" i="2"/>
  <c r="P300" i="2"/>
  <c r="Q300" i="2"/>
  <c r="R300" i="2"/>
  <c r="S300" i="2"/>
  <c r="T300" i="2"/>
  <c r="U300" i="2"/>
  <c r="V300" i="2"/>
  <c r="M301" i="2"/>
  <c r="N301" i="2"/>
  <c r="W301" i="2" s="1"/>
  <c r="X301" i="2" s="1"/>
  <c r="O301" i="2"/>
  <c r="P301" i="2"/>
  <c r="Q301" i="2"/>
  <c r="R301" i="2"/>
  <c r="S301" i="2"/>
  <c r="T301" i="2"/>
  <c r="U301" i="2"/>
  <c r="V301" i="2"/>
  <c r="M302" i="2"/>
  <c r="N302" i="2"/>
  <c r="W302" i="2" s="1"/>
  <c r="X302" i="2" s="1"/>
  <c r="O302" i="2"/>
  <c r="P302" i="2"/>
  <c r="Q302" i="2"/>
  <c r="R302" i="2"/>
  <c r="S302" i="2"/>
  <c r="T302" i="2"/>
  <c r="U302" i="2"/>
  <c r="V302" i="2"/>
  <c r="M303" i="2"/>
  <c r="N303" i="2"/>
  <c r="O303" i="2"/>
  <c r="P303" i="2"/>
  <c r="Q303" i="2"/>
  <c r="R303" i="2"/>
  <c r="S303" i="2"/>
  <c r="T303" i="2"/>
  <c r="U303" i="2"/>
  <c r="V303" i="2"/>
  <c r="M304" i="2"/>
  <c r="N304" i="2"/>
  <c r="O304" i="2"/>
  <c r="P304" i="2"/>
  <c r="Q304" i="2"/>
  <c r="R304" i="2"/>
  <c r="S304" i="2"/>
  <c r="T304" i="2"/>
  <c r="U304" i="2"/>
  <c r="V304" i="2"/>
  <c r="M305" i="2"/>
  <c r="N305" i="2"/>
  <c r="W305" i="2" s="1"/>
  <c r="X305" i="2" s="1"/>
  <c r="O305" i="2"/>
  <c r="P305" i="2"/>
  <c r="Q305" i="2"/>
  <c r="R305" i="2"/>
  <c r="S305" i="2"/>
  <c r="T305" i="2"/>
  <c r="U305" i="2"/>
  <c r="V305" i="2"/>
  <c r="M306" i="2"/>
  <c r="N306" i="2"/>
  <c r="W306" i="2" s="1"/>
  <c r="X306" i="2" s="1"/>
  <c r="O306" i="2"/>
  <c r="P306" i="2"/>
  <c r="Q306" i="2"/>
  <c r="R306" i="2"/>
  <c r="S306" i="2"/>
  <c r="T306" i="2"/>
  <c r="U306" i="2"/>
  <c r="V306" i="2"/>
  <c r="M307" i="2"/>
  <c r="N307" i="2"/>
  <c r="W307" i="2" s="1"/>
  <c r="X307" i="2" s="1"/>
  <c r="O307" i="2"/>
  <c r="P307" i="2"/>
  <c r="Q307" i="2"/>
  <c r="R307" i="2"/>
  <c r="S307" i="2"/>
  <c r="T307" i="2"/>
  <c r="U307" i="2"/>
  <c r="V307" i="2"/>
  <c r="M308" i="2"/>
  <c r="N308" i="2"/>
  <c r="W308" i="2" s="1"/>
  <c r="X308" i="2" s="1"/>
  <c r="O308" i="2"/>
  <c r="P308" i="2"/>
  <c r="Q308" i="2"/>
  <c r="R308" i="2"/>
  <c r="S308" i="2"/>
  <c r="T308" i="2"/>
  <c r="U308" i="2"/>
  <c r="V308" i="2"/>
  <c r="M309" i="2"/>
  <c r="N309" i="2"/>
  <c r="W309" i="2" s="1"/>
  <c r="X309" i="2" s="1"/>
  <c r="O309" i="2"/>
  <c r="P309" i="2"/>
  <c r="Q309" i="2"/>
  <c r="R309" i="2"/>
  <c r="S309" i="2"/>
  <c r="T309" i="2"/>
  <c r="U309" i="2"/>
  <c r="V309" i="2"/>
  <c r="M310" i="2"/>
  <c r="N310" i="2"/>
  <c r="O310" i="2"/>
  <c r="P310" i="2"/>
  <c r="Q310" i="2"/>
  <c r="R310" i="2"/>
  <c r="S310" i="2"/>
  <c r="T310" i="2"/>
  <c r="U310" i="2"/>
  <c r="V310" i="2"/>
  <c r="W310" i="2"/>
  <c r="X310" i="2" s="1"/>
  <c r="M311" i="2"/>
  <c r="N311" i="2"/>
  <c r="O311" i="2"/>
  <c r="P311" i="2"/>
  <c r="Q311" i="2"/>
  <c r="R311" i="2"/>
  <c r="S311" i="2"/>
  <c r="T311" i="2"/>
  <c r="U311" i="2"/>
  <c r="V311" i="2"/>
  <c r="M312" i="2"/>
  <c r="N312" i="2"/>
  <c r="O312" i="2"/>
  <c r="P312" i="2"/>
  <c r="Q312" i="2"/>
  <c r="R312" i="2"/>
  <c r="S312" i="2"/>
  <c r="T312" i="2"/>
  <c r="U312" i="2"/>
  <c r="V312" i="2"/>
  <c r="M313" i="2"/>
  <c r="N313" i="2"/>
  <c r="W313" i="2" s="1"/>
  <c r="O313" i="2"/>
  <c r="P313" i="2"/>
  <c r="Q313" i="2"/>
  <c r="R313" i="2"/>
  <c r="S313" i="2"/>
  <c r="T313" i="2"/>
  <c r="U313" i="2"/>
  <c r="V313" i="2"/>
  <c r="M314" i="2"/>
  <c r="N314" i="2"/>
  <c r="O314" i="2"/>
  <c r="P314" i="2"/>
  <c r="Q314" i="2"/>
  <c r="R314" i="2"/>
  <c r="S314" i="2"/>
  <c r="T314" i="2"/>
  <c r="U314" i="2"/>
  <c r="V314" i="2"/>
  <c r="M315" i="2"/>
  <c r="N315" i="2"/>
  <c r="O315" i="2"/>
  <c r="P315" i="2"/>
  <c r="Q315" i="2"/>
  <c r="R315" i="2"/>
  <c r="S315" i="2"/>
  <c r="T315" i="2"/>
  <c r="U315" i="2"/>
  <c r="V315" i="2"/>
  <c r="M316" i="2"/>
  <c r="N316" i="2"/>
  <c r="W316" i="2" s="1"/>
  <c r="X316" i="2" s="1"/>
  <c r="O316" i="2"/>
  <c r="P316" i="2"/>
  <c r="Q316" i="2"/>
  <c r="R316" i="2"/>
  <c r="S316" i="2"/>
  <c r="T316" i="2"/>
  <c r="U316" i="2"/>
  <c r="V316" i="2"/>
  <c r="M317" i="2"/>
  <c r="N317" i="2"/>
  <c r="W317" i="2" s="1"/>
  <c r="X317" i="2" s="1"/>
  <c r="O317" i="2"/>
  <c r="P317" i="2"/>
  <c r="Q317" i="2"/>
  <c r="R317" i="2"/>
  <c r="S317" i="2"/>
  <c r="T317" i="2"/>
  <c r="U317" i="2"/>
  <c r="V317" i="2"/>
  <c r="M318" i="2"/>
  <c r="N318" i="2"/>
  <c r="W318" i="2" s="1"/>
  <c r="X318" i="2" s="1"/>
  <c r="O318" i="2"/>
  <c r="P318" i="2"/>
  <c r="Q318" i="2"/>
  <c r="R318" i="2"/>
  <c r="S318" i="2"/>
  <c r="T318" i="2"/>
  <c r="U318" i="2"/>
  <c r="V318" i="2"/>
  <c r="M319" i="2"/>
  <c r="N319" i="2"/>
  <c r="O319" i="2"/>
  <c r="P319" i="2"/>
  <c r="Q319" i="2"/>
  <c r="R319" i="2"/>
  <c r="S319" i="2"/>
  <c r="T319" i="2"/>
  <c r="U319" i="2"/>
  <c r="V319" i="2"/>
  <c r="M320" i="2"/>
  <c r="N320" i="2"/>
  <c r="W320" i="2" s="1"/>
  <c r="X320" i="2" s="1"/>
  <c r="O320" i="2"/>
  <c r="P320" i="2"/>
  <c r="Q320" i="2"/>
  <c r="R320" i="2"/>
  <c r="S320" i="2"/>
  <c r="T320" i="2"/>
  <c r="U320" i="2"/>
  <c r="V320" i="2"/>
  <c r="M321" i="2"/>
  <c r="N321" i="2"/>
  <c r="W321" i="2" s="1"/>
  <c r="X321" i="2" s="1"/>
  <c r="O321" i="2"/>
  <c r="P321" i="2"/>
  <c r="Q321" i="2"/>
  <c r="R321" i="2"/>
  <c r="S321" i="2"/>
  <c r="T321" i="2"/>
  <c r="U321" i="2"/>
  <c r="V321" i="2"/>
  <c r="M322" i="2"/>
  <c r="N322" i="2"/>
  <c r="W322" i="2" s="1"/>
  <c r="X322" i="2" s="1"/>
  <c r="O322" i="2"/>
  <c r="P322" i="2"/>
  <c r="Q322" i="2"/>
  <c r="R322" i="2"/>
  <c r="S322" i="2"/>
  <c r="T322" i="2"/>
  <c r="U322" i="2"/>
  <c r="V322" i="2"/>
  <c r="M323" i="2"/>
  <c r="N323" i="2"/>
  <c r="W323" i="2" s="1"/>
  <c r="X323" i="2" s="1"/>
  <c r="O323" i="2"/>
  <c r="P323" i="2"/>
  <c r="Q323" i="2"/>
  <c r="R323" i="2"/>
  <c r="S323" i="2"/>
  <c r="T323" i="2"/>
  <c r="U323" i="2"/>
  <c r="V323" i="2"/>
  <c r="M324" i="2"/>
  <c r="N324" i="2"/>
  <c r="W324" i="2" s="1"/>
  <c r="X324" i="2" s="1"/>
  <c r="O324" i="2"/>
  <c r="P324" i="2"/>
  <c r="Q324" i="2"/>
  <c r="R324" i="2"/>
  <c r="S324" i="2"/>
  <c r="T324" i="2"/>
  <c r="U324" i="2"/>
  <c r="V324" i="2"/>
  <c r="M325" i="2"/>
  <c r="N325" i="2"/>
  <c r="W325" i="2" s="1"/>
  <c r="X325" i="2" s="1"/>
  <c r="O325" i="2"/>
  <c r="P325" i="2"/>
  <c r="Q325" i="2"/>
  <c r="R325" i="2"/>
  <c r="S325" i="2"/>
  <c r="T325" i="2"/>
  <c r="U325" i="2"/>
  <c r="V325" i="2"/>
  <c r="M326" i="2"/>
  <c r="N326" i="2"/>
  <c r="O326" i="2"/>
  <c r="P326" i="2"/>
  <c r="Q326" i="2"/>
  <c r="R326" i="2"/>
  <c r="S326" i="2"/>
  <c r="T326" i="2"/>
  <c r="U326" i="2"/>
  <c r="V326" i="2"/>
  <c r="M327" i="2"/>
  <c r="N327" i="2"/>
  <c r="O327" i="2"/>
  <c r="P327" i="2"/>
  <c r="Q327" i="2"/>
  <c r="R327" i="2"/>
  <c r="S327" i="2"/>
  <c r="T327" i="2"/>
  <c r="U327" i="2"/>
  <c r="V327" i="2"/>
  <c r="M328" i="2"/>
  <c r="N328" i="2"/>
  <c r="O328" i="2"/>
  <c r="P328" i="2"/>
  <c r="Q328" i="2"/>
  <c r="R328" i="2"/>
  <c r="S328" i="2"/>
  <c r="T328" i="2"/>
  <c r="U328" i="2"/>
  <c r="V328" i="2"/>
  <c r="M329" i="2"/>
  <c r="N329" i="2"/>
  <c r="W329" i="2" s="1"/>
  <c r="O329" i="2"/>
  <c r="P329" i="2"/>
  <c r="Q329" i="2"/>
  <c r="R329" i="2"/>
  <c r="S329" i="2"/>
  <c r="T329" i="2"/>
  <c r="U329" i="2"/>
  <c r="V329" i="2"/>
  <c r="M330" i="2"/>
  <c r="N330" i="2"/>
  <c r="W330" i="2" s="1"/>
  <c r="O330" i="2"/>
  <c r="P330" i="2"/>
  <c r="Q330" i="2"/>
  <c r="R330" i="2"/>
  <c r="S330" i="2"/>
  <c r="T330" i="2"/>
  <c r="U330" i="2"/>
  <c r="V330" i="2"/>
  <c r="M331" i="2"/>
  <c r="N331" i="2"/>
  <c r="W331" i="2" s="1"/>
  <c r="X331" i="2" s="1"/>
  <c r="O331" i="2"/>
  <c r="P331" i="2"/>
  <c r="Q331" i="2"/>
  <c r="R331" i="2"/>
  <c r="S331" i="2"/>
  <c r="T331" i="2"/>
  <c r="U331" i="2"/>
  <c r="V331" i="2"/>
  <c r="M332" i="2"/>
  <c r="N332" i="2"/>
  <c r="W332" i="2" s="1"/>
  <c r="X332" i="2" s="1"/>
  <c r="O332" i="2"/>
  <c r="P332" i="2"/>
  <c r="Q332" i="2"/>
  <c r="R332" i="2"/>
  <c r="S332" i="2"/>
  <c r="T332" i="2"/>
  <c r="U332" i="2"/>
  <c r="V332" i="2"/>
  <c r="M333" i="2"/>
  <c r="N333" i="2"/>
  <c r="W333" i="2" s="1"/>
  <c r="O333" i="2"/>
  <c r="P333" i="2"/>
  <c r="Q333" i="2"/>
  <c r="R333" i="2"/>
  <c r="S333" i="2"/>
  <c r="T333" i="2"/>
  <c r="U333" i="2"/>
  <c r="V333" i="2"/>
  <c r="M334" i="2"/>
  <c r="N334" i="2"/>
  <c r="O334" i="2"/>
  <c r="P334" i="2"/>
  <c r="Q334" i="2"/>
  <c r="R334" i="2"/>
  <c r="S334" i="2"/>
  <c r="T334" i="2"/>
  <c r="U334" i="2"/>
  <c r="V334" i="2"/>
  <c r="M335" i="2"/>
  <c r="N335" i="2"/>
  <c r="W335" i="2" s="1"/>
  <c r="X335" i="2" s="1"/>
  <c r="O335" i="2"/>
  <c r="P335" i="2"/>
  <c r="Q335" i="2"/>
  <c r="R335" i="2"/>
  <c r="S335" i="2"/>
  <c r="T335" i="2"/>
  <c r="U335" i="2"/>
  <c r="V335" i="2"/>
  <c r="M336" i="2"/>
  <c r="N336" i="2"/>
  <c r="W336" i="2" s="1"/>
  <c r="X336" i="2" s="1"/>
  <c r="O336" i="2"/>
  <c r="P336" i="2"/>
  <c r="Q336" i="2"/>
  <c r="R336" i="2"/>
  <c r="S336" i="2"/>
  <c r="T336" i="2"/>
  <c r="U336" i="2"/>
  <c r="V336" i="2"/>
  <c r="M337" i="2"/>
  <c r="N337" i="2"/>
  <c r="W337" i="2" s="1"/>
  <c r="O337" i="2"/>
  <c r="P337" i="2"/>
  <c r="Q337" i="2"/>
  <c r="R337" i="2"/>
  <c r="S337" i="2"/>
  <c r="T337" i="2"/>
  <c r="U337" i="2"/>
  <c r="V337" i="2"/>
  <c r="M338" i="2"/>
  <c r="N338" i="2"/>
  <c r="W338" i="2" s="1"/>
  <c r="X338" i="2" s="1"/>
  <c r="O338" i="2"/>
  <c r="P338" i="2"/>
  <c r="Q338" i="2"/>
  <c r="R338" i="2"/>
  <c r="S338" i="2"/>
  <c r="T338" i="2"/>
  <c r="U338" i="2"/>
  <c r="V338" i="2"/>
  <c r="M339" i="2"/>
  <c r="N339" i="2"/>
  <c r="W339" i="2" s="1"/>
  <c r="X339" i="2" s="1"/>
  <c r="O339" i="2"/>
  <c r="P339" i="2"/>
  <c r="Q339" i="2"/>
  <c r="R339" i="2"/>
  <c r="S339" i="2"/>
  <c r="T339" i="2"/>
  <c r="U339" i="2"/>
  <c r="V339" i="2"/>
  <c r="M340" i="2"/>
  <c r="N340" i="2"/>
  <c r="W340" i="2" s="1"/>
  <c r="X340" i="2" s="1"/>
  <c r="O340" i="2"/>
  <c r="P340" i="2"/>
  <c r="Q340" i="2"/>
  <c r="R340" i="2"/>
  <c r="S340" i="2"/>
  <c r="T340" i="2"/>
  <c r="U340" i="2"/>
  <c r="V340" i="2"/>
  <c r="M341" i="2"/>
  <c r="N341" i="2"/>
  <c r="W341" i="2" s="1"/>
  <c r="X341" i="2" s="1"/>
  <c r="O341" i="2"/>
  <c r="P341" i="2"/>
  <c r="Q341" i="2"/>
  <c r="R341" i="2"/>
  <c r="S341" i="2"/>
  <c r="T341" i="2"/>
  <c r="U341" i="2"/>
  <c r="V341" i="2"/>
  <c r="M342" i="2"/>
  <c r="N342" i="2"/>
  <c r="O342" i="2"/>
  <c r="P342" i="2"/>
  <c r="Q342" i="2"/>
  <c r="R342" i="2"/>
  <c r="S342" i="2"/>
  <c r="T342" i="2"/>
  <c r="U342" i="2"/>
  <c r="V342" i="2"/>
  <c r="M343" i="2"/>
  <c r="N343" i="2"/>
  <c r="W343" i="2" s="1"/>
  <c r="X343" i="2" s="1"/>
  <c r="O343" i="2"/>
  <c r="P343" i="2"/>
  <c r="Q343" i="2"/>
  <c r="R343" i="2"/>
  <c r="S343" i="2"/>
  <c r="T343" i="2"/>
  <c r="U343" i="2"/>
  <c r="V343" i="2"/>
  <c r="M344" i="2"/>
  <c r="N344" i="2"/>
  <c r="O344" i="2"/>
  <c r="P344" i="2"/>
  <c r="Q344" i="2"/>
  <c r="R344" i="2"/>
  <c r="S344" i="2"/>
  <c r="T344" i="2"/>
  <c r="U344" i="2"/>
  <c r="V344" i="2"/>
  <c r="M345" i="2"/>
  <c r="N345" i="2"/>
  <c r="O345" i="2"/>
  <c r="P345" i="2"/>
  <c r="Q345" i="2"/>
  <c r="R345" i="2"/>
  <c r="S345" i="2"/>
  <c r="T345" i="2"/>
  <c r="U345" i="2"/>
  <c r="V345" i="2"/>
  <c r="M346" i="2"/>
  <c r="N346" i="2"/>
  <c r="O346" i="2"/>
  <c r="P346" i="2"/>
  <c r="Q346" i="2"/>
  <c r="R346" i="2"/>
  <c r="S346" i="2"/>
  <c r="T346" i="2"/>
  <c r="U346" i="2"/>
  <c r="V346" i="2"/>
  <c r="M347" i="2"/>
  <c r="N347" i="2"/>
  <c r="O347" i="2"/>
  <c r="P347" i="2"/>
  <c r="Q347" i="2"/>
  <c r="R347" i="2"/>
  <c r="S347" i="2"/>
  <c r="T347" i="2"/>
  <c r="U347" i="2"/>
  <c r="V347" i="2"/>
  <c r="M348" i="2"/>
  <c r="N348" i="2"/>
  <c r="O348" i="2"/>
  <c r="P348" i="2"/>
  <c r="Q348" i="2"/>
  <c r="R348" i="2"/>
  <c r="S348" i="2"/>
  <c r="T348" i="2"/>
  <c r="U348" i="2"/>
  <c r="V348" i="2"/>
  <c r="M349" i="2"/>
  <c r="N349" i="2"/>
  <c r="O349" i="2"/>
  <c r="P349" i="2"/>
  <c r="Q349" i="2"/>
  <c r="R349" i="2"/>
  <c r="S349" i="2"/>
  <c r="T349" i="2"/>
  <c r="U349" i="2"/>
  <c r="V349" i="2"/>
  <c r="M350" i="2"/>
  <c r="N350" i="2"/>
  <c r="O350" i="2"/>
  <c r="P350" i="2"/>
  <c r="Q350" i="2"/>
  <c r="R350" i="2"/>
  <c r="S350" i="2"/>
  <c r="T350" i="2"/>
  <c r="U350" i="2"/>
  <c r="V350" i="2"/>
  <c r="M351" i="2"/>
  <c r="N351" i="2"/>
  <c r="O351" i="2"/>
  <c r="P351" i="2"/>
  <c r="Q351" i="2"/>
  <c r="R351" i="2"/>
  <c r="S351" i="2"/>
  <c r="T351" i="2"/>
  <c r="U351" i="2"/>
  <c r="V351" i="2"/>
  <c r="M352" i="2"/>
  <c r="N352" i="2"/>
  <c r="O352" i="2"/>
  <c r="P352" i="2"/>
  <c r="Q352" i="2"/>
  <c r="R352" i="2"/>
  <c r="S352" i="2"/>
  <c r="T352" i="2"/>
  <c r="U352" i="2"/>
  <c r="V352" i="2"/>
  <c r="M353" i="2"/>
  <c r="N353" i="2"/>
  <c r="O353" i="2"/>
  <c r="P353" i="2"/>
  <c r="Q353" i="2"/>
  <c r="R353" i="2"/>
  <c r="S353" i="2"/>
  <c r="T353" i="2"/>
  <c r="U353" i="2"/>
  <c r="V353" i="2"/>
  <c r="M354" i="2"/>
  <c r="N354" i="2"/>
  <c r="O354" i="2"/>
  <c r="P354" i="2"/>
  <c r="Q354" i="2"/>
  <c r="R354" i="2"/>
  <c r="S354" i="2"/>
  <c r="T354" i="2"/>
  <c r="U354" i="2"/>
  <c r="V354" i="2"/>
  <c r="M355" i="2"/>
  <c r="N355" i="2"/>
  <c r="W355" i="2" s="1"/>
  <c r="X355" i="2" s="1"/>
  <c r="O355" i="2"/>
  <c r="P355" i="2"/>
  <c r="Q355" i="2"/>
  <c r="R355" i="2"/>
  <c r="S355" i="2"/>
  <c r="T355" i="2"/>
  <c r="U355" i="2"/>
  <c r="V355" i="2"/>
  <c r="M356" i="2"/>
  <c r="N356" i="2"/>
  <c r="O356" i="2"/>
  <c r="P356" i="2"/>
  <c r="Q356" i="2"/>
  <c r="R356" i="2"/>
  <c r="S356" i="2"/>
  <c r="T356" i="2"/>
  <c r="U356" i="2"/>
  <c r="V356" i="2"/>
  <c r="M357" i="2"/>
  <c r="N357" i="2"/>
  <c r="O357" i="2"/>
  <c r="P357" i="2"/>
  <c r="Q357" i="2"/>
  <c r="R357" i="2"/>
  <c r="S357" i="2"/>
  <c r="T357" i="2"/>
  <c r="U357" i="2"/>
  <c r="V357" i="2"/>
  <c r="M358" i="2"/>
  <c r="N358" i="2"/>
  <c r="O358" i="2"/>
  <c r="P358" i="2"/>
  <c r="Q358" i="2"/>
  <c r="R358" i="2"/>
  <c r="S358" i="2"/>
  <c r="T358" i="2"/>
  <c r="U358" i="2"/>
  <c r="V358" i="2"/>
  <c r="M359" i="2"/>
  <c r="N359" i="2"/>
  <c r="O359" i="2"/>
  <c r="P359" i="2"/>
  <c r="Q359" i="2"/>
  <c r="R359" i="2"/>
  <c r="S359" i="2"/>
  <c r="T359" i="2"/>
  <c r="U359" i="2"/>
  <c r="V359" i="2"/>
  <c r="M360" i="2"/>
  <c r="N360" i="2"/>
  <c r="O360" i="2"/>
  <c r="P360" i="2"/>
  <c r="Q360" i="2"/>
  <c r="R360" i="2"/>
  <c r="S360" i="2"/>
  <c r="T360" i="2"/>
  <c r="U360" i="2"/>
  <c r="V360" i="2"/>
  <c r="M361" i="2"/>
  <c r="N361" i="2"/>
  <c r="O361" i="2"/>
  <c r="P361" i="2"/>
  <c r="Q361" i="2"/>
  <c r="R361" i="2"/>
  <c r="S361" i="2"/>
  <c r="T361" i="2"/>
  <c r="U361" i="2"/>
  <c r="V361" i="2"/>
  <c r="M362" i="2"/>
  <c r="N362" i="2"/>
  <c r="O362" i="2"/>
  <c r="P362" i="2"/>
  <c r="Q362" i="2"/>
  <c r="R362" i="2"/>
  <c r="S362" i="2"/>
  <c r="T362" i="2"/>
  <c r="U362" i="2"/>
  <c r="V362" i="2"/>
  <c r="M363" i="2"/>
  <c r="N363" i="2"/>
  <c r="O363" i="2"/>
  <c r="P363" i="2"/>
  <c r="Q363" i="2"/>
  <c r="R363" i="2"/>
  <c r="S363" i="2"/>
  <c r="T363" i="2"/>
  <c r="U363" i="2"/>
  <c r="V363" i="2"/>
  <c r="M364" i="2"/>
  <c r="N364" i="2"/>
  <c r="O364" i="2"/>
  <c r="P364" i="2"/>
  <c r="Q364" i="2"/>
  <c r="R364" i="2"/>
  <c r="S364" i="2"/>
  <c r="T364" i="2"/>
  <c r="U364" i="2"/>
  <c r="V364" i="2"/>
  <c r="M365" i="2"/>
  <c r="N365" i="2"/>
  <c r="O365" i="2"/>
  <c r="P365" i="2"/>
  <c r="Q365" i="2"/>
  <c r="R365" i="2"/>
  <c r="S365" i="2"/>
  <c r="T365" i="2"/>
  <c r="U365" i="2"/>
  <c r="V365" i="2"/>
  <c r="M366" i="2"/>
  <c r="N366" i="2"/>
  <c r="O366" i="2"/>
  <c r="P366" i="2"/>
  <c r="Q366" i="2"/>
  <c r="R366" i="2"/>
  <c r="S366" i="2"/>
  <c r="T366" i="2"/>
  <c r="U366" i="2"/>
  <c r="V366" i="2"/>
  <c r="M367" i="2"/>
  <c r="N367" i="2"/>
  <c r="W367" i="2" s="1"/>
  <c r="X367" i="2" s="1"/>
  <c r="O367" i="2"/>
  <c r="P367" i="2"/>
  <c r="Q367" i="2"/>
  <c r="R367" i="2"/>
  <c r="S367" i="2"/>
  <c r="T367" i="2"/>
  <c r="U367" i="2"/>
  <c r="V367" i="2"/>
  <c r="M368" i="2"/>
  <c r="N368" i="2"/>
  <c r="O368" i="2"/>
  <c r="P368" i="2"/>
  <c r="Q368" i="2"/>
  <c r="R368" i="2"/>
  <c r="S368" i="2"/>
  <c r="T368" i="2"/>
  <c r="U368" i="2"/>
  <c r="V368" i="2"/>
  <c r="M369" i="2"/>
  <c r="N369" i="2"/>
  <c r="O369" i="2"/>
  <c r="P369" i="2"/>
  <c r="Q369" i="2"/>
  <c r="R369" i="2"/>
  <c r="S369" i="2"/>
  <c r="T369" i="2"/>
  <c r="U369" i="2"/>
  <c r="V369" i="2"/>
  <c r="M370" i="2"/>
  <c r="N370" i="2"/>
  <c r="O370" i="2"/>
  <c r="P370" i="2"/>
  <c r="Q370" i="2"/>
  <c r="R370" i="2"/>
  <c r="S370" i="2"/>
  <c r="T370" i="2"/>
  <c r="U370" i="2"/>
  <c r="V370" i="2"/>
  <c r="M371" i="2"/>
  <c r="N371" i="2"/>
  <c r="O371" i="2"/>
  <c r="P371" i="2"/>
  <c r="Q371" i="2"/>
  <c r="R371" i="2"/>
  <c r="S371" i="2"/>
  <c r="T371" i="2"/>
  <c r="U371" i="2"/>
  <c r="V371" i="2"/>
  <c r="M372" i="2"/>
  <c r="N372" i="2"/>
  <c r="O372" i="2"/>
  <c r="P372" i="2"/>
  <c r="Q372" i="2"/>
  <c r="R372" i="2"/>
  <c r="S372" i="2"/>
  <c r="T372" i="2"/>
  <c r="U372" i="2"/>
  <c r="V372" i="2"/>
  <c r="M373" i="2"/>
  <c r="N373" i="2"/>
  <c r="O373" i="2"/>
  <c r="P373" i="2"/>
  <c r="Q373" i="2"/>
  <c r="R373" i="2"/>
  <c r="S373" i="2"/>
  <c r="T373" i="2"/>
  <c r="U373" i="2"/>
  <c r="V373" i="2"/>
  <c r="M374" i="2"/>
  <c r="N374" i="2"/>
  <c r="O374" i="2"/>
  <c r="P374" i="2"/>
  <c r="Q374" i="2"/>
  <c r="R374" i="2"/>
  <c r="S374" i="2"/>
  <c r="T374" i="2"/>
  <c r="U374" i="2"/>
  <c r="V374" i="2"/>
  <c r="M375" i="2"/>
  <c r="N375" i="2"/>
  <c r="O375" i="2"/>
  <c r="P375" i="2"/>
  <c r="Q375" i="2"/>
  <c r="R375" i="2"/>
  <c r="S375" i="2"/>
  <c r="T375" i="2"/>
  <c r="U375" i="2"/>
  <c r="V375" i="2"/>
  <c r="W375" i="2"/>
  <c r="X375" i="2" s="1"/>
  <c r="M376" i="2"/>
  <c r="N376" i="2"/>
  <c r="O376" i="2"/>
  <c r="P376" i="2"/>
  <c r="Q376" i="2"/>
  <c r="R376" i="2"/>
  <c r="S376" i="2"/>
  <c r="T376" i="2"/>
  <c r="U376" i="2"/>
  <c r="V376" i="2"/>
  <c r="M377" i="2"/>
  <c r="N377" i="2"/>
  <c r="O377" i="2"/>
  <c r="P377" i="2"/>
  <c r="Q377" i="2"/>
  <c r="R377" i="2"/>
  <c r="S377" i="2"/>
  <c r="T377" i="2"/>
  <c r="U377" i="2"/>
  <c r="V377" i="2"/>
  <c r="M378" i="2"/>
  <c r="N378" i="2"/>
  <c r="O378" i="2"/>
  <c r="P378" i="2"/>
  <c r="Q378" i="2"/>
  <c r="R378" i="2"/>
  <c r="S378" i="2"/>
  <c r="T378" i="2"/>
  <c r="U378" i="2"/>
  <c r="V378" i="2"/>
  <c r="M379" i="2"/>
  <c r="N379" i="2"/>
  <c r="W379" i="2" s="1"/>
  <c r="X379" i="2" s="1"/>
  <c r="O379" i="2"/>
  <c r="P379" i="2"/>
  <c r="Q379" i="2"/>
  <c r="R379" i="2"/>
  <c r="S379" i="2"/>
  <c r="T379" i="2"/>
  <c r="U379" i="2"/>
  <c r="V379" i="2"/>
  <c r="M380" i="2"/>
  <c r="N380" i="2"/>
  <c r="O380" i="2"/>
  <c r="P380" i="2"/>
  <c r="Q380" i="2"/>
  <c r="R380" i="2"/>
  <c r="S380" i="2"/>
  <c r="T380" i="2"/>
  <c r="U380" i="2"/>
  <c r="V380" i="2"/>
  <c r="M381" i="2"/>
  <c r="N381" i="2"/>
  <c r="O381" i="2"/>
  <c r="P381" i="2"/>
  <c r="Q381" i="2"/>
  <c r="R381" i="2"/>
  <c r="S381" i="2"/>
  <c r="T381" i="2"/>
  <c r="U381" i="2"/>
  <c r="V381" i="2"/>
  <c r="M382" i="2"/>
  <c r="N382" i="2"/>
  <c r="O382" i="2"/>
  <c r="P382" i="2"/>
  <c r="Q382" i="2"/>
  <c r="R382" i="2"/>
  <c r="S382" i="2"/>
  <c r="T382" i="2"/>
  <c r="U382" i="2"/>
  <c r="V382" i="2"/>
  <c r="M383" i="2"/>
  <c r="N383" i="2"/>
  <c r="O383" i="2"/>
  <c r="P383" i="2"/>
  <c r="Q383" i="2"/>
  <c r="R383" i="2"/>
  <c r="S383" i="2"/>
  <c r="T383" i="2"/>
  <c r="U383" i="2"/>
  <c r="V383" i="2"/>
  <c r="M384" i="2"/>
  <c r="N384" i="2"/>
  <c r="O384" i="2"/>
  <c r="P384" i="2"/>
  <c r="Q384" i="2"/>
  <c r="R384" i="2"/>
  <c r="S384" i="2"/>
  <c r="T384" i="2"/>
  <c r="U384" i="2"/>
  <c r="V384" i="2"/>
  <c r="M385" i="2"/>
  <c r="N385" i="2"/>
  <c r="O385" i="2"/>
  <c r="P385" i="2"/>
  <c r="Q385" i="2"/>
  <c r="R385" i="2"/>
  <c r="S385" i="2"/>
  <c r="T385" i="2"/>
  <c r="U385" i="2"/>
  <c r="V385" i="2"/>
  <c r="M386" i="2"/>
  <c r="N386" i="2"/>
  <c r="O386" i="2"/>
  <c r="P386" i="2"/>
  <c r="Q386" i="2"/>
  <c r="R386" i="2"/>
  <c r="S386" i="2"/>
  <c r="T386" i="2"/>
  <c r="U386" i="2"/>
  <c r="V386" i="2"/>
  <c r="M387" i="2"/>
  <c r="N387" i="2"/>
  <c r="O387" i="2"/>
  <c r="P387" i="2"/>
  <c r="Q387" i="2"/>
  <c r="R387" i="2"/>
  <c r="S387" i="2"/>
  <c r="T387" i="2"/>
  <c r="U387" i="2"/>
  <c r="V387" i="2"/>
  <c r="I2" i="2"/>
  <c r="J2" i="2"/>
  <c r="B2" i="2"/>
  <c r="C2" i="2"/>
  <c r="D2" i="2"/>
  <c r="E2" i="2"/>
  <c r="F2" i="2"/>
  <c r="G2" i="2"/>
  <c r="H2" i="2"/>
  <c r="A2" i="2"/>
  <c r="B1" i="2"/>
  <c r="C1" i="2"/>
  <c r="D1" i="2"/>
  <c r="E1" i="2"/>
  <c r="F1" i="2"/>
  <c r="G1" i="2"/>
  <c r="H1" i="2"/>
  <c r="I1" i="2"/>
  <c r="W131" i="2" l="1"/>
  <c r="X131" i="2" s="1"/>
  <c r="W326" i="2"/>
  <c r="X326" i="2" s="1"/>
  <c r="W62" i="2"/>
  <c r="W298" i="2"/>
  <c r="X298" i="2" s="1"/>
  <c r="W377" i="2"/>
  <c r="X377" i="2" s="1"/>
  <c r="W90" i="2"/>
  <c r="X90" i="2" s="1"/>
  <c r="W303" i="2"/>
  <c r="X303" i="2" s="1"/>
  <c r="W312" i="2"/>
  <c r="X312" i="2" s="1"/>
  <c r="W274" i="2"/>
  <c r="X274" i="2" s="1"/>
  <c r="W368" i="2"/>
  <c r="X368" i="2" s="1"/>
  <c r="W27" i="2"/>
  <c r="X27" i="2" s="1"/>
  <c r="W214" i="2"/>
  <c r="X214" i="2" s="1"/>
  <c r="W42" i="2"/>
  <c r="W319" i="2"/>
  <c r="X319" i="2" s="1"/>
  <c r="W351" i="2"/>
  <c r="X351" i="2" s="1"/>
  <c r="W146" i="2"/>
  <c r="X146" i="2" s="1"/>
  <c r="W10" i="2"/>
  <c r="W352" i="2"/>
  <c r="X352" i="2" s="1"/>
  <c r="W353" i="2"/>
  <c r="X353" i="2" s="1"/>
  <c r="W354" i="2"/>
  <c r="X354" i="2" s="1"/>
  <c r="W227" i="2"/>
  <c r="X227" i="2" s="1"/>
  <c r="W166" i="2"/>
  <c r="W111" i="2"/>
  <c r="X111" i="2" s="1"/>
  <c r="W290" i="2"/>
  <c r="X290" i="2" s="1"/>
  <c r="W247" i="2"/>
  <c r="X247" i="2" s="1"/>
  <c r="W75" i="2"/>
  <c r="X75" i="2" s="1"/>
  <c r="W376" i="2"/>
  <c r="X376" i="2" s="1"/>
  <c r="W311" i="2"/>
  <c r="X311" i="2" s="1"/>
  <c r="W83" i="2"/>
  <c r="X83" i="2" s="1"/>
  <c r="W51" i="2"/>
  <c r="X51" i="2" s="1"/>
  <c r="W6" i="2"/>
  <c r="W327" i="2"/>
  <c r="X327" i="2" s="1"/>
  <c r="W266" i="2"/>
  <c r="X266" i="2" s="1"/>
  <c r="W122" i="2"/>
  <c r="X122" i="2" s="1"/>
  <c r="W223" i="2"/>
  <c r="X223" i="2" s="1"/>
  <c r="W186" i="2"/>
  <c r="X186" i="2" s="1"/>
  <c r="W155" i="2"/>
  <c r="X155" i="2" s="1"/>
  <c r="W66" i="2"/>
  <c r="X66" i="2" s="1"/>
  <c r="W334" i="2"/>
  <c r="X334" i="2" s="1"/>
  <c r="W364" i="2"/>
  <c r="X364" i="2" s="1"/>
  <c r="W356" i="2"/>
  <c r="X356" i="2" s="1"/>
  <c r="W380" i="2"/>
  <c r="X380" i="2" s="1"/>
  <c r="W342" i="2"/>
  <c r="X342" i="2" s="1"/>
  <c r="W387" i="2"/>
  <c r="X387" i="2" s="1"/>
  <c r="W365" i="2"/>
  <c r="X365" i="2" s="1"/>
  <c r="W366" i="2"/>
  <c r="X366" i="2" s="1"/>
  <c r="W275" i="2"/>
  <c r="X275" i="2" s="1"/>
  <c r="W99" i="2"/>
  <c r="X99" i="2" s="1"/>
  <c r="W328" i="2"/>
  <c r="X328" i="2" s="1"/>
  <c r="W314" i="2"/>
  <c r="X314" i="2" s="1"/>
  <c r="W344" i="2"/>
  <c r="X344" i="2" s="1"/>
  <c r="W282" i="2"/>
  <c r="X282" i="2" s="1"/>
  <c r="W363" i="2"/>
  <c r="X363" i="2" s="1"/>
  <c r="W283" i="2"/>
  <c r="X283" i="2" s="1"/>
  <c r="W138" i="2"/>
  <c r="W378" i="2"/>
  <c r="X378" i="2" s="1"/>
  <c r="W304" i="2"/>
  <c r="X304" i="2" s="1"/>
  <c r="W239" i="2"/>
  <c r="X239" i="2" s="1"/>
  <c r="W31" i="2"/>
  <c r="X31" i="2" s="1"/>
  <c r="W18" i="2"/>
  <c r="X18" i="2" s="1"/>
  <c r="W226" i="2"/>
  <c r="X226" i="2" s="1"/>
  <c r="W134" i="2"/>
  <c r="W114" i="2"/>
  <c r="W107" i="2"/>
  <c r="X107" i="2" s="1"/>
  <c r="W357" i="2"/>
  <c r="X357" i="2" s="1"/>
  <c r="W345" i="2"/>
  <c r="X345" i="2" s="1"/>
  <c r="W315" i="2"/>
  <c r="X315" i="2" s="1"/>
  <c r="W382" i="2"/>
  <c r="X382" i="2" s="1"/>
  <c r="W370" i="2"/>
  <c r="X370" i="2" s="1"/>
  <c r="W358" i="2"/>
  <c r="X358" i="2" s="1"/>
  <c r="W346" i="2"/>
  <c r="X346" i="2" s="1"/>
  <c r="W87" i="2"/>
  <c r="X87" i="2" s="1"/>
  <c r="W39" i="2"/>
  <c r="X39" i="2" s="1"/>
  <c r="W19" i="2"/>
  <c r="X19" i="2" s="1"/>
  <c r="W250" i="2"/>
  <c r="X250" i="2" s="1"/>
  <c r="W242" i="2"/>
  <c r="X242" i="2" s="1"/>
  <c r="W215" i="2"/>
  <c r="X215" i="2" s="1"/>
  <c r="W202" i="2"/>
  <c r="W170" i="2"/>
  <c r="W143" i="2"/>
  <c r="X143" i="2" s="1"/>
  <c r="W102" i="2"/>
  <c r="W95" i="2"/>
  <c r="X95" i="2" s="1"/>
  <c r="W74" i="2"/>
  <c r="W54" i="2"/>
  <c r="W381" i="2"/>
  <c r="X381" i="2" s="1"/>
  <c r="W369" i="2"/>
  <c r="X369" i="2" s="1"/>
  <c r="X337" i="2"/>
  <c r="W299" i="2"/>
  <c r="X299" i="2" s="1"/>
  <c r="W383" i="2"/>
  <c r="X383" i="2" s="1"/>
  <c r="W371" i="2"/>
  <c r="X371" i="2" s="1"/>
  <c r="W359" i="2"/>
  <c r="X359" i="2" s="1"/>
  <c r="W347" i="2"/>
  <c r="X347" i="2" s="1"/>
  <c r="W286" i="2"/>
  <c r="X286" i="2" s="1"/>
  <c r="W278" i="2"/>
  <c r="X278" i="2" s="1"/>
  <c r="W384" i="2"/>
  <c r="X384" i="2" s="1"/>
  <c r="W372" i="2"/>
  <c r="X372" i="2" s="1"/>
  <c r="W360" i="2"/>
  <c r="X360" i="2" s="1"/>
  <c r="W348" i="2"/>
  <c r="X348" i="2" s="1"/>
  <c r="W279" i="2"/>
  <c r="X279" i="2" s="1"/>
  <c r="W385" i="2"/>
  <c r="X385" i="2" s="1"/>
  <c r="W373" i="2"/>
  <c r="X373" i="2" s="1"/>
  <c r="W361" i="2"/>
  <c r="X361" i="2" s="1"/>
  <c r="W349" i="2"/>
  <c r="X349" i="2" s="1"/>
  <c r="W386" i="2"/>
  <c r="X386" i="2" s="1"/>
  <c r="W374" i="2"/>
  <c r="X374" i="2" s="1"/>
  <c r="W362" i="2"/>
  <c r="X362" i="2" s="1"/>
  <c r="W350" i="2"/>
  <c r="X350" i="2" s="1"/>
  <c r="W251" i="2"/>
  <c r="X251" i="2" s="1"/>
  <c r="W243" i="2"/>
  <c r="X243" i="2" s="1"/>
  <c r="W230" i="2"/>
  <c r="X230" i="2" s="1"/>
  <c r="W178" i="2"/>
  <c r="X178" i="2" s="1"/>
  <c r="W158" i="2"/>
  <c r="X158" i="2" s="1"/>
  <c r="W7" i="2"/>
  <c r="X7" i="2" s="1"/>
  <c r="W63" i="2"/>
  <c r="X63" i="2" s="1"/>
  <c r="W43" i="2"/>
  <c r="X43" i="2" s="1"/>
  <c r="W15" i="2"/>
  <c r="X15" i="2" s="1"/>
  <c r="X313" i="2"/>
  <c r="W147" i="2"/>
  <c r="X147" i="2" s="1"/>
  <c r="W126" i="2"/>
  <c r="W78" i="2"/>
  <c r="W30" i="2"/>
  <c r="X261" i="2"/>
  <c r="X296" i="2"/>
  <c r="X272" i="2"/>
  <c r="X284" i="2"/>
  <c r="X268" i="2"/>
  <c r="X252" i="2"/>
  <c r="X293" i="2"/>
  <c r="X237" i="2"/>
  <c r="X264" i="2"/>
  <c r="X240" i="2"/>
  <c r="K2" i="2"/>
  <c r="L2" i="2" s="1"/>
  <c r="X174" i="2"/>
  <c r="X162" i="2"/>
  <c r="X94" i="2"/>
  <c r="X70" i="2"/>
  <c r="W154" i="2"/>
  <c r="X154" i="2" s="1"/>
  <c r="W142" i="2"/>
  <c r="W50" i="2"/>
  <c r="W35" i="2"/>
  <c r="X35" i="2" s="1"/>
  <c r="W26" i="2"/>
  <c r="X26" i="2" s="1"/>
  <c r="W14" i="2"/>
  <c r="W71" i="2"/>
  <c r="X71" i="2" s="1"/>
  <c r="X62" i="2"/>
  <c r="W59" i="2"/>
  <c r="X59" i="2" s="1"/>
  <c r="W38" i="2"/>
  <c r="W119" i="2"/>
  <c r="X119" i="2" s="1"/>
  <c r="W110" i="2"/>
  <c r="W98" i="2"/>
  <c r="X98" i="2" s="1"/>
  <c r="W86" i="2"/>
  <c r="W3" i="2"/>
  <c r="X3" i="2" s="1"/>
  <c r="W190" i="2"/>
  <c r="W135" i="2"/>
  <c r="X135" i="2" s="1"/>
  <c r="W123" i="2"/>
  <c r="X123" i="2" s="1"/>
  <c r="W55" i="2"/>
  <c r="X55" i="2" s="1"/>
  <c r="W46" i="2"/>
  <c r="W22" i="2"/>
  <c r="W182" i="2"/>
  <c r="X182" i="2" s="1"/>
  <c r="W159" i="2"/>
  <c r="X159" i="2" s="1"/>
  <c r="W150" i="2"/>
  <c r="W79" i="2"/>
  <c r="X79" i="2" s="1"/>
  <c r="W67" i="2"/>
  <c r="X67" i="2" s="1"/>
  <c r="W58" i="2"/>
  <c r="X58" i="2" s="1"/>
  <c r="W115" i="2"/>
  <c r="X115" i="2" s="1"/>
  <c r="W91" i="2"/>
  <c r="X91" i="2" s="1"/>
  <c r="W106" i="2"/>
  <c r="X330" i="2"/>
  <c r="X253" i="2"/>
  <c r="X244" i="2"/>
  <c r="X74" i="2"/>
  <c r="X10" i="2"/>
  <c r="X329" i="2"/>
  <c r="X333" i="2"/>
  <c r="X292" i="2"/>
  <c r="X260" i="2"/>
  <c r="X118" i="2"/>
  <c r="X54" i="2"/>
  <c r="X190" i="2"/>
  <c r="X300" i="2"/>
  <c r="X276" i="2"/>
  <c r="X126" i="2" l="1"/>
  <c r="X134" i="2"/>
  <c r="X42" i="2"/>
  <c r="X78" i="2"/>
  <c r="X30" i="2"/>
  <c r="X138" i="2"/>
  <c r="X202" i="2"/>
  <c r="X166" i="2"/>
  <c r="X6" i="2"/>
  <c r="X114" i="2"/>
  <c r="X102" i="2"/>
  <c r="X170" i="2"/>
  <c r="X150" i="2"/>
  <c r="X142" i="2"/>
  <c r="X22" i="2"/>
  <c r="X106" i="2"/>
  <c r="X38" i="2"/>
  <c r="X86" i="2"/>
  <c r="X110" i="2"/>
  <c r="X46" i="2"/>
  <c r="X14" i="2"/>
  <c r="X50" i="2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735F50BF-A364-41AB-869D-A622DB00816F}" keepAlive="1" name="Requête - Couleurs" description="Connexion à la requête « Couleurs » dans le classeur." type="5" refreshedVersion="0" background="1">
    <dbPr connection="Provider=Microsoft.Mashup.OleDb.1;Data Source=$Workbook$;Location=Couleurs;Extended Properties=&quot;&quot;" command="SELECT * FROM [Couleurs]"/>
  </connection>
  <connection id="2" xr16:uid="{46BDF36E-7771-461A-86D4-91492A542573}" keepAlive="1" name="Requête - export_opportunites" description="Connexion à la requête « export_opportunites » dans le classeur." type="5" refreshedVersion="0" background="1">
    <dbPr connection="Provider=Microsoft.Mashup.OleDb.1;Data Source=$Workbook$;Location=export_opportunites;Extended Properties=&quot;&quot;" command="SELECT * FROM [export_opportunites]"/>
  </connection>
  <connection id="3" xr16:uid="{65662073-8A31-413B-B916-581B0C6F3360}" keepAlive="1" name="Requête - export_societes" description="Connexion à la requête « export_societes » dans le classeur." type="5" refreshedVersion="8" background="1" saveData="1">
    <dbPr connection="Provider=Microsoft.Mashup.OleDb.1;Data Source=$Workbook$;Location=export_societes;Extended Properties=&quot;&quot;" command="SELECT * FROM [export_societes]"/>
  </connection>
  <connection id="4" xr16:uid="{1B50A0BD-20BE-40C3-A27D-D82FF914E24F}" keepAlive="1" name="Requête - export_societes (2)" description="Connexion à la requête « export_societes (2) » dans le classeur." type="5" refreshedVersion="8" background="1" saveData="1">
    <dbPr connection="Provider=Microsoft.Mashup.OleDb.1;Data Source=$Workbook$;Location=&quot;export_societes (2)&quot;;Extended Properties=&quot;&quot;" command="SELECT * FROM [export_societes (2)]"/>
  </connection>
</connections>
</file>

<file path=xl/sharedStrings.xml><?xml version="1.0" encoding="utf-8"?>
<sst xmlns="http://schemas.openxmlformats.org/spreadsheetml/2006/main" count="86" uniqueCount="60">
  <si>
    <t>adresse</t>
  </si>
  <si>
    <t>statut</t>
  </si>
  <si>
    <t>Nom</t>
  </si>
  <si>
    <t>Email</t>
  </si>
  <si>
    <t>Téléphone</t>
  </si>
  <si>
    <t>Contacts</t>
  </si>
  <si>
    <t>ADRESSE PARTIE 1</t>
  </si>
  <si>
    <t>CODE POSTAL</t>
  </si>
  <si>
    <t>VILLE</t>
  </si>
  <si>
    <t>CODE PAYS</t>
  </si>
  <si>
    <t>Note</t>
  </si>
  <si>
    <t>Type de client</t>
  </si>
  <si>
    <t>Client / Prospect</t>
  </si>
  <si>
    <t>Etape</t>
  </si>
  <si>
    <t>1er contact fait</t>
  </si>
  <si>
    <t>non contacté</t>
  </si>
  <si>
    <t>type seller</t>
  </si>
  <si>
    <t>status seller</t>
  </si>
  <si>
    <t>associed color</t>
  </si>
  <si>
    <t>hex</t>
  </si>
  <si>
    <t>#00B0F0</t>
  </si>
  <si>
    <t>#0070C0</t>
  </si>
  <si>
    <t>pharmacie</t>
  </si>
  <si>
    <t>echec suite premier contact</t>
  </si>
  <si>
    <t>#FF0000</t>
  </si>
  <si>
    <t>parapharmacie</t>
  </si>
  <si>
    <t>rdv pris</t>
  </si>
  <si>
    <t>#C6EOB4</t>
  </si>
  <si>
    <t>echec suite rdv</t>
  </si>
  <si>
    <t>#C00000</t>
  </si>
  <si>
    <t>depot vente ok</t>
  </si>
  <si>
    <t>#548235</t>
  </si>
  <si>
    <t>animation prévu</t>
  </si>
  <si>
    <t>#92D050</t>
  </si>
  <si>
    <t>animation faite</t>
  </si>
  <si>
    <t>#00B050</t>
  </si>
  <si>
    <t>#000000</t>
  </si>
  <si>
    <t>info bulle</t>
  </si>
  <si>
    <t>ad</t>
  </si>
  <si>
    <t>magasin de running</t>
  </si>
  <si>
    <t>magasin de vélo</t>
  </si>
  <si>
    <t>magasin de sport franchisé</t>
  </si>
  <si>
    <t>magasin de sport indépendant</t>
  </si>
  <si>
    <t>magasin de sport de combat</t>
  </si>
  <si>
    <t>magain de produit bio/naturelle</t>
  </si>
  <si>
    <t>magasin equestre</t>
  </si>
  <si>
    <t>1 ere vente acquise</t>
  </si>
  <si>
    <t>reassort vente</t>
  </si>
  <si>
    <t>note</t>
  </si>
  <si>
    <t>export_societes!A1</t>
  </si>
  <si>
    <t>vvgzregrt</t>
  </si>
  <si>
    <t>Statut</t>
  </si>
  <si>
    <t>1</t>
  </si>
  <si>
    <t>2</t>
  </si>
  <si>
    <t>3</t>
  </si>
  <si>
    <t>4</t>
  </si>
  <si>
    <t>Info bulle</t>
  </si>
  <si>
    <t>Adfesse</t>
  </si>
  <si>
    <t xml:space="preserve">ad vvgzregrt  </t>
  </si>
  <si>
    <t>1 2 3 4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</si>
</sst>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color rgb="FF00B0F0"/>
      <name val="Calibri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2" borderId="0" xfId="0" applyFont="1" applyFill="1"/>
    <xf numFmtId="0" fontId="0" fillId="3" borderId="0" xfId="0" applyFill="1"/>
    <xf numFmtId="0" fontId="0" fillId="4" borderId="0" xfId="0" applyFill="1"/>
    <xf numFmtId="0" fontId="0" fillId="5" borderId="0" xfId="0" applyFill="1"/>
    <xf numFmtId="0" fontId="0" fillId="6" borderId="0" xfId="0" applyFill="1"/>
    <xf numFmtId="0" fontId="0" fillId="7" borderId="0" xfId="0" applyFill="1"/>
    <xf numFmtId="0" fontId="0" fillId="8" borderId="0" xfId="0" applyFill="1"/>
    <xf numFmtId="0" fontId="0" fillId="9" borderId="0" xfId="0" applyFill="1"/>
    <xf numFmtId="0" fontId="0" fillId="10" borderId="0" xfId="0" applyFill="1"/>
    <xf numFmtId="0" fontId="0" fillId="11" borderId="0" xfId="0" applyFill="1"/>
    <xf numFmtId="0" fontId="0" fillId="0" borderId="0" xfId="0" applyNumberFormat="1"/>
  </cellXfs>
  <cellStyles count="1">
    <cellStyle name="Normal" xfId="0" builtinId="0"/>
  </cellStyles>
  <dxfs count="25"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connections" Target="connection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openxmlformats.org/officeDocument/2006/relationships/customXml" Target="../customXml/item1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3" xr16:uid="{9FB5830C-A66C-484C-A9BB-B0416F21A12A}" autoFormatId="16" applyNumberFormats="0" applyBorderFormats="0" applyFontFormats="0" applyPatternFormats="0" applyAlignmentFormats="0" applyWidthHeightFormats="0">
  <queryTableRefresh nextId="15">
    <queryTableFields count="12">
      <queryTableField id="1" name="Type de client" tableColumnId="1"/>
      <queryTableField id="2" name="Nom" tableColumnId="2"/>
      <queryTableField id="12" name="Email" tableColumnId="12"/>
      <queryTableField id="8" name="Téléphone" tableColumnId="8"/>
      <queryTableField id="3" name="Contacts" tableColumnId="3"/>
      <queryTableField id="4" name="ADRESSE PARTIE 1" tableColumnId="4"/>
      <queryTableField id="5" name="CODE POSTAL" tableColumnId="5"/>
      <queryTableField id="6" name="VILLE" tableColumnId="6"/>
      <queryTableField id="7" name="CODE PAYS" tableColumnId="7"/>
      <queryTableField id="9" name="Note" tableColumnId="9"/>
      <queryTableField id="10" name="Statut" tableColumnId="10"/>
      <queryTableField id="11" name="hex" tableColumnId="11"/>
    </queryTableFields>
  </queryTableRefresh>
</queryTable>
</file>

<file path=xl/queryTables/queryTable2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4" xr16:uid="{214E8A86-6FBE-40D7-A1C8-3BADA1A6A40F}" autoFormatId="16" applyNumberFormats="0" applyBorderFormats="0" applyFontFormats="0" applyPatternFormats="0" applyAlignmentFormats="0" applyWidthHeightFormats="0">
  <queryTableRefresh nextId="5">
    <queryTableFields count="4">
      <queryTableField id="1" name="Type de client" tableColumnId="1"/>
      <queryTableField id="2" name="Info bulle" tableColumnId="2"/>
      <queryTableField id="3" name="Adfesse" tableColumnId="3"/>
      <queryTableField id="4" name="hex" tableColumnId="4"/>
    </queryTableFields>
  </queryTableRefresh>
</queryTable>
</file>

<file path=xl/tables/_rels/table4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_rels/table5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2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EEEA79D2-8401-4748-AE13-66B6E69440CF}" name="export_societes" displayName="export_societes" ref="A1:J2" totalsRowShown="0">
  <autoFilter ref="A1:J2" xr:uid="{EEEA79D2-8401-4748-AE13-66B6E69440CF}"/>
  <tableColumns count="10">
    <tableColumn id="1" xr3:uid="{6057DF57-2CDF-46D5-8522-73F1DD805994}" name="Type de client" dataDxfId="24"/>
    <tableColumn id="2" xr3:uid="{C924F8F8-A015-4315-B245-1DB8084931BB}" name="Nom" dataDxfId="23"/>
    <tableColumn id="3" xr3:uid="{C43272FB-A5B2-4AB7-AD13-ED295CB44F3A}" name="Email" dataDxfId="22"/>
    <tableColumn id="4" xr3:uid="{D62A8308-8B59-4731-B230-F83F70924C0B}" name="Téléphone"/>
    <tableColumn id="5" xr3:uid="{9452353A-E4B7-4E9A-A6E1-D8EC5648FC1B}" name="Contacts" dataDxfId="21"/>
    <tableColumn id="6" xr3:uid="{D0DBA9C6-B30E-4E41-9E6A-5DB60C865322}" name="ADRESSE PARTIE 1" dataDxfId="20"/>
    <tableColumn id="7" xr3:uid="{5E06D322-7550-43E2-B36A-C05D6D4AD614}" name="CODE POSTAL"/>
    <tableColumn id="8" xr3:uid="{24AF208B-1535-477D-BAA2-0774D353051B}" name="VILLE" dataDxfId="19"/>
    <tableColumn id="9" xr3:uid="{68DEB3F0-7D8D-4043-8B7D-B52228C5A5AF}" name="CODE PAYS" dataDxfId="18"/>
    <tableColumn id="10" xr3:uid="{52AF73AB-9CC8-4A49-8780-40C0ACA4C62D}" name="Note" dataDxfId="17"/>
  </tableColumns>
  <tableStyleInfo name="TableStyleMedium7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67FD4E9F-004C-4E7D-A72A-8BDF60AC1851}" name="export_opportunites" displayName="export_opportunites" ref="A1:B2" totalsRowShown="0">
  <autoFilter ref="A1:B2" xr:uid="{67FD4E9F-004C-4E7D-A72A-8BDF60AC1851}"/>
  <tableColumns count="2">
    <tableColumn id="1" xr3:uid="{58C93656-EDAF-4147-892A-1E0304A05738}" name="Client / Prospect" dataDxfId="16"/>
    <tableColumn id="2" xr3:uid="{19D3BF7B-4707-4262-BCED-11B8D1B72D83}" name="Etape" dataDxfId="15"/>
  </tableColumns>
  <tableStyleInfo name="TableStyleMedium7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93F65BE-79D7-487F-AE29-4C86B8FB7B3D}" name="Couleurs" displayName="Couleurs" ref="A1:D11" totalsRowShown="0">
  <autoFilter ref="A1:D11" xr:uid="{093F65BE-79D7-487F-AE29-4C86B8FB7B3D}"/>
  <tableColumns count="4">
    <tableColumn id="1" xr3:uid="{0C44CCF9-8882-4DC0-AC74-8A81868D55E5}" name="type seller"/>
    <tableColumn id="2" xr3:uid="{549BE4AD-EAC6-45BE-8D6A-47B397BBCE40}" name="status seller"/>
    <tableColumn id="3" xr3:uid="{305F6F9A-55C3-4E3A-9A3C-B0793D68EC77}" name="associed color"/>
    <tableColumn id="4" xr3:uid="{69E296DB-8AF8-4522-B4D1-4181779576A6}" name="hex"/>
  </tableColumns>
  <tableStyleInfo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8580D2E6-465B-4DBC-9C25-DF97B34A5323}" name="export_societes_1" displayName="export_societes_1" ref="A5:L6" tableType="queryTable" totalsRowShown="0">
  <autoFilter ref="A5:L6" xr:uid="{8580D2E6-465B-4DBC-9C25-DF97B34A5323}"/>
  <tableColumns count="12">
    <tableColumn id="1" xr3:uid="{85BD9590-F6E1-4E46-9DED-A3A59132945E}" uniqueName="1" name="Type de client" queryTableFieldId="1" dataDxfId="14"/>
    <tableColumn id="2" xr3:uid="{58588279-4E18-4CF4-B5D9-2A110CE14972}" uniqueName="2" name="Nom" queryTableFieldId="2" dataDxfId="13"/>
    <tableColumn id="12" xr3:uid="{549C75A5-BC28-41C5-8276-AA1978FACB22}" uniqueName="12" name="Email" queryTableFieldId="12"/>
    <tableColumn id="8" xr3:uid="{9530EFBC-7087-4C97-88D8-C61DEB3AA647}" uniqueName="8" name="Téléphone" queryTableFieldId="8" dataDxfId="12"/>
    <tableColumn id="3" xr3:uid="{185176EF-3C78-4DCE-92C4-D9F5E18EC624}" uniqueName="3" name="Contacts" queryTableFieldId="3" dataDxfId="11"/>
    <tableColumn id="4" xr3:uid="{853A5C64-4E40-45E0-B079-4ABE948F80C0}" uniqueName="4" name="ADRESSE PARTIE 1" queryTableFieldId="4" dataDxfId="10"/>
    <tableColumn id="5" xr3:uid="{577AFEC2-9FA4-42FA-8055-A7A082E81BB3}" uniqueName="5" name="CODE POSTAL" queryTableFieldId="5" dataDxfId="9"/>
    <tableColumn id="6" xr3:uid="{BE469910-4037-449F-8F23-0C5811045309}" uniqueName="6" name="VILLE" queryTableFieldId="6" dataDxfId="8"/>
    <tableColumn id="7" xr3:uid="{2F3DD942-744B-4573-8DF3-D3F8BEDB8C3E}" uniqueName="7" name="CODE PAYS" queryTableFieldId="7" dataDxfId="7"/>
    <tableColumn id="9" xr3:uid="{EC085CD1-B998-4396-B101-8146A93132DD}" uniqueName="9" name="Note" queryTableFieldId="9" dataDxfId="6"/>
    <tableColumn id="10" xr3:uid="{C12D61FA-7523-4BAF-B1EA-52F91D73AACD}" uniqueName="10" name="Statut" queryTableFieldId="10" dataDxfId="5"/>
    <tableColumn id="11" xr3:uid="{46E3B75E-6F55-4432-8CBC-04BCABE80D20}" uniqueName="11" name="hex" queryTableFieldId="11" dataDxfId="4"/>
  </tableColumns>
  <tableStyleInfo name="TableStyleMedium7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25836C70-4632-4FA6-8E9A-8BADA799C892}" name="export_societes__2" displayName="export_societes__2" ref="A4:D5" tableType="queryTable" totalsRowShown="0">
  <autoFilter ref="A4:D5" xr:uid="{25836C70-4632-4FA6-8E9A-8BADA799C892}"/>
  <tableColumns count="4">
    <tableColumn id="1" xr3:uid="{3CA017AA-AE8F-49EE-ABA2-F078A4E6FD91}" uniqueName="1" name="Type de client" queryTableFieldId="1" dataDxfId="3"/>
    <tableColumn id="2" xr3:uid="{5F20309D-D287-4131-9BC6-03C1DF0A9E8C}" uniqueName="2" name="Info bulle" queryTableFieldId="2" dataDxfId="2"/>
    <tableColumn id="3" xr3:uid="{16492250-23FC-4B97-976F-40A2FCD0BDBF}" uniqueName="3" name="Adfesse" queryTableFieldId="3" dataDxfId="1"/>
    <tableColumn id="4" xr3:uid="{A94684FD-66BC-4479-BC44-9475D95FECD3}" uniqueName="4" name="hex" queryTableFieldId="4" dataDxfId="0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4.xml"/><Relationship Id="rId1" Type="http://schemas.openxmlformats.org/officeDocument/2006/relationships/printerSettings" Target="../printerSettings/printerSettings1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table" Target="../tables/table5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6BA0A9-CC5B-4661-A560-69CFF42E0C4E}">
  <dimension ref="A1:J2"/>
  <sheetViews>
    <sheetView workbookViewId="0">
      <selection activeCell="B2" sqref="B2"/>
    </sheetView>
  </sheetViews>
  <sheetFormatPr baseColWidth="10" defaultRowHeight="15" x14ac:dyDescent="0.25"/>
  <cols>
    <col min="1" max="1" width="28.28515625" bestFit="1" customWidth="1"/>
    <col min="2" max="2" width="41.140625" bestFit="1" customWidth="1"/>
    <col min="3" max="3" width="49.85546875" bestFit="1" customWidth="1"/>
    <col min="4" max="4" width="12.85546875" bestFit="1" customWidth="1"/>
    <col min="5" max="5" width="53.28515625" bestFit="1" customWidth="1"/>
    <col min="6" max="6" width="38.140625" bestFit="1" customWidth="1"/>
    <col min="7" max="7" width="15.28515625" bestFit="1" customWidth="1"/>
    <col min="8" max="8" width="26.7109375" bestFit="1" customWidth="1"/>
    <col min="9" max="9" width="13.140625" bestFit="1" customWidth="1"/>
    <col min="10" max="10" width="81.140625" bestFit="1" customWidth="1"/>
  </cols>
  <sheetData>
    <row r="1" spans="1:10" x14ac:dyDescent="0.25">
      <c r="A1" t="s">
        <v>11</v>
      </c>
      <c r="B1" t="s">
        <v>2</v>
      </c>
      <c r="C1" t="s">
        <v>3</v>
      </c>
      <c r="D1" t="s">
        <v>4</v>
      </c>
      <c r="E1" t="s">
        <v>5</v>
      </c>
      <c r="F1" t="s">
        <v>6</v>
      </c>
      <c r="G1" t="s">
        <v>7</v>
      </c>
      <c r="H1" t="s">
        <v>8</v>
      </c>
      <c r="I1" t="s">
        <v>9</v>
      </c>
      <c r="J1" t="s">
        <v>10</v>
      </c>
    </row>
    <row r="2" spans="1:10" x14ac:dyDescent="0.25">
      <c r="A2" t="s">
        <v>41</v>
      </c>
      <c r="B2" t="s">
        <v>38</v>
      </c>
      <c r="D2" t="s">
        <v>50</v>
      </c>
      <c r="F2">
        <v>1</v>
      </c>
      <c r="G2">
        <v>2</v>
      </c>
      <c r="H2">
        <v>3</v>
      </c>
      <c r="I2">
        <v>4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530B53-7BEC-4FEC-99D7-C29272FEC81E}">
  <dimension ref="A1:B2"/>
  <sheetViews>
    <sheetView workbookViewId="0">
      <selection activeCell="A2" sqref="A2"/>
    </sheetView>
  </sheetViews>
  <sheetFormatPr baseColWidth="10" defaultRowHeight="15" x14ac:dyDescent="0.25"/>
  <cols>
    <col min="1" max="1" width="41.140625" bestFit="1" customWidth="1"/>
    <col min="2" max="2" width="14.140625" bestFit="1" customWidth="1"/>
  </cols>
  <sheetData>
    <row r="1" spans="1:2" x14ac:dyDescent="0.25">
      <c r="A1" t="s">
        <v>12</v>
      </c>
      <c r="B1" t="s">
        <v>13</v>
      </c>
    </row>
    <row r="2" spans="1:2" x14ac:dyDescent="0.25">
      <c r="A2" t="s">
        <v>38</v>
      </c>
      <c r="B2" t="s">
        <v>14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7CDA08-3FBF-4F21-9F1E-EC52AF03AD43}">
  <dimension ref="A1:D11"/>
  <sheetViews>
    <sheetView workbookViewId="0">
      <selection activeCell="B4" sqref="B4"/>
    </sheetView>
  </sheetViews>
  <sheetFormatPr baseColWidth="10" defaultRowHeight="15" x14ac:dyDescent="0.25"/>
  <cols>
    <col min="1" max="1" width="24.140625" bestFit="1" customWidth="1"/>
    <col min="2" max="2" width="25.7109375" bestFit="1" customWidth="1"/>
    <col min="3" max="3" width="15.5703125" customWidth="1"/>
  </cols>
  <sheetData>
    <row r="1" spans="1:4" x14ac:dyDescent="0.25">
      <c r="A1" t="s">
        <v>16</v>
      </c>
      <c r="B1" t="s">
        <v>17</v>
      </c>
      <c r="C1" t="s">
        <v>18</v>
      </c>
      <c r="D1" t="s">
        <v>19</v>
      </c>
    </row>
    <row r="2" spans="1:4" x14ac:dyDescent="0.25">
      <c r="A2" t="s">
        <v>41</v>
      </c>
      <c r="B2" t="s">
        <v>15</v>
      </c>
      <c r="C2" s="1"/>
      <c r="D2" s="2" t="s">
        <v>20</v>
      </c>
    </row>
    <row r="3" spans="1:4" x14ac:dyDescent="0.25">
      <c r="A3" t="s">
        <v>42</v>
      </c>
      <c r="B3" t="s">
        <v>14</v>
      </c>
      <c r="C3" s="3"/>
      <c r="D3" t="s">
        <v>21</v>
      </c>
    </row>
    <row r="4" spans="1:4" x14ac:dyDescent="0.25">
      <c r="A4" t="s">
        <v>40</v>
      </c>
      <c r="B4" t="s">
        <v>23</v>
      </c>
      <c r="C4" s="4"/>
      <c r="D4" t="s">
        <v>24</v>
      </c>
    </row>
    <row r="5" spans="1:4" x14ac:dyDescent="0.25">
      <c r="A5" t="s">
        <v>39</v>
      </c>
      <c r="B5" t="s">
        <v>26</v>
      </c>
      <c r="C5" s="5"/>
      <c r="D5" t="s">
        <v>27</v>
      </c>
    </row>
    <row r="6" spans="1:4" x14ac:dyDescent="0.25">
      <c r="A6" t="s">
        <v>43</v>
      </c>
      <c r="B6" t="s">
        <v>28</v>
      </c>
      <c r="C6" s="6"/>
      <c r="D6" t="s">
        <v>29</v>
      </c>
    </row>
    <row r="7" spans="1:4" x14ac:dyDescent="0.25">
      <c r="A7" t="s">
        <v>25</v>
      </c>
      <c r="B7" t="s">
        <v>30</v>
      </c>
      <c r="C7" s="7"/>
      <c r="D7" t="s">
        <v>31</v>
      </c>
    </row>
    <row r="8" spans="1:4" x14ac:dyDescent="0.25">
      <c r="A8" t="s">
        <v>22</v>
      </c>
      <c r="B8" t="s">
        <v>32</v>
      </c>
      <c r="C8" s="8"/>
      <c r="D8" t="s">
        <v>33</v>
      </c>
    </row>
    <row r="9" spans="1:4" x14ac:dyDescent="0.25">
      <c r="A9" t="s">
        <v>44</v>
      </c>
      <c r="B9" t="s">
        <v>34</v>
      </c>
      <c r="C9" s="9"/>
      <c r="D9" t="s">
        <v>35</v>
      </c>
    </row>
    <row r="10" spans="1:4" x14ac:dyDescent="0.25">
      <c r="A10" t="s">
        <v>45</v>
      </c>
      <c r="B10" t="s">
        <v>46</v>
      </c>
      <c r="C10" s="10"/>
      <c r="D10" t="s">
        <v>36</v>
      </c>
    </row>
    <row r="11" spans="1:4" x14ac:dyDescent="0.25">
      <c r="B11" t="s">
        <v>47</v>
      </c>
      <c r="C11" s="10"/>
      <c r="D11" t="s">
        <v>36</v>
      </c>
    </row>
  </sheetData>
  <dataValidations count="1">
    <dataValidation type="list" allowBlank="1" showInputMessage="1" showErrorMessage="1" sqref="C2" xr:uid="{A4418BDC-A250-41BE-9F93-DC69547552F2}">
      <formula1>$A$2:$A$14</formula1>
    </dataValidation>
  </dataValidations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B0CBF0-5CB6-46B7-A427-235595C915F9}">
  <dimension ref="A1:X387"/>
  <sheetViews>
    <sheetView workbookViewId="0">
      <selection activeCell="O6" sqref="O6"/>
    </sheetView>
  </sheetViews>
  <sheetFormatPr baseColWidth="10" defaultRowHeight="15" x14ac:dyDescent="0.25"/>
  <cols>
    <col min="1" max="1" width="24.85546875" bestFit="1" customWidth="1"/>
    <col min="2" max="2" width="7.5703125" bestFit="1" customWidth="1"/>
    <col min="3" max="3" width="8.140625" bestFit="1" customWidth="1"/>
    <col min="4" max="4" width="12.85546875" bestFit="1" customWidth="1"/>
    <col min="5" max="5" width="10.85546875" bestFit="1" customWidth="1"/>
    <col min="6" max="6" width="19.140625" bestFit="1" customWidth="1"/>
    <col min="7" max="7" width="15.28515625" bestFit="1" customWidth="1"/>
    <col min="8" max="8" width="7.85546875" bestFit="1" customWidth="1"/>
    <col min="9" max="9" width="13.140625" bestFit="1" customWidth="1"/>
    <col min="10" max="10" width="7.7109375" bestFit="1" customWidth="1"/>
    <col min="11" max="11" width="14.140625" bestFit="1" customWidth="1"/>
    <col min="12" max="13" width="8.140625" bestFit="1" customWidth="1"/>
    <col min="14" max="14" width="15.85546875" bestFit="1" customWidth="1"/>
    <col min="18" max="18" width="19.140625" bestFit="1" customWidth="1"/>
    <col min="19" max="19" width="15.28515625" bestFit="1" customWidth="1"/>
  </cols>
  <sheetData>
    <row r="1" spans="1:24" x14ac:dyDescent="0.25">
      <c r="A1" t="str">
        <f>export_societes!A1</f>
        <v>Type de client</v>
      </c>
      <c r="B1" t="str">
        <f>export_societes!B1</f>
        <v>Nom</v>
      </c>
      <c r="C1" t="str">
        <f>export_societes!C1</f>
        <v>Email</v>
      </c>
      <c r="D1" t="str">
        <f>export_societes!D1</f>
        <v>Téléphone</v>
      </c>
      <c r="E1" t="str">
        <f>export_societes!E1</f>
        <v>Contacts</v>
      </c>
      <c r="F1" t="str">
        <f>export_societes!F1</f>
        <v>ADRESSE PARTIE 1</v>
      </c>
      <c r="G1" t="str">
        <f>export_societes!G1</f>
        <v>CODE POSTAL</v>
      </c>
      <c r="H1" t="str">
        <f>export_societes!H1</f>
        <v>VILLE</v>
      </c>
      <c r="I1" t="str">
        <f>export_societes!I1</f>
        <v>CODE PAYS</v>
      </c>
      <c r="J1" t="s">
        <v>48</v>
      </c>
      <c r="K1" t="s">
        <v>1</v>
      </c>
      <c r="L1" t="s">
        <v>19</v>
      </c>
    </row>
    <row r="2" spans="1:24" x14ac:dyDescent="0.25">
      <c r="A2" t="str">
        <f>IFERROR(IF(export_societes!A2="","",export_societes!A2),"")</f>
        <v>magasin de sport franchisé</v>
      </c>
      <c r="B2" t="str">
        <f>IFERROR(IF(export_societes!B2="","",export_societes!B2),"")</f>
        <v>ad</v>
      </c>
      <c r="C2" t="str">
        <f>IFERROR(IF(export_societes!C2="","",export_societes!C2),"")</f>
        <v/>
      </c>
      <c r="D2" t="str">
        <f>IFERROR(IF(export_societes!D2="","",export_societes!D2),"")</f>
        <v>vvgzregrt</v>
      </c>
      <c r="E2" t="str">
        <f>IFERROR(IF(export_societes!E2="","",export_societes!E2),"")</f>
        <v/>
      </c>
      <c r="F2">
        <f>IFERROR(IF(export_societes!F2="","",export_societes!F2),"")</f>
        <v>1</v>
      </c>
      <c r="G2">
        <f>IFERROR(IF(export_societes!G2="","",export_societes!G2),"")</f>
        <v>2</v>
      </c>
      <c r="H2">
        <f>IFERROR(IF(export_societes!H2="","",export_societes!H2),"")</f>
        <v>3</v>
      </c>
      <c r="I2" t="str">
        <f>IFERROR(IF(export_societes!I2="","",IF(export_societes!I2="fr","France","")),"")</f>
        <v/>
      </c>
      <c r="J2" t="str">
        <f>IFERROR(IF(export_societes!J2="","",export_societes!J2),"")</f>
        <v/>
      </c>
      <c r="K2" t="str">
        <f>IFERROR(VLOOKUP(B2,export_opportunites!A2:B25,2),"")</f>
        <v>1er contact fait</v>
      </c>
      <c r="L2" t="str">
        <f>IFERROR(INDEX('statut couleur'!B1:D16,MATCH(groupage!K2,'statut couleur'!B:B,0),3),"")</f>
        <v>#0070C0</v>
      </c>
    </row>
    <row r="3" spans="1:24" x14ac:dyDescent="0.25">
      <c r="M3" t="str">
        <f>IFERROR(IF(export_societes!A3="","",export_societes!A3),"")</f>
        <v/>
      </c>
      <c r="N3" t="str">
        <f>IFERROR(IF(export_societes!B3="","",export_societes!B3),"")</f>
        <v/>
      </c>
      <c r="O3" t="str">
        <f>IFERROR(IF(export_societes!C3="","",export_societes!C3),"")</f>
        <v/>
      </c>
      <c r="P3" t="str">
        <f>IFERROR(IF(export_societes!D3="","",export_societes!D3),"")</f>
        <v/>
      </c>
      <c r="Q3" t="str">
        <f>IFERROR(IF(export_societes!E3="","",export_societes!E3),"")</f>
        <v/>
      </c>
      <c r="R3" t="str">
        <f>IFERROR(IF(export_societes!F3="","",export_societes!F3),"")</f>
        <v/>
      </c>
      <c r="S3" t="str">
        <f>IFERROR(IF(export_societes!G3="","",export_societes!G3),"")</f>
        <v/>
      </c>
      <c r="T3" t="str">
        <f>IFERROR(IF(export_societes!H3="","",export_societes!H3),"")</f>
        <v/>
      </c>
      <c r="U3" t="str">
        <f>IFERROR(IF(export_societes!I3="","",IF(export_societes!I3="fr","France","")),"")</f>
        <v/>
      </c>
      <c r="V3" t="str">
        <f>IFERROR(IF(export_societes!J3="","",export_societes!J3),"")</f>
        <v/>
      </c>
      <c r="W3" t="str">
        <f>IFERROR(VLOOKUP(N3,export_opportunites!A3:B26,2),"")</f>
        <v/>
      </c>
      <c r="X3" t="str">
        <f>IFERROR(INDEX('statut couleur'!B2:D17,MATCH(groupage!W3,'statut couleur'!B:B,0),3),"")</f>
        <v/>
      </c>
    </row>
    <row r="4" spans="1:24" x14ac:dyDescent="0.25">
      <c r="M4" t="str">
        <f>IFERROR(IF(export_societes!A4="","",export_societes!A4),"")</f>
        <v/>
      </c>
      <c r="N4" t="str">
        <f>IFERROR(IF(export_societes!B4="","",export_societes!B4),"")</f>
        <v/>
      </c>
      <c r="O4" t="str">
        <f>IFERROR(IF(export_societes!C4="","",export_societes!C4),"")</f>
        <v/>
      </c>
      <c r="P4" t="str">
        <f>IFERROR(IF(export_societes!D4="","",export_societes!D4),"")</f>
        <v/>
      </c>
      <c r="Q4" t="str">
        <f>IFERROR(IF(export_societes!E4="","",export_societes!E4),"")</f>
        <v/>
      </c>
      <c r="R4" t="str">
        <f>IFERROR(IF(export_societes!F4="","",export_societes!F4),"")</f>
        <v/>
      </c>
      <c r="S4" t="str">
        <f>IFERROR(IF(export_societes!G4="","",export_societes!G4),"")</f>
        <v/>
      </c>
      <c r="T4" t="str">
        <f>IFERROR(IF(export_societes!H4="","",export_societes!H4),"")</f>
        <v/>
      </c>
      <c r="U4" t="str">
        <f>IFERROR(IF(export_societes!I4="","",IF(export_societes!I4="fr","France","")),"")</f>
        <v/>
      </c>
      <c r="V4" t="str">
        <f>IFERROR(IF(export_societes!J4="","",export_societes!J4),"")</f>
        <v/>
      </c>
      <c r="W4" t="str">
        <f>IFERROR(VLOOKUP(N4,export_opportunites!A4:B27,2),"")</f>
        <v/>
      </c>
      <c r="X4" t="str">
        <f>IFERROR(INDEX('statut couleur'!B3:D18,MATCH(groupage!W4,'statut couleur'!B:B,0),3),"")</f>
        <v/>
      </c>
    </row>
    <row r="5" spans="1:24" x14ac:dyDescent="0.25">
      <c r="A5" t="s">
        <v>11</v>
      </c>
      <c r="B5" t="s">
        <v>2</v>
      </c>
      <c r="C5" t="s">
        <v>3</v>
      </c>
      <c r="D5" t="s">
        <v>4</v>
      </c>
      <c r="E5" t="s">
        <v>5</v>
      </c>
      <c r="F5" t="s">
        <v>6</v>
      </c>
      <c r="G5" t="s">
        <v>7</v>
      </c>
      <c r="H5" t="s">
        <v>8</v>
      </c>
      <c r="I5" t="s">
        <v>9</v>
      </c>
      <c r="J5" t="s">
        <v>10</v>
      </c>
      <c r="K5" t="s">
        <v>51</v>
      </c>
      <c r="L5" t="s">
        <v>19</v>
      </c>
      <c r="M5" t="str">
        <f>IFERROR(IF(export_societes!A5="","",export_societes!A5),"")</f>
        <v/>
      </c>
      <c r="N5" t="str">
        <f>IFERROR(IF(export_societes!B5="","",export_societes!B5),"")</f>
        <v/>
      </c>
      <c r="O5" t="str">
        <f>IFERROR(IF(export_societes!C5="","",export_societes!C5),"")</f>
        <v/>
      </c>
      <c r="P5" t="str">
        <f>IFERROR(IF(export_societes!D5="","",export_societes!D5),"")</f>
        <v/>
      </c>
      <c r="Q5" t="str">
        <f>IFERROR(IF(export_societes!E5="","",export_societes!E5),"")</f>
        <v/>
      </c>
      <c r="R5" t="str">
        <f>IFERROR(IF(export_societes!F5="","",export_societes!F5),"")</f>
        <v/>
      </c>
      <c r="S5" t="str">
        <f>IFERROR(IF(export_societes!G5="","",export_societes!G5),"")</f>
        <v/>
      </c>
      <c r="T5" t="str">
        <f>IFERROR(IF(export_societes!H5="","",export_societes!H5),"")</f>
        <v/>
      </c>
      <c r="U5" t="str">
        <f>IFERROR(IF(export_societes!I5="","",IF(export_societes!I5="fr","France","")),"")</f>
        <v/>
      </c>
      <c r="V5" t="str">
        <f>IFERROR(IF(export_societes!J5="","",export_societes!J5),"")</f>
        <v/>
      </c>
      <c r="W5" t="str">
        <f>IFERROR(VLOOKUP(N5,export_opportunites!A5:B28,2),"")</f>
        <v/>
      </c>
      <c r="X5" t="str">
        <f>IFERROR(INDEX('statut couleur'!B4:D19,MATCH(groupage!W5,'statut couleur'!B:B,0),3),"")</f>
        <v/>
      </c>
    </row>
    <row r="6" spans="1:24" x14ac:dyDescent="0.25">
      <c r="A6" s="11" t="s">
        <v>41</v>
      </c>
      <c r="B6" s="11" t="s">
        <v>38</v>
      </c>
      <c r="D6" s="11" t="s">
        <v>50</v>
      </c>
      <c r="E6" s="11"/>
      <c r="F6" s="11" t="s">
        <v>52</v>
      </c>
      <c r="G6" s="11" t="s">
        <v>53</v>
      </c>
      <c r="H6" s="11" t="s">
        <v>54</v>
      </c>
      <c r="I6" s="11" t="s">
        <v>55</v>
      </c>
      <c r="J6" s="11"/>
      <c r="K6" s="11" t="s">
        <v>14</v>
      </c>
      <c r="L6" s="11" t="s">
        <v>21</v>
      </c>
      <c r="M6" t="str">
        <f>IFERROR(IF(export_societes!A6="","",export_societes!A6),"")</f>
        <v/>
      </c>
      <c r="N6" t="str">
        <f>IFERROR(IF(export_societes!B6="","",export_societes!B6),"")</f>
        <v/>
      </c>
      <c r="O6" t="str">
        <f>IFERROR(IF(export_societes!C6="","",export_societes!C6),"")</f>
        <v/>
      </c>
      <c r="P6" t="str">
        <f>IFERROR(IF(export_societes!D6="","",export_societes!D6),"")</f>
        <v/>
      </c>
      <c r="Q6" t="str">
        <f>IFERROR(IF(export_societes!E6="","",export_societes!E6),"")</f>
        <v/>
      </c>
      <c r="R6" t="str">
        <f>IFERROR(IF(export_societes!F6="","",export_societes!F6),"")</f>
        <v/>
      </c>
      <c r="S6" t="str">
        <f>IFERROR(IF(export_societes!G6="","",export_societes!G6),"")</f>
        <v/>
      </c>
      <c r="T6" t="str">
        <f>IFERROR(IF(export_societes!H6="","",export_societes!H6),"")</f>
        <v/>
      </c>
      <c r="U6" t="str">
        <f>IFERROR(IF(export_societes!I6="","",IF(export_societes!I6="fr","France","")),"")</f>
        <v/>
      </c>
      <c r="V6" t="str">
        <f>IFERROR(IF(export_societes!J6="","",export_societes!J6),"")</f>
        <v/>
      </c>
      <c r="W6" t="str">
        <f>IFERROR(VLOOKUP(N6,export_opportunites!A6:B29,2),"")</f>
        <v/>
      </c>
      <c r="X6" t="str">
        <f>IFERROR(INDEX('statut couleur'!B5:D20,MATCH(groupage!W6,'statut couleur'!B:B,0),3),"")</f>
        <v/>
      </c>
    </row>
    <row r="7" spans="1:24" x14ac:dyDescent="0.25">
      <c r="M7" t="str">
        <f>IFERROR(IF(export_societes!A7="","",export_societes!A7),"")</f>
        <v/>
      </c>
      <c r="N7" t="str">
        <f>IFERROR(IF(export_societes!B7="","",export_societes!B7),"")</f>
        <v/>
      </c>
      <c r="O7" t="str">
        <f>IFERROR(IF(export_societes!C7="","",export_societes!C7),"")</f>
        <v/>
      </c>
      <c r="P7" t="str">
        <f>IFERROR(IF(export_societes!D7="","",export_societes!D7),"")</f>
        <v/>
      </c>
      <c r="Q7" t="str">
        <f>IFERROR(IF(export_societes!E7="","",export_societes!E7),"")</f>
        <v/>
      </c>
      <c r="R7" t="str">
        <f>IFERROR(IF(export_societes!F7="","",export_societes!F7),"")</f>
        <v/>
      </c>
      <c r="S7" t="str">
        <f>IFERROR(IF(export_societes!G7="","",export_societes!G7),"")</f>
        <v/>
      </c>
      <c r="T7" t="str">
        <f>IFERROR(IF(export_societes!H7="","",export_societes!H7),"")</f>
        <v/>
      </c>
      <c r="U7" t="str">
        <f>IFERROR(IF(export_societes!I7="","",IF(export_societes!I7="fr","France","")),"")</f>
        <v/>
      </c>
      <c r="V7" t="str">
        <f>IFERROR(IF(export_societes!J7="","",export_societes!J7),"")</f>
        <v/>
      </c>
      <c r="W7" t="str">
        <f>IFERROR(VLOOKUP(N7,export_opportunites!A7:B30,2),"")</f>
        <v/>
      </c>
      <c r="X7" t="str">
        <f>IFERROR(INDEX('statut couleur'!B6:D21,MATCH(groupage!W7,'statut couleur'!B:B,0),3),"")</f>
        <v/>
      </c>
    </row>
    <row r="8" spans="1:24" x14ac:dyDescent="0.25">
      <c r="M8" t="str">
        <f>IFERROR(IF(export_societes!A8="","",export_societes!A8),"")</f>
        <v/>
      </c>
      <c r="N8" t="str">
        <f>IFERROR(IF(export_societes!B8="","",export_societes!B8),"")</f>
        <v/>
      </c>
      <c r="O8" t="str">
        <f>IFERROR(IF(export_societes!C8="","",export_societes!C8),"")</f>
        <v/>
      </c>
      <c r="P8" t="str">
        <f>IFERROR(IF(export_societes!D8="","",export_societes!D8),"")</f>
        <v/>
      </c>
      <c r="Q8" t="str">
        <f>IFERROR(IF(export_societes!E8="","",export_societes!E8),"")</f>
        <v/>
      </c>
      <c r="R8" t="str">
        <f>IFERROR(IF(export_societes!F8="","",export_societes!F8),"")</f>
        <v/>
      </c>
      <c r="S8" t="str">
        <f>IFERROR(IF(export_societes!G8="","",export_societes!G8),"")</f>
        <v/>
      </c>
      <c r="T8" t="str">
        <f>IFERROR(IF(export_societes!H8="","",export_societes!H8),"")</f>
        <v/>
      </c>
      <c r="U8" t="str">
        <f>IFERROR(IF(export_societes!I8="","",IF(export_societes!I8="fr","France","")),"")</f>
        <v/>
      </c>
      <c r="V8" t="str">
        <f>IFERROR(IF(export_societes!J8="","",export_societes!J8),"")</f>
        <v/>
      </c>
      <c r="W8" t="str">
        <f>IFERROR(VLOOKUP(N8,export_opportunites!A8:B31,2),"")</f>
        <v/>
      </c>
      <c r="X8" t="str">
        <f>IFERROR(INDEX('statut couleur'!B7:D22,MATCH(groupage!W8,'statut couleur'!B:B,0),3),"")</f>
        <v/>
      </c>
    </row>
    <row r="9" spans="1:24" x14ac:dyDescent="0.25">
      <c r="M9" t="str">
        <f>IFERROR(IF(export_societes!A9="","",export_societes!A9),"")</f>
        <v/>
      </c>
      <c r="N9" t="str">
        <f>IFERROR(IF(export_societes!B9="","",export_societes!B9),"")</f>
        <v/>
      </c>
      <c r="O9" t="str">
        <f>IFERROR(IF(export_societes!C9="","",export_societes!C9),"")</f>
        <v/>
      </c>
      <c r="P9" t="str">
        <f>IFERROR(IF(export_societes!D9="","",export_societes!D9),"")</f>
        <v/>
      </c>
      <c r="Q9" t="str">
        <f>IFERROR(IF(export_societes!E9="","",export_societes!E9),"")</f>
        <v/>
      </c>
      <c r="R9" t="str">
        <f>IFERROR(IF(export_societes!F9="","",export_societes!F9),"")</f>
        <v/>
      </c>
      <c r="S9" t="str">
        <f>IFERROR(IF(export_societes!G9="","",export_societes!G9),"")</f>
        <v/>
      </c>
      <c r="T9" t="str">
        <f>IFERROR(IF(export_societes!H9="","",export_societes!H9),"")</f>
        <v/>
      </c>
      <c r="U9" t="str">
        <f>IFERROR(IF(export_societes!I9="","",IF(export_societes!I9="fr","France","")),"")</f>
        <v/>
      </c>
      <c r="V9" t="str">
        <f>IFERROR(IF(export_societes!J9="","",export_societes!J9),"")</f>
        <v/>
      </c>
      <c r="W9" t="str">
        <f>IFERROR(VLOOKUP(N9,export_opportunites!A9:B32,2),"")</f>
        <v/>
      </c>
      <c r="X9" t="str">
        <f>IFERROR(INDEX('statut couleur'!B8:D23,MATCH(groupage!W9,'statut couleur'!B:B,0),3),"")</f>
        <v/>
      </c>
    </row>
    <row r="10" spans="1:24" x14ac:dyDescent="0.25">
      <c r="M10" t="str">
        <f>IFERROR(IF(export_societes!A10="","",export_societes!A10),"")</f>
        <v/>
      </c>
      <c r="N10" t="str">
        <f>IFERROR(IF(export_societes!B10="","",export_societes!B10),"")</f>
        <v/>
      </c>
      <c r="O10" t="str">
        <f>IFERROR(IF(export_societes!C10="","",export_societes!C10),"")</f>
        <v/>
      </c>
      <c r="P10" t="str">
        <f>IFERROR(IF(export_societes!D10="","",export_societes!D10),"")</f>
        <v/>
      </c>
      <c r="Q10" t="str">
        <f>IFERROR(IF(export_societes!E10="","",export_societes!E10),"")</f>
        <v/>
      </c>
      <c r="R10" t="str">
        <f>IFERROR(IF(export_societes!F10="","",export_societes!F10),"")</f>
        <v/>
      </c>
      <c r="S10" t="str">
        <f>IFERROR(IF(export_societes!G10="","",export_societes!G10),"")</f>
        <v/>
      </c>
      <c r="T10" t="str">
        <f>IFERROR(IF(export_societes!H10="","",export_societes!H10),"")</f>
        <v/>
      </c>
      <c r="U10" t="str">
        <f>IFERROR(IF(export_societes!I10="","",IF(export_societes!I10="fr","France","")),"")</f>
        <v/>
      </c>
      <c r="V10" t="str">
        <f>IFERROR(IF(export_societes!J10="","",export_societes!J10),"")</f>
        <v/>
      </c>
      <c r="W10" t="str">
        <f>IFERROR(VLOOKUP(N10,export_opportunites!A10:B33,2),"")</f>
        <v/>
      </c>
      <c r="X10" t="str">
        <f>IFERROR(INDEX('statut couleur'!B9:D24,MATCH(groupage!W10,'statut couleur'!B:B,0),3),"")</f>
        <v/>
      </c>
    </row>
    <row r="11" spans="1:24" x14ac:dyDescent="0.25">
      <c r="M11" t="str">
        <f>IFERROR(IF(export_societes!A11="","",export_societes!A11),"")</f>
        <v/>
      </c>
      <c r="N11" t="str">
        <f>IFERROR(IF(export_societes!B11="","",export_societes!B11),"")</f>
        <v/>
      </c>
      <c r="O11" t="str">
        <f>IFERROR(IF(export_societes!C11="","",export_societes!C11),"")</f>
        <v/>
      </c>
      <c r="P11" t="str">
        <f>IFERROR(IF(export_societes!D11="","",export_societes!D11),"")</f>
        <v/>
      </c>
      <c r="Q11" t="str">
        <f>IFERROR(IF(export_societes!E11="","",export_societes!E11),"")</f>
        <v/>
      </c>
      <c r="R11" t="str">
        <f>IFERROR(IF(export_societes!F11="","",export_societes!F11),"")</f>
        <v/>
      </c>
      <c r="S11" t="str">
        <f>IFERROR(IF(export_societes!G11="","",export_societes!G11),"")</f>
        <v/>
      </c>
      <c r="T11" t="str">
        <f>IFERROR(IF(export_societes!H11="","",export_societes!H11),"")</f>
        <v/>
      </c>
      <c r="U11" t="str">
        <f>IFERROR(IF(export_societes!I11="","",IF(export_societes!I11="fr","France","")),"")</f>
        <v/>
      </c>
      <c r="V11" t="str">
        <f>IFERROR(IF(export_societes!J11="","",export_societes!J11),"")</f>
        <v/>
      </c>
      <c r="W11" t="str">
        <f>IFERROR(VLOOKUP(N11,export_opportunites!A11:B34,2),"")</f>
        <v/>
      </c>
      <c r="X11" t="str">
        <f>IFERROR(INDEX('statut couleur'!B10:D25,MATCH(groupage!W11,'statut couleur'!B:B,0),3),"")</f>
        <v/>
      </c>
    </row>
    <row r="12" spans="1:24" x14ac:dyDescent="0.25">
      <c r="M12" t="str">
        <f>IFERROR(IF(export_societes!A12="","",export_societes!A12),"")</f>
        <v/>
      </c>
      <c r="N12" t="str">
        <f>IFERROR(IF(export_societes!B12="","",export_societes!B12),"")</f>
        <v/>
      </c>
      <c r="O12" t="str">
        <f>IFERROR(IF(export_societes!C12="","",export_societes!C12),"")</f>
        <v/>
      </c>
      <c r="P12" t="str">
        <f>IFERROR(IF(export_societes!D12="","",export_societes!D12),"")</f>
        <v/>
      </c>
      <c r="Q12" t="str">
        <f>IFERROR(IF(export_societes!E12="","",export_societes!E12),"")</f>
        <v/>
      </c>
      <c r="R12" t="str">
        <f>IFERROR(IF(export_societes!F12="","",export_societes!F12),"")</f>
        <v/>
      </c>
      <c r="S12" t="str">
        <f>IFERROR(IF(export_societes!G12="","",export_societes!G12),"")</f>
        <v/>
      </c>
      <c r="T12" t="str">
        <f>IFERROR(IF(export_societes!H12="","",export_societes!H12),"")</f>
        <v/>
      </c>
      <c r="U12" t="str">
        <f>IFERROR(IF(export_societes!I12="","",IF(export_societes!I12="fr","France","")),"")</f>
        <v/>
      </c>
      <c r="V12" t="str">
        <f>IFERROR(IF(export_societes!J12="","",export_societes!J12),"")</f>
        <v/>
      </c>
      <c r="W12" t="str">
        <f>IFERROR(VLOOKUP(N12,export_opportunites!A12:B35,2),"")</f>
        <v/>
      </c>
      <c r="X12" t="str">
        <f>IFERROR(INDEX('statut couleur'!B11:D26,MATCH(groupage!W12,'statut couleur'!B:B,0),3),"")</f>
        <v/>
      </c>
    </row>
    <row r="13" spans="1:24" x14ac:dyDescent="0.25">
      <c r="M13" t="str">
        <f>IFERROR(IF(export_societes!A13="","",export_societes!A13),"")</f>
        <v/>
      </c>
      <c r="N13" t="str">
        <f>IFERROR(IF(export_societes!B13="","",export_societes!B13),"")</f>
        <v/>
      </c>
      <c r="O13" t="str">
        <f>IFERROR(IF(export_societes!C13="","",export_societes!C13),"")</f>
        <v/>
      </c>
      <c r="P13" t="str">
        <f>IFERROR(IF(export_societes!D13="","",export_societes!D13),"")</f>
        <v/>
      </c>
      <c r="Q13" t="str">
        <f>IFERROR(IF(export_societes!E13="","",export_societes!E13),"")</f>
        <v/>
      </c>
      <c r="R13" t="str">
        <f>IFERROR(IF(export_societes!F13="","",export_societes!F13),"")</f>
        <v/>
      </c>
      <c r="S13" t="str">
        <f>IFERROR(IF(export_societes!G13="","",export_societes!G13),"")</f>
        <v/>
      </c>
      <c r="T13" t="str">
        <f>IFERROR(IF(export_societes!H13="","",export_societes!H13),"")</f>
        <v/>
      </c>
      <c r="U13" t="str">
        <f>IFERROR(IF(export_societes!I13="","",IF(export_societes!I13="fr","France","")),"")</f>
        <v/>
      </c>
      <c r="V13" t="str">
        <f>IFERROR(IF(export_societes!J13="","",export_societes!J13),"")</f>
        <v/>
      </c>
      <c r="W13" t="str">
        <f>IFERROR(VLOOKUP(N13,export_opportunites!A13:B36,2),"")</f>
        <v/>
      </c>
      <c r="X13" t="str">
        <f>IFERROR(INDEX('statut couleur'!B12:D27,MATCH(groupage!W13,'statut couleur'!B:B,0),3),"")</f>
        <v/>
      </c>
    </row>
    <row r="14" spans="1:24" x14ac:dyDescent="0.25">
      <c r="M14" t="str">
        <f>IFERROR(IF(export_societes!A14="","",export_societes!A14),"")</f>
        <v/>
      </c>
      <c r="N14" t="str">
        <f>IFERROR(IF(export_societes!B14="","",export_societes!B14),"")</f>
        <v/>
      </c>
      <c r="O14" t="str">
        <f>IFERROR(IF(export_societes!C14="","",export_societes!C14),"")</f>
        <v/>
      </c>
      <c r="P14" t="str">
        <f>IFERROR(IF(export_societes!D14="","",export_societes!D14),"")</f>
        <v/>
      </c>
      <c r="Q14" t="str">
        <f>IFERROR(IF(export_societes!E14="","",export_societes!E14),"")</f>
        <v/>
      </c>
      <c r="R14" t="str">
        <f>IFERROR(IF(export_societes!F14="","",export_societes!F14),"")</f>
        <v/>
      </c>
      <c r="S14" t="str">
        <f>IFERROR(IF(export_societes!G14="","",export_societes!G14),"")</f>
        <v/>
      </c>
      <c r="T14" t="str">
        <f>IFERROR(IF(export_societes!H14="","",export_societes!H14),"")</f>
        <v/>
      </c>
      <c r="U14" t="str">
        <f>IFERROR(IF(export_societes!I14="","",IF(export_societes!I14="fr","France","")),"")</f>
        <v/>
      </c>
      <c r="V14" t="str">
        <f>IFERROR(IF(export_societes!J14="","",export_societes!J14),"")</f>
        <v/>
      </c>
      <c r="W14" t="str">
        <f>IFERROR(VLOOKUP(N14,export_opportunites!A14:B37,2),"")</f>
        <v/>
      </c>
      <c r="X14" t="str">
        <f>IFERROR(INDEX('statut couleur'!B13:D28,MATCH(groupage!W14,'statut couleur'!B:B,0),3),"")</f>
        <v/>
      </c>
    </row>
    <row r="15" spans="1:24" x14ac:dyDescent="0.25">
      <c r="M15" t="str">
        <f>IFERROR(IF(export_societes!A15="","",export_societes!A15),"")</f>
        <v/>
      </c>
      <c r="N15" t="str">
        <f>IFERROR(IF(export_societes!B15="","",export_societes!B15),"")</f>
        <v/>
      </c>
      <c r="O15" t="str">
        <f>IFERROR(IF(export_societes!C15="","",export_societes!C15),"")</f>
        <v/>
      </c>
      <c r="P15" t="str">
        <f>IFERROR(IF(export_societes!D15="","",export_societes!D15),"")</f>
        <v/>
      </c>
      <c r="Q15" t="str">
        <f>IFERROR(IF(export_societes!E15="","",export_societes!E15),"")</f>
        <v/>
      </c>
      <c r="R15" t="str">
        <f>IFERROR(IF(export_societes!F15="","",export_societes!F15),"")</f>
        <v/>
      </c>
      <c r="S15" t="str">
        <f>IFERROR(IF(export_societes!G15="","",export_societes!G15),"")</f>
        <v/>
      </c>
      <c r="T15" t="str">
        <f>IFERROR(IF(export_societes!H15="","",export_societes!H15),"")</f>
        <v/>
      </c>
      <c r="U15" t="str">
        <f>IFERROR(IF(export_societes!I15="","",IF(export_societes!I15="fr","France","")),"")</f>
        <v/>
      </c>
      <c r="V15" t="str">
        <f>IFERROR(IF(export_societes!J15="","",export_societes!J15),"")</f>
        <v/>
      </c>
      <c r="W15" t="str">
        <f>IFERROR(VLOOKUP(N15,export_opportunites!A15:B38,2),"")</f>
        <v/>
      </c>
      <c r="X15" t="str">
        <f>IFERROR(INDEX('statut couleur'!B14:D29,MATCH(groupage!W15,'statut couleur'!B:B,0),3),"")</f>
        <v/>
      </c>
    </row>
    <row r="16" spans="1:24" x14ac:dyDescent="0.25">
      <c r="M16" t="str">
        <f>IFERROR(IF(export_societes!A16="","",export_societes!A16),"")</f>
        <v/>
      </c>
      <c r="N16" t="str">
        <f>IFERROR(IF(export_societes!B16="","",export_societes!B16),"")</f>
        <v/>
      </c>
      <c r="O16" t="str">
        <f>IFERROR(IF(export_societes!C16="","",export_societes!C16),"")</f>
        <v/>
      </c>
      <c r="P16" t="str">
        <f>IFERROR(IF(export_societes!D16="","",export_societes!D16),"")</f>
        <v/>
      </c>
      <c r="Q16" t="str">
        <f>IFERROR(IF(export_societes!E16="","",export_societes!E16),"")</f>
        <v/>
      </c>
      <c r="R16" t="str">
        <f>IFERROR(IF(export_societes!F16="","",export_societes!F16),"")</f>
        <v/>
      </c>
      <c r="S16" t="str">
        <f>IFERROR(IF(export_societes!G16="","",export_societes!G16),"")</f>
        <v/>
      </c>
      <c r="T16" t="str">
        <f>IFERROR(IF(export_societes!H16="","",export_societes!H16),"")</f>
        <v/>
      </c>
      <c r="U16" t="str">
        <f>IFERROR(IF(export_societes!I16="","",IF(export_societes!I16="fr","France","")),"")</f>
        <v/>
      </c>
      <c r="V16" t="str">
        <f>IFERROR(IF(export_societes!J16="","",export_societes!J16),"")</f>
        <v/>
      </c>
      <c r="W16" t="str">
        <f>IFERROR(VLOOKUP(N16,export_opportunites!A16:B39,2),"")</f>
        <v/>
      </c>
      <c r="X16" t="str">
        <f>IFERROR(INDEX('statut couleur'!B15:D30,MATCH(groupage!W16,'statut couleur'!B:B,0),3),"")</f>
        <v/>
      </c>
    </row>
    <row r="17" spans="13:24" x14ac:dyDescent="0.25">
      <c r="M17" t="str">
        <f>IFERROR(IF(export_societes!A17="","",export_societes!A17),"")</f>
        <v/>
      </c>
      <c r="N17" t="str">
        <f>IFERROR(IF(export_societes!B17="","",export_societes!B17),"")</f>
        <v/>
      </c>
      <c r="O17" t="str">
        <f>IFERROR(IF(export_societes!C17="","",export_societes!C17),"")</f>
        <v/>
      </c>
      <c r="P17" t="str">
        <f>IFERROR(IF(export_societes!D17="","",export_societes!D17),"")</f>
        <v/>
      </c>
      <c r="Q17" t="str">
        <f>IFERROR(IF(export_societes!E17="","",export_societes!E17),"")</f>
        <v/>
      </c>
      <c r="R17" t="str">
        <f>IFERROR(IF(export_societes!F17="","",export_societes!F17),"")</f>
        <v/>
      </c>
      <c r="S17" t="str">
        <f>IFERROR(IF(export_societes!G17="","",export_societes!G17),"")</f>
        <v/>
      </c>
      <c r="T17" t="str">
        <f>IFERROR(IF(export_societes!H17="","",export_societes!H17),"")</f>
        <v/>
      </c>
      <c r="U17" t="str">
        <f>IFERROR(IF(export_societes!I17="","",IF(export_societes!I17="fr","France","")),"")</f>
        <v/>
      </c>
      <c r="V17" t="str">
        <f>IFERROR(IF(export_societes!J17="","",export_societes!J17),"")</f>
        <v/>
      </c>
      <c r="W17" t="str">
        <f>IFERROR(VLOOKUP(N17,export_opportunites!A17:B40,2),"")</f>
        <v/>
      </c>
      <c r="X17" t="str">
        <f>IFERROR(INDEX('statut couleur'!B16:D31,MATCH(groupage!W17,'statut couleur'!B:B,0),3),"")</f>
        <v/>
      </c>
    </row>
    <row r="18" spans="13:24" x14ac:dyDescent="0.25">
      <c r="M18" t="str">
        <f>IFERROR(IF(export_societes!A18="","",export_societes!A18),"")</f>
        <v/>
      </c>
      <c r="N18" t="str">
        <f>IFERROR(IF(export_societes!B18="","",export_societes!B18),"")</f>
        <v/>
      </c>
      <c r="O18" t="str">
        <f>IFERROR(IF(export_societes!C18="","",export_societes!C18),"")</f>
        <v/>
      </c>
      <c r="P18" t="str">
        <f>IFERROR(IF(export_societes!D18="","",export_societes!D18),"")</f>
        <v/>
      </c>
      <c r="Q18" t="str">
        <f>IFERROR(IF(export_societes!E18="","",export_societes!E18),"")</f>
        <v/>
      </c>
      <c r="R18" t="str">
        <f>IFERROR(IF(export_societes!F18="","",export_societes!F18),"")</f>
        <v/>
      </c>
      <c r="S18" t="str">
        <f>IFERROR(IF(export_societes!G18="","",export_societes!G18),"")</f>
        <v/>
      </c>
      <c r="T18" t="str">
        <f>IFERROR(IF(export_societes!H18="","",export_societes!H18),"")</f>
        <v/>
      </c>
      <c r="U18" t="str">
        <f>IFERROR(IF(export_societes!I18="","",IF(export_societes!I18="fr","France","")),"")</f>
        <v/>
      </c>
      <c r="V18" t="str">
        <f>IFERROR(IF(export_societes!J18="","",export_societes!J18),"")</f>
        <v/>
      </c>
      <c r="W18" t="str">
        <f>IFERROR(VLOOKUP(N18,export_opportunites!A18:B41,2),"")</f>
        <v/>
      </c>
      <c r="X18" t="str">
        <f>IFERROR(INDEX('statut couleur'!B17:D32,MATCH(groupage!W18,'statut couleur'!B:B,0),3),"")</f>
        <v/>
      </c>
    </row>
    <row r="19" spans="13:24" x14ac:dyDescent="0.25">
      <c r="M19" t="str">
        <f>IFERROR(IF(export_societes!A19="","",export_societes!A19),"")</f>
        <v/>
      </c>
      <c r="N19" t="str">
        <f>IFERROR(IF(export_societes!B19="","",export_societes!B19),"")</f>
        <v/>
      </c>
      <c r="O19" t="str">
        <f>IFERROR(IF(export_societes!C19="","",export_societes!C19),"")</f>
        <v/>
      </c>
      <c r="P19" t="str">
        <f>IFERROR(IF(export_societes!D19="","",export_societes!D19),"")</f>
        <v/>
      </c>
      <c r="Q19" t="str">
        <f>IFERROR(IF(export_societes!E19="","",export_societes!E19),"")</f>
        <v/>
      </c>
      <c r="R19" t="str">
        <f>IFERROR(IF(export_societes!F19="","",export_societes!F19),"")</f>
        <v/>
      </c>
      <c r="S19" t="str">
        <f>IFERROR(IF(export_societes!G19="","",export_societes!G19),"")</f>
        <v/>
      </c>
      <c r="T19" t="str">
        <f>IFERROR(IF(export_societes!H19="","",export_societes!H19),"")</f>
        <v/>
      </c>
      <c r="U19" t="str">
        <f>IFERROR(IF(export_societes!I19="","",IF(export_societes!I19="fr","France","")),"")</f>
        <v/>
      </c>
      <c r="V19" t="str">
        <f>IFERROR(IF(export_societes!J19="","",export_societes!J19),"")</f>
        <v/>
      </c>
      <c r="W19" t="str">
        <f>IFERROR(VLOOKUP(N19,export_opportunites!A19:B42,2),"")</f>
        <v/>
      </c>
      <c r="X19" t="str">
        <f>IFERROR(INDEX('statut couleur'!B18:D33,MATCH(groupage!W19,'statut couleur'!B:B,0),3),"")</f>
        <v/>
      </c>
    </row>
    <row r="20" spans="13:24" x14ac:dyDescent="0.25">
      <c r="M20" t="str">
        <f>IFERROR(IF(export_societes!A20="","",export_societes!A20),"")</f>
        <v/>
      </c>
      <c r="N20" t="str">
        <f>IFERROR(IF(export_societes!B20="","",export_societes!B20),"")</f>
        <v/>
      </c>
      <c r="O20" t="str">
        <f>IFERROR(IF(export_societes!C20="","",export_societes!C20),"")</f>
        <v/>
      </c>
      <c r="P20" t="str">
        <f>IFERROR(IF(export_societes!D20="","",export_societes!D20),"")</f>
        <v/>
      </c>
      <c r="Q20" t="str">
        <f>IFERROR(IF(export_societes!E20="","",export_societes!E20),"")</f>
        <v/>
      </c>
      <c r="R20" t="str">
        <f>IFERROR(IF(export_societes!F20="","",export_societes!F20),"")</f>
        <v/>
      </c>
      <c r="S20" t="str">
        <f>IFERROR(IF(export_societes!G20="","",export_societes!G20),"")</f>
        <v/>
      </c>
      <c r="T20" t="str">
        <f>IFERROR(IF(export_societes!H20="","",export_societes!H20),"")</f>
        <v/>
      </c>
      <c r="U20" t="str">
        <f>IFERROR(IF(export_societes!I20="","",IF(export_societes!I20="fr","France","")),"")</f>
        <v/>
      </c>
      <c r="V20" t="str">
        <f>IFERROR(IF(export_societes!J20="","",export_societes!J20),"")</f>
        <v/>
      </c>
      <c r="W20" t="str">
        <f>IFERROR(VLOOKUP(N20,export_opportunites!A20:B43,2),"")</f>
        <v/>
      </c>
      <c r="X20" t="str">
        <f>IFERROR(INDEX('statut couleur'!B19:D34,MATCH(groupage!W20,'statut couleur'!B:B,0),3),"")</f>
        <v/>
      </c>
    </row>
    <row r="21" spans="13:24" x14ac:dyDescent="0.25">
      <c r="M21" t="str">
        <f>IFERROR(IF(export_societes!A21="","",export_societes!A21),"")</f>
        <v/>
      </c>
      <c r="N21" t="str">
        <f>IFERROR(IF(export_societes!B21="","",export_societes!B21),"")</f>
        <v/>
      </c>
      <c r="O21" t="str">
        <f>IFERROR(IF(export_societes!C21="","",export_societes!C21),"")</f>
        <v/>
      </c>
      <c r="P21" t="str">
        <f>IFERROR(IF(export_societes!D21="","",export_societes!D21),"")</f>
        <v/>
      </c>
      <c r="Q21" t="str">
        <f>IFERROR(IF(export_societes!E21="","",export_societes!E21),"")</f>
        <v/>
      </c>
      <c r="R21" t="str">
        <f>IFERROR(IF(export_societes!F21="","",export_societes!F21),"")</f>
        <v/>
      </c>
      <c r="S21" t="str">
        <f>IFERROR(IF(export_societes!G21="","",export_societes!G21),"")</f>
        <v/>
      </c>
      <c r="T21" t="str">
        <f>IFERROR(IF(export_societes!H21="","",export_societes!H21),"")</f>
        <v/>
      </c>
      <c r="U21" t="str">
        <f>IFERROR(IF(export_societes!I21="","",IF(export_societes!I21="fr","France","")),"")</f>
        <v/>
      </c>
      <c r="V21" t="str">
        <f>IFERROR(IF(export_societes!J21="","",export_societes!J21),"")</f>
        <v/>
      </c>
      <c r="W21" t="str">
        <f>IFERROR(VLOOKUP(N21,export_opportunites!A21:B44,2),"")</f>
        <v/>
      </c>
      <c r="X21" t="str">
        <f>IFERROR(INDEX('statut couleur'!B20:D35,MATCH(groupage!W21,'statut couleur'!B:B,0),3),"")</f>
        <v/>
      </c>
    </row>
    <row r="22" spans="13:24" x14ac:dyDescent="0.25">
      <c r="M22" t="str">
        <f>IFERROR(IF(export_societes!A22="","",export_societes!A22),"")</f>
        <v/>
      </c>
      <c r="N22" t="str">
        <f>IFERROR(IF(export_societes!B22="","",export_societes!B22),"")</f>
        <v/>
      </c>
      <c r="O22" t="str">
        <f>IFERROR(IF(export_societes!C22="","",export_societes!C22),"")</f>
        <v/>
      </c>
      <c r="P22" t="str">
        <f>IFERROR(IF(export_societes!D22="","",export_societes!D22),"")</f>
        <v/>
      </c>
      <c r="Q22" t="str">
        <f>IFERROR(IF(export_societes!E22="","",export_societes!E22),"")</f>
        <v/>
      </c>
      <c r="R22" t="str">
        <f>IFERROR(IF(export_societes!F22="","",export_societes!F22),"")</f>
        <v/>
      </c>
      <c r="S22" t="str">
        <f>IFERROR(IF(export_societes!G22="","",export_societes!G22),"")</f>
        <v/>
      </c>
      <c r="T22" t="str">
        <f>IFERROR(IF(export_societes!H22="","",export_societes!H22),"")</f>
        <v/>
      </c>
      <c r="U22" t="str">
        <f>IFERROR(IF(export_societes!I22="","",IF(export_societes!I22="fr","France","")),"")</f>
        <v/>
      </c>
      <c r="V22" t="str">
        <f>IFERROR(IF(export_societes!J22="","",export_societes!J22),"")</f>
        <v/>
      </c>
      <c r="W22" t="str">
        <f>IFERROR(VLOOKUP(N22,export_opportunites!A22:B45,2),"")</f>
        <v/>
      </c>
      <c r="X22" t="str">
        <f>IFERROR(INDEX('statut couleur'!B21:D36,MATCH(groupage!W22,'statut couleur'!B:B,0),3),"")</f>
        <v/>
      </c>
    </row>
    <row r="23" spans="13:24" x14ac:dyDescent="0.25">
      <c r="M23" t="str">
        <f>IFERROR(IF(export_societes!A23="","",export_societes!A23),"")</f>
        <v/>
      </c>
      <c r="N23" t="str">
        <f>IFERROR(IF(export_societes!B23="","",export_societes!B23),"")</f>
        <v/>
      </c>
      <c r="O23" t="str">
        <f>IFERROR(IF(export_societes!C23="","",export_societes!C23),"")</f>
        <v/>
      </c>
      <c r="P23" t="str">
        <f>IFERROR(IF(export_societes!D23="","",export_societes!D23),"")</f>
        <v/>
      </c>
      <c r="Q23" t="str">
        <f>IFERROR(IF(export_societes!E23="","",export_societes!E23),"")</f>
        <v/>
      </c>
      <c r="R23" t="str">
        <f>IFERROR(IF(export_societes!F23="","",export_societes!F23),"")</f>
        <v/>
      </c>
      <c r="S23" t="str">
        <f>IFERROR(IF(export_societes!G23="","",export_societes!G23),"")</f>
        <v/>
      </c>
      <c r="T23" t="str">
        <f>IFERROR(IF(export_societes!H23="","",export_societes!H23),"")</f>
        <v/>
      </c>
      <c r="U23" t="str">
        <f>IFERROR(IF(export_societes!I23="","",IF(export_societes!I23="fr","France","")),"")</f>
        <v/>
      </c>
      <c r="V23" t="str">
        <f>IFERROR(IF(export_societes!J23="","",export_societes!J23),"")</f>
        <v/>
      </c>
      <c r="W23" t="str">
        <f>IFERROR(VLOOKUP(N23,export_opportunites!A23:B46,2),"")</f>
        <v/>
      </c>
      <c r="X23" t="str">
        <f>IFERROR(INDEX('statut couleur'!B22:D37,MATCH(groupage!W23,'statut couleur'!B:B,0),3),"")</f>
        <v/>
      </c>
    </row>
    <row r="24" spans="13:24" x14ac:dyDescent="0.25">
      <c r="M24" t="str">
        <f>IFERROR(IF(export_societes!A24="","",export_societes!A24),"")</f>
        <v/>
      </c>
      <c r="N24" t="str">
        <f>IFERROR(IF(export_societes!B24="","",export_societes!B24),"")</f>
        <v/>
      </c>
      <c r="O24" t="str">
        <f>IFERROR(IF(export_societes!C24="","",export_societes!C24),"")</f>
        <v/>
      </c>
      <c r="P24" t="str">
        <f>IFERROR(IF(export_societes!D24="","",export_societes!D24),"")</f>
        <v/>
      </c>
      <c r="Q24" t="str">
        <f>IFERROR(IF(export_societes!E24="","",export_societes!E24),"")</f>
        <v/>
      </c>
      <c r="R24" t="str">
        <f>IFERROR(IF(export_societes!F24="","",export_societes!F24),"")</f>
        <v/>
      </c>
      <c r="S24" t="str">
        <f>IFERROR(IF(export_societes!G24="","",export_societes!G24),"")</f>
        <v/>
      </c>
      <c r="T24" t="str">
        <f>IFERROR(IF(export_societes!H24="","",export_societes!H24),"")</f>
        <v/>
      </c>
      <c r="U24" t="str">
        <f>IFERROR(IF(export_societes!I24="","",IF(export_societes!I24="fr","France","")),"")</f>
        <v/>
      </c>
      <c r="V24" t="str">
        <f>IFERROR(IF(export_societes!J24="","",export_societes!J24),"")</f>
        <v/>
      </c>
      <c r="W24" t="str">
        <f>IFERROR(VLOOKUP(N24,export_opportunites!A24:B47,2),"")</f>
        <v/>
      </c>
      <c r="X24" t="str">
        <f>IFERROR(INDEX('statut couleur'!B23:D38,MATCH(groupage!W24,'statut couleur'!B:B,0),3),"")</f>
        <v/>
      </c>
    </row>
    <row r="25" spans="13:24" x14ac:dyDescent="0.25">
      <c r="M25" t="str">
        <f>IFERROR(IF(export_societes!A25="","",export_societes!A25),"")</f>
        <v/>
      </c>
      <c r="N25" t="str">
        <f>IFERROR(IF(export_societes!B25="","",export_societes!B25),"")</f>
        <v/>
      </c>
      <c r="O25" t="str">
        <f>IFERROR(IF(export_societes!C25="","",export_societes!C25),"")</f>
        <v/>
      </c>
      <c r="P25" t="str">
        <f>IFERROR(IF(export_societes!D25="","",export_societes!D25),"")</f>
        <v/>
      </c>
      <c r="Q25" t="str">
        <f>IFERROR(IF(export_societes!E25="","",export_societes!E25),"")</f>
        <v/>
      </c>
      <c r="R25" t="str">
        <f>IFERROR(IF(export_societes!F25="","",export_societes!F25),"")</f>
        <v/>
      </c>
      <c r="S25" t="str">
        <f>IFERROR(IF(export_societes!G25="","",export_societes!G25),"")</f>
        <v/>
      </c>
      <c r="T25" t="str">
        <f>IFERROR(IF(export_societes!H25="","",export_societes!H25),"")</f>
        <v/>
      </c>
      <c r="U25" t="str">
        <f>IFERROR(IF(export_societes!I25="","",IF(export_societes!I25="fr","France","")),"")</f>
        <v/>
      </c>
      <c r="V25" t="str">
        <f>IFERROR(IF(export_societes!J25="","",export_societes!J25),"")</f>
        <v/>
      </c>
      <c r="W25" t="str">
        <f>IFERROR(VLOOKUP(N25,export_opportunites!A25:B48,2),"")</f>
        <v/>
      </c>
      <c r="X25" t="str">
        <f>IFERROR(INDEX('statut couleur'!B24:D39,MATCH(groupage!W25,'statut couleur'!B:B,0),3),"")</f>
        <v/>
      </c>
    </row>
    <row r="26" spans="13:24" x14ac:dyDescent="0.25">
      <c r="M26" t="str">
        <f>IFERROR(IF(export_societes!A26="","",export_societes!A26),"")</f>
        <v/>
      </c>
      <c r="N26" t="str">
        <f>IFERROR(IF(export_societes!B26="","",export_societes!B26),"")</f>
        <v/>
      </c>
      <c r="O26" t="str">
        <f>IFERROR(IF(export_societes!C26="","",export_societes!C26),"")</f>
        <v/>
      </c>
      <c r="P26" t="str">
        <f>IFERROR(IF(export_societes!D26="","",export_societes!D26),"")</f>
        <v/>
      </c>
      <c r="Q26" t="str">
        <f>IFERROR(IF(export_societes!E26="","",export_societes!E26),"")</f>
        <v/>
      </c>
      <c r="R26" t="str">
        <f>IFERROR(IF(export_societes!F26="","",export_societes!F26),"")</f>
        <v/>
      </c>
      <c r="S26" t="str">
        <f>IFERROR(IF(export_societes!G26="","",export_societes!G26),"")</f>
        <v/>
      </c>
      <c r="T26" t="str">
        <f>IFERROR(IF(export_societes!H26="","",export_societes!H26),"")</f>
        <v/>
      </c>
      <c r="U26" t="str">
        <f>IFERROR(IF(export_societes!I26="","",IF(export_societes!I26="fr","France","")),"")</f>
        <v/>
      </c>
      <c r="V26" t="str">
        <f>IFERROR(IF(export_societes!J26="","",export_societes!J26),"")</f>
        <v/>
      </c>
      <c r="W26" t="str">
        <f>IFERROR(VLOOKUP(N26,export_opportunites!A26:B49,2),"")</f>
        <v/>
      </c>
      <c r="X26" t="str">
        <f>IFERROR(INDEX('statut couleur'!B25:D40,MATCH(groupage!W26,'statut couleur'!B:B,0),3),"")</f>
        <v/>
      </c>
    </row>
    <row r="27" spans="13:24" x14ac:dyDescent="0.25">
      <c r="M27" t="str">
        <f>IFERROR(IF(export_societes!A27="","",export_societes!A27),"")</f>
        <v/>
      </c>
      <c r="N27" t="str">
        <f>IFERROR(IF(export_societes!B27="","",export_societes!B27),"")</f>
        <v/>
      </c>
      <c r="O27" t="str">
        <f>IFERROR(IF(export_societes!C27="","",export_societes!C27),"")</f>
        <v/>
      </c>
      <c r="P27" t="str">
        <f>IFERROR(IF(export_societes!D27="","",export_societes!D27),"")</f>
        <v/>
      </c>
      <c r="Q27" t="str">
        <f>IFERROR(IF(export_societes!E27="","",export_societes!E27),"")</f>
        <v/>
      </c>
      <c r="R27" t="str">
        <f>IFERROR(IF(export_societes!F27="","",export_societes!F27),"")</f>
        <v/>
      </c>
      <c r="S27" t="str">
        <f>IFERROR(IF(export_societes!G27="","",export_societes!G27),"")</f>
        <v/>
      </c>
      <c r="T27" t="str">
        <f>IFERROR(IF(export_societes!H27="","",export_societes!H27),"")</f>
        <v/>
      </c>
      <c r="U27" t="str">
        <f>IFERROR(IF(export_societes!I27="","",IF(export_societes!I27="fr","France","")),"")</f>
        <v/>
      </c>
      <c r="V27" t="str">
        <f>IFERROR(IF(export_societes!J27="","",export_societes!J27),"")</f>
        <v/>
      </c>
      <c r="W27" t="str">
        <f>IFERROR(VLOOKUP(N27,export_opportunites!A27:B50,2),"")</f>
        <v/>
      </c>
      <c r="X27" t="str">
        <f>IFERROR(INDEX('statut couleur'!B26:D41,MATCH(groupage!W27,'statut couleur'!B:B,0),3),"")</f>
        <v/>
      </c>
    </row>
    <row r="28" spans="13:24" x14ac:dyDescent="0.25">
      <c r="M28" t="str">
        <f>IFERROR(IF(export_societes!A28="","",export_societes!A28),"")</f>
        <v/>
      </c>
      <c r="N28" t="str">
        <f>IFERROR(IF(export_societes!B28="","",export_societes!B28),"")</f>
        <v/>
      </c>
      <c r="O28" t="str">
        <f>IFERROR(IF(export_societes!C28="","",export_societes!C28),"")</f>
        <v/>
      </c>
      <c r="P28" t="str">
        <f>IFERROR(IF(export_societes!D28="","",export_societes!D28),"")</f>
        <v/>
      </c>
      <c r="Q28" t="str">
        <f>IFERROR(IF(export_societes!E28="","",export_societes!E28),"")</f>
        <v/>
      </c>
      <c r="R28" t="str">
        <f>IFERROR(IF(export_societes!F28="","",export_societes!F28),"")</f>
        <v/>
      </c>
      <c r="S28" t="str">
        <f>IFERROR(IF(export_societes!G28="","",export_societes!G28),"")</f>
        <v/>
      </c>
      <c r="T28" t="str">
        <f>IFERROR(IF(export_societes!H28="","",export_societes!H28),"")</f>
        <v/>
      </c>
      <c r="U28" t="str">
        <f>IFERROR(IF(export_societes!I28="","",IF(export_societes!I28="fr","France","")),"")</f>
        <v/>
      </c>
      <c r="V28" t="str">
        <f>IFERROR(IF(export_societes!J28="","",export_societes!J28),"")</f>
        <v/>
      </c>
      <c r="W28" t="str">
        <f>IFERROR(VLOOKUP(N28,export_opportunites!A28:B51,2),"")</f>
        <v/>
      </c>
      <c r="X28" t="str">
        <f>IFERROR(INDEX('statut couleur'!B27:D42,MATCH(groupage!W28,'statut couleur'!B:B,0),3),"")</f>
        <v/>
      </c>
    </row>
    <row r="29" spans="13:24" x14ac:dyDescent="0.25">
      <c r="M29" t="str">
        <f>IFERROR(IF(export_societes!A29="","",export_societes!A29),"")</f>
        <v/>
      </c>
      <c r="N29" t="str">
        <f>IFERROR(IF(export_societes!B29="","",export_societes!B29),"")</f>
        <v/>
      </c>
      <c r="O29" t="str">
        <f>IFERROR(IF(export_societes!C29="","",export_societes!C29),"")</f>
        <v/>
      </c>
      <c r="P29" t="str">
        <f>IFERROR(IF(export_societes!D29="","",export_societes!D29),"")</f>
        <v/>
      </c>
      <c r="Q29" t="str">
        <f>IFERROR(IF(export_societes!E29="","",export_societes!E29),"")</f>
        <v/>
      </c>
      <c r="R29" t="str">
        <f>IFERROR(IF(export_societes!F29="","",export_societes!F29),"")</f>
        <v/>
      </c>
      <c r="S29" t="str">
        <f>IFERROR(IF(export_societes!G29="","",export_societes!G29),"")</f>
        <v/>
      </c>
      <c r="T29" t="str">
        <f>IFERROR(IF(export_societes!H29="","",export_societes!H29),"")</f>
        <v/>
      </c>
      <c r="U29" t="str">
        <f>IFERROR(IF(export_societes!I29="","",IF(export_societes!I29="fr","France","")),"")</f>
        <v/>
      </c>
      <c r="V29" t="str">
        <f>IFERROR(IF(export_societes!J29="","",export_societes!J29),"")</f>
        <v/>
      </c>
      <c r="W29" t="str">
        <f>IFERROR(VLOOKUP(N29,export_opportunites!A29:B52,2),"")</f>
        <v/>
      </c>
      <c r="X29" t="str">
        <f>IFERROR(INDEX('statut couleur'!B28:D43,MATCH(groupage!W29,'statut couleur'!B:B,0),3),"")</f>
        <v/>
      </c>
    </row>
    <row r="30" spans="13:24" x14ac:dyDescent="0.25">
      <c r="M30" t="str">
        <f>IFERROR(IF(export_societes!A30="","",export_societes!A30),"")</f>
        <v/>
      </c>
      <c r="N30" t="str">
        <f>IFERROR(IF(export_societes!B30="","",export_societes!B30),"")</f>
        <v/>
      </c>
      <c r="O30" t="str">
        <f>IFERROR(IF(export_societes!C30="","",export_societes!C30),"")</f>
        <v/>
      </c>
      <c r="P30" t="str">
        <f>IFERROR(IF(export_societes!D30="","",export_societes!D30),"")</f>
        <v/>
      </c>
      <c r="Q30" t="str">
        <f>IFERROR(IF(export_societes!E30="","",export_societes!E30),"")</f>
        <v/>
      </c>
      <c r="R30" t="str">
        <f>IFERROR(IF(export_societes!F30="","",export_societes!F30),"")</f>
        <v/>
      </c>
      <c r="S30" t="str">
        <f>IFERROR(IF(export_societes!G30="","",export_societes!G30),"")</f>
        <v/>
      </c>
      <c r="T30" t="str">
        <f>IFERROR(IF(export_societes!H30="","",export_societes!H30),"")</f>
        <v/>
      </c>
      <c r="U30" t="str">
        <f>IFERROR(IF(export_societes!I30="","",IF(export_societes!I30="fr","France","")),"")</f>
        <v/>
      </c>
      <c r="V30" t="str">
        <f>IFERROR(IF(export_societes!J30="","",export_societes!J30),"")</f>
        <v/>
      </c>
      <c r="W30" t="str">
        <f>IFERROR(VLOOKUP(N30,export_opportunites!A30:B53,2),"")</f>
        <v/>
      </c>
      <c r="X30" t="str">
        <f>IFERROR(INDEX('statut couleur'!B29:D44,MATCH(groupage!W30,'statut couleur'!B:B,0),3),"")</f>
        <v/>
      </c>
    </row>
    <row r="31" spans="13:24" x14ac:dyDescent="0.25">
      <c r="M31" t="str">
        <f>IFERROR(IF(export_societes!A31="","",export_societes!A31),"")</f>
        <v/>
      </c>
      <c r="N31" t="str">
        <f>IFERROR(IF(export_societes!B31="","",export_societes!B31),"")</f>
        <v/>
      </c>
      <c r="O31" t="str">
        <f>IFERROR(IF(export_societes!C31="","",export_societes!C31),"")</f>
        <v/>
      </c>
      <c r="P31" t="str">
        <f>IFERROR(IF(export_societes!D31="","",export_societes!D31),"")</f>
        <v/>
      </c>
      <c r="Q31" t="str">
        <f>IFERROR(IF(export_societes!E31="","",export_societes!E31),"")</f>
        <v/>
      </c>
      <c r="R31" t="str">
        <f>IFERROR(IF(export_societes!F31="","",export_societes!F31),"")</f>
        <v/>
      </c>
      <c r="S31" t="str">
        <f>IFERROR(IF(export_societes!G31="","",export_societes!G31),"")</f>
        <v/>
      </c>
      <c r="T31" t="str">
        <f>IFERROR(IF(export_societes!H31="","",export_societes!H31),"")</f>
        <v/>
      </c>
      <c r="U31" t="str">
        <f>IFERROR(IF(export_societes!I31="","",IF(export_societes!I31="fr","France","")),"")</f>
        <v/>
      </c>
      <c r="V31" t="str">
        <f>IFERROR(IF(export_societes!J31="","",export_societes!J31),"")</f>
        <v/>
      </c>
      <c r="W31" t="str">
        <f>IFERROR(VLOOKUP(N31,export_opportunites!A31:B54,2),"")</f>
        <v/>
      </c>
      <c r="X31" t="str">
        <f>IFERROR(INDEX('statut couleur'!B30:D45,MATCH(groupage!W31,'statut couleur'!B:B,0),3),"")</f>
        <v/>
      </c>
    </row>
    <row r="32" spans="13:24" x14ac:dyDescent="0.25">
      <c r="M32" t="str">
        <f>IFERROR(IF(export_societes!A32="","",export_societes!A32),"")</f>
        <v/>
      </c>
      <c r="N32" t="str">
        <f>IFERROR(IF(export_societes!B32="","",export_societes!B32),"")</f>
        <v/>
      </c>
      <c r="O32" t="str">
        <f>IFERROR(IF(export_societes!C32="","",export_societes!C32),"")</f>
        <v/>
      </c>
      <c r="P32" t="str">
        <f>IFERROR(IF(export_societes!D32="","",export_societes!D32),"")</f>
        <v/>
      </c>
      <c r="Q32" t="str">
        <f>IFERROR(IF(export_societes!E32="","",export_societes!E32),"")</f>
        <v/>
      </c>
      <c r="R32" t="str">
        <f>IFERROR(IF(export_societes!F32="","",export_societes!F32),"")</f>
        <v/>
      </c>
      <c r="S32" t="str">
        <f>IFERROR(IF(export_societes!G32="","",export_societes!G32),"")</f>
        <v/>
      </c>
      <c r="T32" t="str">
        <f>IFERROR(IF(export_societes!H32="","",export_societes!H32),"")</f>
        <v/>
      </c>
      <c r="U32" t="str">
        <f>IFERROR(IF(export_societes!I32="","",IF(export_societes!I32="fr","France","")),"")</f>
        <v/>
      </c>
      <c r="V32" t="str">
        <f>IFERROR(IF(export_societes!J32="","",export_societes!J32),"")</f>
        <v/>
      </c>
      <c r="W32" t="str">
        <f>IFERROR(VLOOKUP(N32,export_opportunites!A32:B55,2),"")</f>
        <v/>
      </c>
      <c r="X32" t="str">
        <f>IFERROR(INDEX('statut couleur'!B31:D46,MATCH(groupage!W32,'statut couleur'!B:B,0),3),"")</f>
        <v/>
      </c>
    </row>
    <row r="33" spans="13:24" x14ac:dyDescent="0.25">
      <c r="M33" t="str">
        <f>IFERROR(IF(export_societes!A33="","",export_societes!A33),"")</f>
        <v/>
      </c>
      <c r="N33" t="str">
        <f>IFERROR(IF(export_societes!B33="","",export_societes!B33),"")</f>
        <v/>
      </c>
      <c r="O33" t="str">
        <f>IFERROR(IF(export_societes!C33="","",export_societes!C33),"")</f>
        <v/>
      </c>
      <c r="P33" t="str">
        <f>IFERROR(IF(export_societes!D33="","",export_societes!D33),"")</f>
        <v/>
      </c>
      <c r="Q33" t="str">
        <f>IFERROR(IF(export_societes!E33="","",export_societes!E33),"")</f>
        <v/>
      </c>
      <c r="R33" t="str">
        <f>IFERROR(IF(export_societes!F33="","",export_societes!F33),"")</f>
        <v/>
      </c>
      <c r="S33" t="str">
        <f>IFERROR(IF(export_societes!G33="","",export_societes!G33),"")</f>
        <v/>
      </c>
      <c r="T33" t="str">
        <f>IFERROR(IF(export_societes!H33="","",export_societes!H33),"")</f>
        <v/>
      </c>
      <c r="U33" t="str">
        <f>IFERROR(IF(export_societes!I33="","",IF(export_societes!I33="fr","France","")),"")</f>
        <v/>
      </c>
      <c r="V33" t="str">
        <f>IFERROR(IF(export_societes!J33="","",export_societes!J33),"")</f>
        <v/>
      </c>
      <c r="W33" t="str">
        <f>IFERROR(VLOOKUP(N33,export_opportunites!A33:B56,2),"")</f>
        <v/>
      </c>
      <c r="X33" t="str">
        <f>IFERROR(INDEX('statut couleur'!B32:D47,MATCH(groupage!W33,'statut couleur'!B:B,0),3),"")</f>
        <v/>
      </c>
    </row>
    <row r="34" spans="13:24" x14ac:dyDescent="0.25">
      <c r="M34" t="str">
        <f>IFERROR(IF(export_societes!A34="","",export_societes!A34),"")</f>
        <v/>
      </c>
      <c r="N34" t="str">
        <f>IFERROR(IF(export_societes!B34="","",export_societes!B34),"")</f>
        <v/>
      </c>
      <c r="O34" t="str">
        <f>IFERROR(IF(export_societes!C34="","",export_societes!C34),"")</f>
        <v/>
      </c>
      <c r="P34" t="str">
        <f>IFERROR(IF(export_societes!D34="","",export_societes!D34),"")</f>
        <v/>
      </c>
      <c r="Q34" t="str">
        <f>IFERROR(IF(export_societes!E34="","",export_societes!E34),"")</f>
        <v/>
      </c>
      <c r="R34" t="str">
        <f>IFERROR(IF(export_societes!F34="","",export_societes!F34),"")</f>
        <v/>
      </c>
      <c r="S34" t="str">
        <f>IFERROR(IF(export_societes!G34="","",export_societes!G34),"")</f>
        <v/>
      </c>
      <c r="T34" t="str">
        <f>IFERROR(IF(export_societes!H34="","",export_societes!H34),"")</f>
        <v/>
      </c>
      <c r="U34" t="str">
        <f>IFERROR(IF(export_societes!I34="","",IF(export_societes!I34="fr","France","")),"")</f>
        <v/>
      </c>
      <c r="V34" t="str">
        <f>IFERROR(IF(export_societes!J34="","",export_societes!J34),"")</f>
        <v/>
      </c>
      <c r="W34" t="str">
        <f>IFERROR(VLOOKUP(N34,export_opportunites!A34:B57,2),"")</f>
        <v/>
      </c>
      <c r="X34" t="str">
        <f>IFERROR(INDEX('statut couleur'!B33:D48,MATCH(groupage!W34,'statut couleur'!B:B,0),3),"")</f>
        <v/>
      </c>
    </row>
    <row r="35" spans="13:24" x14ac:dyDescent="0.25">
      <c r="M35" t="str">
        <f>IFERROR(IF(export_societes!A35="","",export_societes!A35),"")</f>
        <v/>
      </c>
      <c r="N35" t="str">
        <f>IFERROR(IF(export_societes!B35="","",export_societes!B35),"")</f>
        <v/>
      </c>
      <c r="O35" t="str">
        <f>IFERROR(IF(export_societes!C35="","",export_societes!C35),"")</f>
        <v/>
      </c>
      <c r="P35" t="str">
        <f>IFERROR(IF(export_societes!D35="","",export_societes!D35),"")</f>
        <v/>
      </c>
      <c r="Q35" t="str">
        <f>IFERROR(IF(export_societes!E35="","",export_societes!E35),"")</f>
        <v/>
      </c>
      <c r="R35" t="str">
        <f>IFERROR(IF(export_societes!F35="","",export_societes!F35),"")</f>
        <v/>
      </c>
      <c r="S35" t="str">
        <f>IFERROR(IF(export_societes!G35="","",export_societes!G35),"")</f>
        <v/>
      </c>
      <c r="T35" t="str">
        <f>IFERROR(IF(export_societes!H35="","",export_societes!H35),"")</f>
        <v/>
      </c>
      <c r="U35" t="str">
        <f>IFERROR(IF(export_societes!I35="","",IF(export_societes!I35="fr","France","")),"")</f>
        <v/>
      </c>
      <c r="V35" t="str">
        <f>IFERROR(IF(export_societes!J35="","",export_societes!J35),"")</f>
        <v/>
      </c>
      <c r="W35" t="str">
        <f>IFERROR(VLOOKUP(N35,export_opportunites!A35:B58,2),"")</f>
        <v/>
      </c>
      <c r="X35" t="str">
        <f>IFERROR(INDEX('statut couleur'!B34:D49,MATCH(groupage!W35,'statut couleur'!B:B,0),3),"")</f>
        <v/>
      </c>
    </row>
    <row r="36" spans="13:24" x14ac:dyDescent="0.25">
      <c r="M36" t="str">
        <f>IFERROR(IF(export_societes!A36="","",export_societes!A36),"")</f>
        <v/>
      </c>
      <c r="N36" t="str">
        <f>IFERROR(IF(export_societes!B36="","",export_societes!B36),"")</f>
        <v/>
      </c>
      <c r="O36" t="str">
        <f>IFERROR(IF(export_societes!C36="","",export_societes!C36),"")</f>
        <v/>
      </c>
      <c r="P36" t="str">
        <f>IFERROR(IF(export_societes!D36="","",export_societes!D36),"")</f>
        <v/>
      </c>
      <c r="Q36" t="str">
        <f>IFERROR(IF(export_societes!E36="","",export_societes!E36),"")</f>
        <v/>
      </c>
      <c r="R36" t="str">
        <f>IFERROR(IF(export_societes!F36="","",export_societes!F36),"")</f>
        <v/>
      </c>
      <c r="S36" t="str">
        <f>IFERROR(IF(export_societes!G36="","",export_societes!G36),"")</f>
        <v/>
      </c>
      <c r="T36" t="str">
        <f>IFERROR(IF(export_societes!H36="","",export_societes!H36),"")</f>
        <v/>
      </c>
      <c r="U36" t="str">
        <f>IFERROR(IF(export_societes!I36="","",IF(export_societes!I36="fr","France","")),"")</f>
        <v/>
      </c>
      <c r="V36" t="str">
        <f>IFERROR(IF(export_societes!J36="","",export_societes!J36),"")</f>
        <v/>
      </c>
      <c r="W36" t="str">
        <f>IFERROR(VLOOKUP(N36,export_opportunites!A36:B59,2),"")</f>
        <v/>
      </c>
      <c r="X36" t="str">
        <f>IFERROR(INDEX('statut couleur'!B35:D50,MATCH(groupage!W36,'statut couleur'!B:B,0),3),"")</f>
        <v/>
      </c>
    </row>
    <row r="37" spans="13:24" x14ac:dyDescent="0.25">
      <c r="M37" t="str">
        <f>IFERROR(IF(export_societes!A37="","",export_societes!A37),"")</f>
        <v/>
      </c>
      <c r="N37" t="str">
        <f>IFERROR(IF(export_societes!B37="","",export_societes!B37),"")</f>
        <v/>
      </c>
      <c r="O37" t="str">
        <f>IFERROR(IF(export_societes!C37="","",export_societes!C37),"")</f>
        <v/>
      </c>
      <c r="P37" t="str">
        <f>IFERROR(IF(export_societes!D37="","",export_societes!D37),"")</f>
        <v/>
      </c>
      <c r="Q37" t="str">
        <f>IFERROR(IF(export_societes!E37="","",export_societes!E37),"")</f>
        <v/>
      </c>
      <c r="R37" t="str">
        <f>IFERROR(IF(export_societes!F37="","",export_societes!F37),"")</f>
        <v/>
      </c>
      <c r="S37" t="str">
        <f>IFERROR(IF(export_societes!G37="","",export_societes!G37),"")</f>
        <v/>
      </c>
      <c r="T37" t="str">
        <f>IFERROR(IF(export_societes!H37="","",export_societes!H37),"")</f>
        <v/>
      </c>
      <c r="U37" t="str">
        <f>IFERROR(IF(export_societes!I37="","",IF(export_societes!I37="fr","France","")),"")</f>
        <v/>
      </c>
      <c r="V37" t="str">
        <f>IFERROR(IF(export_societes!J37="","",export_societes!J37),"")</f>
        <v/>
      </c>
      <c r="W37" t="str">
        <f>IFERROR(VLOOKUP(N37,export_opportunites!A37:B60,2),"")</f>
        <v/>
      </c>
      <c r="X37" t="str">
        <f>IFERROR(INDEX('statut couleur'!B36:D51,MATCH(groupage!W37,'statut couleur'!B:B,0),3),"")</f>
        <v/>
      </c>
    </row>
    <row r="38" spans="13:24" x14ac:dyDescent="0.25">
      <c r="M38" t="str">
        <f>IFERROR(IF(export_societes!A38="","",export_societes!A38),"")</f>
        <v/>
      </c>
      <c r="N38" t="str">
        <f>IFERROR(IF(export_societes!B38="","",export_societes!B38),"")</f>
        <v/>
      </c>
      <c r="O38" t="str">
        <f>IFERROR(IF(export_societes!C38="","",export_societes!C38),"")</f>
        <v/>
      </c>
      <c r="P38" t="str">
        <f>IFERROR(IF(export_societes!D38="","",export_societes!D38),"")</f>
        <v/>
      </c>
      <c r="Q38" t="str">
        <f>IFERROR(IF(export_societes!E38="","",export_societes!E38),"")</f>
        <v/>
      </c>
      <c r="R38" t="str">
        <f>IFERROR(IF(export_societes!F38="","",export_societes!F38),"")</f>
        <v/>
      </c>
      <c r="S38" t="str">
        <f>IFERROR(IF(export_societes!G38="","",export_societes!G38),"")</f>
        <v/>
      </c>
      <c r="T38" t="str">
        <f>IFERROR(IF(export_societes!H38="","",export_societes!H38),"")</f>
        <v/>
      </c>
      <c r="U38" t="str">
        <f>IFERROR(IF(export_societes!I38="","",IF(export_societes!I38="fr","France","")),"")</f>
        <v/>
      </c>
      <c r="V38" t="str">
        <f>IFERROR(IF(export_societes!J38="","",export_societes!J38),"")</f>
        <v/>
      </c>
      <c r="W38" t="str">
        <f>IFERROR(VLOOKUP(N38,export_opportunites!A38:B61,2),"")</f>
        <v/>
      </c>
      <c r="X38" t="str">
        <f>IFERROR(INDEX('statut couleur'!B37:D52,MATCH(groupage!W38,'statut couleur'!B:B,0),3),"")</f>
        <v/>
      </c>
    </row>
    <row r="39" spans="13:24" x14ac:dyDescent="0.25">
      <c r="M39" t="str">
        <f>IFERROR(IF(export_societes!A39="","",export_societes!A39),"")</f>
        <v/>
      </c>
      <c r="N39" t="str">
        <f>IFERROR(IF(export_societes!B39="","",export_societes!B39),"")</f>
        <v/>
      </c>
      <c r="O39" t="str">
        <f>IFERROR(IF(export_societes!C39="","",export_societes!C39),"")</f>
        <v/>
      </c>
      <c r="P39" t="str">
        <f>IFERROR(IF(export_societes!D39="","",export_societes!D39),"")</f>
        <v/>
      </c>
      <c r="Q39" t="str">
        <f>IFERROR(IF(export_societes!E39="","",export_societes!E39),"")</f>
        <v/>
      </c>
      <c r="R39" t="str">
        <f>IFERROR(IF(export_societes!F39="","",export_societes!F39),"")</f>
        <v/>
      </c>
      <c r="S39" t="str">
        <f>IFERROR(IF(export_societes!G39="","",export_societes!G39),"")</f>
        <v/>
      </c>
      <c r="T39" t="str">
        <f>IFERROR(IF(export_societes!H39="","",export_societes!H39),"")</f>
        <v/>
      </c>
      <c r="U39" t="str">
        <f>IFERROR(IF(export_societes!I39="","",IF(export_societes!I39="fr","France","")),"")</f>
        <v/>
      </c>
      <c r="V39" t="str">
        <f>IFERROR(IF(export_societes!J39="","",export_societes!J39),"")</f>
        <v/>
      </c>
      <c r="W39" t="str">
        <f>IFERROR(VLOOKUP(N39,export_opportunites!A39:B62,2),"")</f>
        <v/>
      </c>
      <c r="X39" t="str">
        <f>IFERROR(INDEX('statut couleur'!B38:D53,MATCH(groupage!W39,'statut couleur'!B:B,0),3),"")</f>
        <v/>
      </c>
    </row>
    <row r="40" spans="13:24" x14ac:dyDescent="0.25">
      <c r="M40" t="str">
        <f>IFERROR(IF(export_societes!A40="","",export_societes!A40),"")</f>
        <v/>
      </c>
      <c r="N40" t="str">
        <f>IFERROR(IF(export_societes!B40="","",export_societes!B40),"")</f>
        <v/>
      </c>
      <c r="O40" t="str">
        <f>IFERROR(IF(export_societes!C40="","",export_societes!C40),"")</f>
        <v/>
      </c>
      <c r="P40" t="str">
        <f>IFERROR(IF(export_societes!D40="","",export_societes!D40),"")</f>
        <v/>
      </c>
      <c r="Q40" t="str">
        <f>IFERROR(IF(export_societes!E40="","",export_societes!E40),"")</f>
        <v/>
      </c>
      <c r="R40" t="str">
        <f>IFERROR(IF(export_societes!F40="","",export_societes!F40),"")</f>
        <v/>
      </c>
      <c r="S40" t="str">
        <f>IFERROR(IF(export_societes!G40="","",export_societes!G40),"")</f>
        <v/>
      </c>
      <c r="T40" t="str">
        <f>IFERROR(IF(export_societes!H40="","",export_societes!H40),"")</f>
        <v/>
      </c>
      <c r="U40" t="str">
        <f>IFERROR(IF(export_societes!I40="","",IF(export_societes!I40="fr","France","")),"")</f>
        <v/>
      </c>
      <c r="V40" t="str">
        <f>IFERROR(IF(export_societes!J40="","",export_societes!J40),"")</f>
        <v/>
      </c>
      <c r="W40" t="str">
        <f>IFERROR(VLOOKUP(N40,export_opportunites!A40:B63,2),"")</f>
        <v/>
      </c>
      <c r="X40" t="str">
        <f>IFERROR(INDEX('statut couleur'!B39:D54,MATCH(groupage!W40,'statut couleur'!B:B,0),3),"")</f>
        <v/>
      </c>
    </row>
    <row r="41" spans="13:24" x14ac:dyDescent="0.25">
      <c r="M41" t="str">
        <f>IFERROR(IF(export_societes!A41="","",export_societes!A41),"")</f>
        <v/>
      </c>
      <c r="N41" t="str">
        <f>IFERROR(IF(export_societes!B41="","",export_societes!B41),"")</f>
        <v/>
      </c>
      <c r="O41" t="str">
        <f>IFERROR(IF(export_societes!C41="","",export_societes!C41),"")</f>
        <v/>
      </c>
      <c r="P41" t="str">
        <f>IFERROR(IF(export_societes!D41="","",export_societes!D41),"")</f>
        <v/>
      </c>
      <c r="Q41" t="str">
        <f>IFERROR(IF(export_societes!E41="","",export_societes!E41),"")</f>
        <v/>
      </c>
      <c r="R41" t="str">
        <f>IFERROR(IF(export_societes!F41="","",export_societes!F41),"")</f>
        <v/>
      </c>
      <c r="S41" t="str">
        <f>IFERROR(IF(export_societes!G41="","",export_societes!G41),"")</f>
        <v/>
      </c>
      <c r="T41" t="str">
        <f>IFERROR(IF(export_societes!H41="","",export_societes!H41),"")</f>
        <v/>
      </c>
      <c r="U41" t="str">
        <f>IFERROR(IF(export_societes!I41="","",IF(export_societes!I41="fr","France","")),"")</f>
        <v/>
      </c>
      <c r="V41" t="str">
        <f>IFERROR(IF(export_societes!J41="","",export_societes!J41),"")</f>
        <v/>
      </c>
      <c r="W41" t="str">
        <f>IFERROR(VLOOKUP(N41,export_opportunites!A41:B64,2),"")</f>
        <v/>
      </c>
      <c r="X41" t="str">
        <f>IFERROR(INDEX('statut couleur'!B40:D55,MATCH(groupage!W41,'statut couleur'!B:B,0),3),"")</f>
        <v/>
      </c>
    </row>
    <row r="42" spans="13:24" x14ac:dyDescent="0.25">
      <c r="M42" t="str">
        <f>IFERROR(IF(export_societes!A42="","",export_societes!A42),"")</f>
        <v/>
      </c>
      <c r="N42" t="str">
        <f>IFERROR(IF(export_societes!B42="","",export_societes!B42),"")</f>
        <v/>
      </c>
      <c r="O42" t="str">
        <f>IFERROR(IF(export_societes!C42="","",export_societes!C42),"")</f>
        <v/>
      </c>
      <c r="P42" t="str">
        <f>IFERROR(IF(export_societes!D42="","",export_societes!D42),"")</f>
        <v/>
      </c>
      <c r="Q42" t="str">
        <f>IFERROR(IF(export_societes!E42="","",export_societes!E42),"")</f>
        <v/>
      </c>
      <c r="R42" t="str">
        <f>IFERROR(IF(export_societes!F42="","",export_societes!F42),"")</f>
        <v/>
      </c>
      <c r="S42" t="str">
        <f>IFERROR(IF(export_societes!G42="","",export_societes!G42),"")</f>
        <v/>
      </c>
      <c r="T42" t="str">
        <f>IFERROR(IF(export_societes!H42="","",export_societes!H42),"")</f>
        <v/>
      </c>
      <c r="U42" t="str">
        <f>IFERROR(IF(export_societes!I42="","",IF(export_societes!I42="fr","France","")),"")</f>
        <v/>
      </c>
      <c r="V42" t="str">
        <f>IFERROR(IF(export_societes!J42="","",export_societes!J42),"")</f>
        <v/>
      </c>
      <c r="W42" t="str">
        <f>IFERROR(VLOOKUP(N42,export_opportunites!A42:B65,2),"")</f>
        <v/>
      </c>
      <c r="X42" t="str">
        <f>IFERROR(INDEX('statut couleur'!B41:D56,MATCH(groupage!W42,'statut couleur'!B:B,0),3),"")</f>
        <v/>
      </c>
    </row>
    <row r="43" spans="13:24" x14ac:dyDescent="0.25">
      <c r="M43" t="str">
        <f>IFERROR(IF(export_societes!A43="","",export_societes!A43),"")</f>
        <v/>
      </c>
      <c r="N43" t="str">
        <f>IFERROR(IF(export_societes!B43="","",export_societes!B43),"")</f>
        <v/>
      </c>
      <c r="O43" t="str">
        <f>IFERROR(IF(export_societes!C43="","",export_societes!C43),"")</f>
        <v/>
      </c>
      <c r="P43" t="str">
        <f>IFERROR(IF(export_societes!D43="","",export_societes!D43),"")</f>
        <v/>
      </c>
      <c r="Q43" t="str">
        <f>IFERROR(IF(export_societes!E43="","",export_societes!E43),"")</f>
        <v/>
      </c>
      <c r="R43" t="str">
        <f>IFERROR(IF(export_societes!F43="","",export_societes!F43),"")</f>
        <v/>
      </c>
      <c r="S43" t="str">
        <f>IFERROR(IF(export_societes!G43="","",export_societes!G43),"")</f>
        <v/>
      </c>
      <c r="T43" t="str">
        <f>IFERROR(IF(export_societes!H43="","",export_societes!H43),"")</f>
        <v/>
      </c>
      <c r="U43" t="str">
        <f>IFERROR(IF(export_societes!I43="","",IF(export_societes!I43="fr","France","")),"")</f>
        <v/>
      </c>
      <c r="V43" t="str">
        <f>IFERROR(IF(export_societes!J43="","",export_societes!J43),"")</f>
        <v/>
      </c>
      <c r="W43" t="str">
        <f>IFERROR(VLOOKUP(N43,export_opportunites!A43:B66,2),"")</f>
        <v/>
      </c>
      <c r="X43" t="str">
        <f>IFERROR(INDEX('statut couleur'!B42:D57,MATCH(groupage!W43,'statut couleur'!B:B,0),3),"")</f>
        <v/>
      </c>
    </row>
    <row r="44" spans="13:24" x14ac:dyDescent="0.25">
      <c r="M44" t="str">
        <f>IFERROR(IF(export_societes!A44="","",export_societes!A44),"")</f>
        <v/>
      </c>
      <c r="N44" t="str">
        <f>IFERROR(IF(export_societes!B44="","",export_societes!B44),"")</f>
        <v/>
      </c>
      <c r="O44" t="str">
        <f>IFERROR(IF(export_societes!C44="","",export_societes!C44),"")</f>
        <v/>
      </c>
      <c r="P44" t="str">
        <f>IFERROR(IF(export_societes!D44="","",export_societes!D44),"")</f>
        <v/>
      </c>
      <c r="Q44" t="str">
        <f>IFERROR(IF(export_societes!E44="","",export_societes!E44),"")</f>
        <v/>
      </c>
      <c r="R44" t="str">
        <f>IFERROR(IF(export_societes!F44="","",export_societes!F44),"")</f>
        <v/>
      </c>
      <c r="S44" t="str">
        <f>IFERROR(IF(export_societes!G44="","",export_societes!G44),"")</f>
        <v/>
      </c>
      <c r="T44" t="str">
        <f>IFERROR(IF(export_societes!H44="","",export_societes!H44),"")</f>
        <v/>
      </c>
      <c r="U44" t="str">
        <f>IFERROR(IF(export_societes!I44="","",IF(export_societes!I44="fr","France","")),"")</f>
        <v/>
      </c>
      <c r="V44" t="str">
        <f>IFERROR(IF(export_societes!J44="","",export_societes!J44),"")</f>
        <v/>
      </c>
      <c r="W44" t="str">
        <f>IFERROR(VLOOKUP(N44,export_opportunites!A44:B67,2),"")</f>
        <v/>
      </c>
      <c r="X44" t="str">
        <f>IFERROR(INDEX('statut couleur'!B43:D58,MATCH(groupage!W44,'statut couleur'!B:B,0),3),"")</f>
        <v/>
      </c>
    </row>
    <row r="45" spans="13:24" x14ac:dyDescent="0.25">
      <c r="M45" t="str">
        <f>IFERROR(IF(export_societes!A45="","",export_societes!A45),"")</f>
        <v/>
      </c>
      <c r="N45" t="str">
        <f>IFERROR(IF(export_societes!B45="","",export_societes!B45),"")</f>
        <v/>
      </c>
      <c r="O45" t="str">
        <f>IFERROR(IF(export_societes!C45="","",export_societes!C45),"")</f>
        <v/>
      </c>
      <c r="P45" t="str">
        <f>IFERROR(IF(export_societes!D45="","",export_societes!D45),"")</f>
        <v/>
      </c>
      <c r="Q45" t="str">
        <f>IFERROR(IF(export_societes!E45="","",export_societes!E45),"")</f>
        <v/>
      </c>
      <c r="R45" t="str">
        <f>IFERROR(IF(export_societes!F45="","",export_societes!F45),"")</f>
        <v/>
      </c>
      <c r="S45" t="str">
        <f>IFERROR(IF(export_societes!G45="","",export_societes!G45),"")</f>
        <v/>
      </c>
      <c r="T45" t="str">
        <f>IFERROR(IF(export_societes!H45="","",export_societes!H45),"")</f>
        <v/>
      </c>
      <c r="U45" t="str">
        <f>IFERROR(IF(export_societes!I45="","",IF(export_societes!I45="fr","France","")),"")</f>
        <v/>
      </c>
      <c r="V45" t="str">
        <f>IFERROR(IF(export_societes!J45="","",export_societes!J45),"")</f>
        <v/>
      </c>
      <c r="W45" t="str">
        <f>IFERROR(VLOOKUP(N45,export_opportunites!A45:B68,2),"")</f>
        <v/>
      </c>
      <c r="X45" t="str">
        <f>IFERROR(INDEX('statut couleur'!B44:D59,MATCH(groupage!W45,'statut couleur'!B:B,0),3),"")</f>
        <v/>
      </c>
    </row>
    <row r="46" spans="13:24" x14ac:dyDescent="0.25">
      <c r="M46" t="str">
        <f>IFERROR(IF(export_societes!A46="","",export_societes!A46),"")</f>
        <v/>
      </c>
      <c r="N46" t="str">
        <f>IFERROR(IF(export_societes!B46="","",export_societes!B46),"")</f>
        <v/>
      </c>
      <c r="O46" t="str">
        <f>IFERROR(IF(export_societes!C46="","",export_societes!C46),"")</f>
        <v/>
      </c>
      <c r="P46" t="str">
        <f>IFERROR(IF(export_societes!D46="","",export_societes!D46),"")</f>
        <v/>
      </c>
      <c r="Q46" t="str">
        <f>IFERROR(IF(export_societes!E46="","",export_societes!E46),"")</f>
        <v/>
      </c>
      <c r="R46" t="str">
        <f>IFERROR(IF(export_societes!F46="","",export_societes!F46),"")</f>
        <v/>
      </c>
      <c r="S46" t="str">
        <f>IFERROR(IF(export_societes!G46="","",export_societes!G46),"")</f>
        <v/>
      </c>
      <c r="T46" t="str">
        <f>IFERROR(IF(export_societes!H46="","",export_societes!H46),"")</f>
        <v/>
      </c>
      <c r="U46" t="str">
        <f>IFERROR(IF(export_societes!I46="","",IF(export_societes!I46="fr","France","")),"")</f>
        <v/>
      </c>
      <c r="V46" t="str">
        <f>IFERROR(IF(export_societes!J46="","",export_societes!J46),"")</f>
        <v/>
      </c>
      <c r="W46" t="str">
        <f>IFERROR(VLOOKUP(N46,export_opportunites!A46:B69,2),"")</f>
        <v/>
      </c>
      <c r="X46" t="str">
        <f>IFERROR(INDEX('statut couleur'!B45:D60,MATCH(groupage!W46,'statut couleur'!B:B,0),3),"")</f>
        <v/>
      </c>
    </row>
    <row r="47" spans="13:24" x14ac:dyDescent="0.25">
      <c r="M47" t="str">
        <f>IFERROR(IF(export_societes!A47="","",export_societes!A47),"")</f>
        <v/>
      </c>
      <c r="N47" t="str">
        <f>IFERROR(IF(export_societes!B47="","",export_societes!B47),"")</f>
        <v/>
      </c>
      <c r="O47" t="str">
        <f>IFERROR(IF(export_societes!C47="","",export_societes!C47),"")</f>
        <v/>
      </c>
      <c r="P47" t="str">
        <f>IFERROR(IF(export_societes!D47="","",export_societes!D47),"")</f>
        <v/>
      </c>
      <c r="Q47" t="str">
        <f>IFERROR(IF(export_societes!E47="","",export_societes!E47),"")</f>
        <v/>
      </c>
      <c r="R47" t="str">
        <f>IFERROR(IF(export_societes!F47="","",export_societes!F47),"")</f>
        <v/>
      </c>
      <c r="S47" t="str">
        <f>IFERROR(IF(export_societes!G47="","",export_societes!G47),"")</f>
        <v/>
      </c>
      <c r="T47" t="str">
        <f>IFERROR(IF(export_societes!H47="","",export_societes!H47),"")</f>
        <v/>
      </c>
      <c r="U47" t="str">
        <f>IFERROR(IF(export_societes!I47="","",IF(export_societes!I47="fr","France","")),"")</f>
        <v/>
      </c>
      <c r="V47" t="str">
        <f>IFERROR(IF(export_societes!J47="","",export_societes!J47),"")</f>
        <v/>
      </c>
      <c r="W47" t="str">
        <f>IFERROR(VLOOKUP(N47,export_opportunites!A47:B70,2),"")</f>
        <v/>
      </c>
      <c r="X47" t="str">
        <f>IFERROR(INDEX('statut couleur'!B46:D61,MATCH(groupage!W47,'statut couleur'!B:B,0),3),"")</f>
        <v/>
      </c>
    </row>
    <row r="48" spans="13:24" x14ac:dyDescent="0.25">
      <c r="M48" t="str">
        <f>IFERROR(IF(export_societes!A48="","",export_societes!A48),"")</f>
        <v/>
      </c>
      <c r="N48" t="str">
        <f>IFERROR(IF(export_societes!B48="","",export_societes!B48),"")</f>
        <v/>
      </c>
      <c r="O48" t="str">
        <f>IFERROR(IF(export_societes!C48="","",export_societes!C48),"")</f>
        <v/>
      </c>
      <c r="P48" t="str">
        <f>IFERROR(IF(export_societes!D48="","",export_societes!D48),"")</f>
        <v/>
      </c>
      <c r="Q48" t="str">
        <f>IFERROR(IF(export_societes!E48="","",export_societes!E48),"")</f>
        <v/>
      </c>
      <c r="R48" t="str">
        <f>IFERROR(IF(export_societes!F48="","",export_societes!F48),"")</f>
        <v/>
      </c>
      <c r="S48" t="str">
        <f>IFERROR(IF(export_societes!G48="","",export_societes!G48),"")</f>
        <v/>
      </c>
      <c r="T48" t="str">
        <f>IFERROR(IF(export_societes!H48="","",export_societes!H48),"")</f>
        <v/>
      </c>
      <c r="U48" t="str">
        <f>IFERROR(IF(export_societes!I48="","",IF(export_societes!I48="fr","France","")),"")</f>
        <v/>
      </c>
      <c r="V48" t="str">
        <f>IFERROR(IF(export_societes!J48="","",export_societes!J48),"")</f>
        <v/>
      </c>
      <c r="W48" t="str">
        <f>IFERROR(VLOOKUP(N48,export_opportunites!A48:B71,2),"")</f>
        <v/>
      </c>
      <c r="X48" t="str">
        <f>IFERROR(INDEX('statut couleur'!B47:D62,MATCH(groupage!W48,'statut couleur'!B:B,0),3),"")</f>
        <v/>
      </c>
    </row>
    <row r="49" spans="13:24" x14ac:dyDescent="0.25">
      <c r="M49" t="str">
        <f>IFERROR(IF(export_societes!A49="","",export_societes!A49),"")</f>
        <v/>
      </c>
      <c r="N49" t="str">
        <f>IFERROR(IF(export_societes!B49="","",export_societes!B49),"")</f>
        <v/>
      </c>
      <c r="O49" t="str">
        <f>IFERROR(IF(export_societes!C49="","",export_societes!C49),"")</f>
        <v/>
      </c>
      <c r="P49" t="str">
        <f>IFERROR(IF(export_societes!D49="","",export_societes!D49),"")</f>
        <v/>
      </c>
      <c r="Q49" t="str">
        <f>IFERROR(IF(export_societes!E49="","",export_societes!E49),"")</f>
        <v/>
      </c>
      <c r="R49" t="str">
        <f>IFERROR(IF(export_societes!F49="","",export_societes!F49),"")</f>
        <v/>
      </c>
      <c r="S49" t="str">
        <f>IFERROR(IF(export_societes!G49="","",export_societes!G49),"")</f>
        <v/>
      </c>
      <c r="T49" t="str">
        <f>IFERROR(IF(export_societes!H49="","",export_societes!H49),"")</f>
        <v/>
      </c>
      <c r="U49" t="str">
        <f>IFERROR(IF(export_societes!I49="","",IF(export_societes!I49="fr","France","")),"")</f>
        <v/>
      </c>
      <c r="V49" t="str">
        <f>IFERROR(IF(export_societes!J49="","",export_societes!J49),"")</f>
        <v/>
      </c>
      <c r="W49" t="str">
        <f>IFERROR(VLOOKUP(N49,export_opportunites!A49:B72,2),"")</f>
        <v/>
      </c>
      <c r="X49" t="str">
        <f>IFERROR(INDEX('statut couleur'!B48:D63,MATCH(groupage!W49,'statut couleur'!B:B,0),3),"")</f>
        <v/>
      </c>
    </row>
    <row r="50" spans="13:24" x14ac:dyDescent="0.25">
      <c r="M50" t="str">
        <f>IFERROR(IF(export_societes!A50="","",export_societes!A50),"")</f>
        <v/>
      </c>
      <c r="N50" t="str">
        <f>IFERROR(IF(export_societes!B50="","",export_societes!B50),"")</f>
        <v/>
      </c>
      <c r="O50" t="str">
        <f>IFERROR(IF(export_societes!C50="","",export_societes!C50),"")</f>
        <v/>
      </c>
      <c r="P50" t="str">
        <f>IFERROR(IF(export_societes!D50="","",export_societes!D50),"")</f>
        <v/>
      </c>
      <c r="Q50" t="str">
        <f>IFERROR(IF(export_societes!E50="","",export_societes!E50),"")</f>
        <v/>
      </c>
      <c r="R50" t="str">
        <f>IFERROR(IF(export_societes!F50="","",export_societes!F50),"")</f>
        <v/>
      </c>
      <c r="S50" t="str">
        <f>IFERROR(IF(export_societes!G50="","",export_societes!G50),"")</f>
        <v/>
      </c>
      <c r="T50" t="str">
        <f>IFERROR(IF(export_societes!H50="","",export_societes!H50),"")</f>
        <v/>
      </c>
      <c r="U50" t="str">
        <f>IFERROR(IF(export_societes!I50="","",IF(export_societes!I50="fr","France","")),"")</f>
        <v/>
      </c>
      <c r="V50" t="str">
        <f>IFERROR(IF(export_societes!J50="","",export_societes!J50),"")</f>
        <v/>
      </c>
      <c r="W50" t="str">
        <f>IFERROR(VLOOKUP(N50,export_opportunites!A50:B73,2),"")</f>
        <v/>
      </c>
      <c r="X50" t="str">
        <f>IFERROR(INDEX('statut couleur'!B49:D64,MATCH(groupage!W50,'statut couleur'!B:B,0),3),"")</f>
        <v/>
      </c>
    </row>
    <row r="51" spans="13:24" x14ac:dyDescent="0.25">
      <c r="M51" t="str">
        <f>IFERROR(IF(export_societes!A51="","",export_societes!A51),"")</f>
        <v/>
      </c>
      <c r="N51" t="str">
        <f>IFERROR(IF(export_societes!B51="","",export_societes!B51),"")</f>
        <v/>
      </c>
      <c r="O51" t="str">
        <f>IFERROR(IF(export_societes!C51="","",export_societes!C51),"")</f>
        <v/>
      </c>
      <c r="P51" t="str">
        <f>IFERROR(IF(export_societes!D51="","",export_societes!D51),"")</f>
        <v/>
      </c>
      <c r="Q51" t="str">
        <f>IFERROR(IF(export_societes!E51="","",export_societes!E51),"")</f>
        <v/>
      </c>
      <c r="R51" t="str">
        <f>IFERROR(IF(export_societes!F51="","",export_societes!F51),"")</f>
        <v/>
      </c>
      <c r="S51" t="str">
        <f>IFERROR(IF(export_societes!G51="","",export_societes!G51),"")</f>
        <v/>
      </c>
      <c r="T51" t="str">
        <f>IFERROR(IF(export_societes!H51="","",export_societes!H51),"")</f>
        <v/>
      </c>
      <c r="U51" t="str">
        <f>IFERROR(IF(export_societes!I51="","",IF(export_societes!I51="fr","France","")),"")</f>
        <v/>
      </c>
      <c r="V51" t="str">
        <f>IFERROR(IF(export_societes!J51="","",export_societes!J51),"")</f>
        <v/>
      </c>
      <c r="W51" t="str">
        <f>IFERROR(VLOOKUP(N51,export_opportunites!A51:B74,2),"")</f>
        <v/>
      </c>
      <c r="X51" t="str">
        <f>IFERROR(INDEX('statut couleur'!B50:D65,MATCH(groupage!W51,'statut couleur'!B:B,0),3),"")</f>
        <v/>
      </c>
    </row>
    <row r="52" spans="13:24" x14ac:dyDescent="0.25">
      <c r="M52" t="str">
        <f>IFERROR(IF(export_societes!A52="","",export_societes!A52),"")</f>
        <v/>
      </c>
      <c r="N52" t="str">
        <f>IFERROR(IF(export_societes!B52="","",export_societes!B52),"")</f>
        <v/>
      </c>
      <c r="O52" t="str">
        <f>IFERROR(IF(export_societes!C52="","",export_societes!C52),"")</f>
        <v/>
      </c>
      <c r="P52" t="str">
        <f>IFERROR(IF(export_societes!D52="","",export_societes!D52),"")</f>
        <v/>
      </c>
      <c r="Q52" t="str">
        <f>IFERROR(IF(export_societes!E52="","",export_societes!E52),"")</f>
        <v/>
      </c>
      <c r="R52" t="str">
        <f>IFERROR(IF(export_societes!F52="","",export_societes!F52),"")</f>
        <v/>
      </c>
      <c r="S52" t="str">
        <f>IFERROR(IF(export_societes!G52="","",export_societes!G52),"")</f>
        <v/>
      </c>
      <c r="T52" t="str">
        <f>IFERROR(IF(export_societes!H52="","",export_societes!H52),"")</f>
        <v/>
      </c>
      <c r="U52" t="str">
        <f>IFERROR(IF(export_societes!I52="","",IF(export_societes!I52="fr","France","")),"")</f>
        <v/>
      </c>
      <c r="V52" t="str">
        <f>IFERROR(IF(export_societes!J52="","",export_societes!J52),"")</f>
        <v/>
      </c>
      <c r="W52" t="str">
        <f>IFERROR(VLOOKUP(N52,export_opportunites!A52:B75,2),"")</f>
        <v/>
      </c>
      <c r="X52" t="str">
        <f>IFERROR(INDEX('statut couleur'!B51:D66,MATCH(groupage!W52,'statut couleur'!B:B,0),3),"")</f>
        <v/>
      </c>
    </row>
    <row r="53" spans="13:24" x14ac:dyDescent="0.25">
      <c r="M53" t="str">
        <f>IFERROR(IF(export_societes!A53="","",export_societes!A53),"")</f>
        <v/>
      </c>
      <c r="N53" t="str">
        <f>IFERROR(IF(export_societes!B53="","",export_societes!B53),"")</f>
        <v/>
      </c>
      <c r="O53" t="str">
        <f>IFERROR(IF(export_societes!C53="","",export_societes!C53),"")</f>
        <v/>
      </c>
      <c r="P53" t="str">
        <f>IFERROR(IF(export_societes!D53="","",export_societes!D53),"")</f>
        <v/>
      </c>
      <c r="Q53" t="str">
        <f>IFERROR(IF(export_societes!E53="","",export_societes!E53),"")</f>
        <v/>
      </c>
      <c r="R53" t="str">
        <f>IFERROR(IF(export_societes!F53="","",export_societes!F53),"")</f>
        <v/>
      </c>
      <c r="S53" t="str">
        <f>IFERROR(IF(export_societes!G53="","",export_societes!G53),"")</f>
        <v/>
      </c>
      <c r="T53" t="str">
        <f>IFERROR(IF(export_societes!H53="","",export_societes!H53),"")</f>
        <v/>
      </c>
      <c r="U53" t="str">
        <f>IFERROR(IF(export_societes!I53="","",IF(export_societes!I53="fr","France","")),"")</f>
        <v/>
      </c>
      <c r="V53" t="str">
        <f>IFERROR(IF(export_societes!J53="","",export_societes!J53),"")</f>
        <v/>
      </c>
      <c r="W53" t="str">
        <f>IFERROR(VLOOKUP(N53,export_opportunites!A53:B76,2),"")</f>
        <v/>
      </c>
      <c r="X53" t="str">
        <f>IFERROR(INDEX('statut couleur'!B52:D67,MATCH(groupage!W53,'statut couleur'!B:B,0),3),"")</f>
        <v/>
      </c>
    </row>
    <row r="54" spans="13:24" x14ac:dyDescent="0.25">
      <c r="M54" t="str">
        <f>IFERROR(IF(export_societes!A54="","",export_societes!A54),"")</f>
        <v/>
      </c>
      <c r="N54" t="str">
        <f>IFERROR(IF(export_societes!B54="","",export_societes!B54),"")</f>
        <v/>
      </c>
      <c r="O54" t="str">
        <f>IFERROR(IF(export_societes!C54="","",export_societes!C54),"")</f>
        <v/>
      </c>
      <c r="P54" t="str">
        <f>IFERROR(IF(export_societes!D54="","",export_societes!D54),"")</f>
        <v/>
      </c>
      <c r="Q54" t="str">
        <f>IFERROR(IF(export_societes!E54="","",export_societes!E54),"")</f>
        <v/>
      </c>
      <c r="R54" t="str">
        <f>IFERROR(IF(export_societes!F54="","",export_societes!F54),"")</f>
        <v/>
      </c>
      <c r="S54" t="str">
        <f>IFERROR(IF(export_societes!G54="","",export_societes!G54),"")</f>
        <v/>
      </c>
      <c r="T54" t="str">
        <f>IFERROR(IF(export_societes!H54="","",export_societes!H54),"")</f>
        <v/>
      </c>
      <c r="U54" t="str">
        <f>IFERROR(IF(export_societes!I54="","",IF(export_societes!I54="fr","France","")),"")</f>
        <v/>
      </c>
      <c r="V54" t="str">
        <f>IFERROR(IF(export_societes!J54="","",export_societes!J54),"")</f>
        <v/>
      </c>
      <c r="W54" t="str">
        <f>IFERROR(VLOOKUP(N54,export_opportunites!A54:B77,2),"")</f>
        <v/>
      </c>
      <c r="X54" t="str">
        <f>IFERROR(INDEX('statut couleur'!B53:D68,MATCH(groupage!W54,'statut couleur'!B:B,0),3),"")</f>
        <v/>
      </c>
    </row>
    <row r="55" spans="13:24" x14ac:dyDescent="0.25">
      <c r="M55" t="str">
        <f>IFERROR(IF(export_societes!A55="","",export_societes!A55),"")</f>
        <v/>
      </c>
      <c r="N55" t="str">
        <f>IFERROR(IF(export_societes!B55="","",export_societes!B55),"")</f>
        <v/>
      </c>
      <c r="O55" t="str">
        <f>IFERROR(IF(export_societes!C55="","",export_societes!C55),"")</f>
        <v/>
      </c>
      <c r="P55" t="str">
        <f>IFERROR(IF(export_societes!D55="","",export_societes!D55),"")</f>
        <v/>
      </c>
      <c r="Q55" t="str">
        <f>IFERROR(IF(export_societes!E55="","",export_societes!E55),"")</f>
        <v/>
      </c>
      <c r="R55" t="str">
        <f>IFERROR(IF(export_societes!F55="","",export_societes!F55),"")</f>
        <v/>
      </c>
      <c r="S55" t="str">
        <f>IFERROR(IF(export_societes!G55="","",export_societes!G55),"")</f>
        <v/>
      </c>
      <c r="T55" t="str">
        <f>IFERROR(IF(export_societes!H55="","",export_societes!H55),"")</f>
        <v/>
      </c>
      <c r="U55" t="str">
        <f>IFERROR(IF(export_societes!I55="","",IF(export_societes!I55="fr","France","")),"")</f>
        <v/>
      </c>
      <c r="V55" t="str">
        <f>IFERROR(IF(export_societes!J55="","",export_societes!J55),"")</f>
        <v/>
      </c>
      <c r="W55" t="str">
        <f>IFERROR(VLOOKUP(N55,export_opportunites!A55:B78,2),"")</f>
        <v/>
      </c>
      <c r="X55" t="str">
        <f>IFERROR(INDEX('statut couleur'!B54:D69,MATCH(groupage!W55,'statut couleur'!B:B,0),3),"")</f>
        <v/>
      </c>
    </row>
    <row r="56" spans="13:24" x14ac:dyDescent="0.25">
      <c r="M56" t="str">
        <f>IFERROR(IF(export_societes!A56="","",export_societes!A56),"")</f>
        <v/>
      </c>
      <c r="N56" t="str">
        <f>IFERROR(IF(export_societes!B56="","",export_societes!B56),"")</f>
        <v/>
      </c>
      <c r="O56" t="str">
        <f>IFERROR(IF(export_societes!C56="","",export_societes!C56),"")</f>
        <v/>
      </c>
      <c r="P56" t="str">
        <f>IFERROR(IF(export_societes!D56="","",export_societes!D56),"")</f>
        <v/>
      </c>
      <c r="Q56" t="str">
        <f>IFERROR(IF(export_societes!E56="","",export_societes!E56),"")</f>
        <v/>
      </c>
      <c r="R56" t="str">
        <f>IFERROR(IF(export_societes!F56="","",export_societes!F56),"")</f>
        <v/>
      </c>
      <c r="S56" t="str">
        <f>IFERROR(IF(export_societes!G56="","",export_societes!G56),"")</f>
        <v/>
      </c>
      <c r="T56" t="str">
        <f>IFERROR(IF(export_societes!H56="","",export_societes!H56),"")</f>
        <v/>
      </c>
      <c r="U56" t="str">
        <f>IFERROR(IF(export_societes!I56="","",IF(export_societes!I56="fr","France","")),"")</f>
        <v/>
      </c>
      <c r="V56" t="str">
        <f>IFERROR(IF(export_societes!J56="","",export_societes!J56),"")</f>
        <v/>
      </c>
      <c r="W56" t="str">
        <f>IFERROR(VLOOKUP(N56,export_opportunites!A56:B79,2),"")</f>
        <v/>
      </c>
      <c r="X56" t="str">
        <f>IFERROR(INDEX('statut couleur'!B55:D70,MATCH(groupage!W56,'statut couleur'!B:B,0),3),"")</f>
        <v/>
      </c>
    </row>
    <row r="57" spans="13:24" x14ac:dyDescent="0.25">
      <c r="M57" t="str">
        <f>IFERROR(IF(export_societes!A57="","",export_societes!A57),"")</f>
        <v/>
      </c>
      <c r="N57" t="str">
        <f>IFERROR(IF(export_societes!B57="","",export_societes!B57),"")</f>
        <v/>
      </c>
      <c r="O57" t="str">
        <f>IFERROR(IF(export_societes!C57="","",export_societes!C57),"")</f>
        <v/>
      </c>
      <c r="P57" t="str">
        <f>IFERROR(IF(export_societes!D57="","",export_societes!D57),"")</f>
        <v/>
      </c>
      <c r="Q57" t="str">
        <f>IFERROR(IF(export_societes!E57="","",export_societes!E57),"")</f>
        <v/>
      </c>
      <c r="R57" t="str">
        <f>IFERROR(IF(export_societes!F57="","",export_societes!F57),"")</f>
        <v/>
      </c>
      <c r="S57" t="str">
        <f>IFERROR(IF(export_societes!G57="","",export_societes!G57),"")</f>
        <v/>
      </c>
      <c r="T57" t="str">
        <f>IFERROR(IF(export_societes!H57="","",export_societes!H57),"")</f>
        <v/>
      </c>
      <c r="U57" t="str">
        <f>IFERROR(IF(export_societes!I57="","",IF(export_societes!I57="fr","France","")),"")</f>
        <v/>
      </c>
      <c r="V57" t="str">
        <f>IFERROR(IF(export_societes!J57="","",export_societes!J57),"")</f>
        <v/>
      </c>
      <c r="W57" t="str">
        <f>IFERROR(VLOOKUP(N57,export_opportunites!A57:B80,2),"")</f>
        <v/>
      </c>
      <c r="X57" t="str">
        <f>IFERROR(INDEX('statut couleur'!B56:D71,MATCH(groupage!W57,'statut couleur'!B:B,0),3),"")</f>
        <v/>
      </c>
    </row>
    <row r="58" spans="13:24" x14ac:dyDescent="0.25">
      <c r="M58" t="str">
        <f>IFERROR(IF(export_societes!A58="","",export_societes!A58),"")</f>
        <v/>
      </c>
      <c r="N58" t="str">
        <f>IFERROR(IF(export_societes!B58="","",export_societes!B58),"")</f>
        <v/>
      </c>
      <c r="O58" t="str">
        <f>IFERROR(IF(export_societes!C58="","",export_societes!C58),"")</f>
        <v/>
      </c>
      <c r="P58" t="str">
        <f>IFERROR(IF(export_societes!D58="","",export_societes!D58),"")</f>
        <v/>
      </c>
      <c r="Q58" t="str">
        <f>IFERROR(IF(export_societes!E58="","",export_societes!E58),"")</f>
        <v/>
      </c>
      <c r="R58" t="str">
        <f>IFERROR(IF(export_societes!F58="","",export_societes!F58),"")</f>
        <v/>
      </c>
      <c r="S58" t="str">
        <f>IFERROR(IF(export_societes!G58="","",export_societes!G58),"")</f>
        <v/>
      </c>
      <c r="T58" t="str">
        <f>IFERROR(IF(export_societes!H58="","",export_societes!H58),"")</f>
        <v/>
      </c>
      <c r="U58" t="str">
        <f>IFERROR(IF(export_societes!I58="","",IF(export_societes!I58="fr","France","")),"")</f>
        <v/>
      </c>
      <c r="V58" t="str">
        <f>IFERROR(IF(export_societes!J58="","",export_societes!J58),"")</f>
        <v/>
      </c>
      <c r="W58" t="str">
        <f>IFERROR(VLOOKUP(N58,export_opportunites!A58:B81,2),"")</f>
        <v/>
      </c>
      <c r="X58" t="str">
        <f>IFERROR(INDEX('statut couleur'!B57:D72,MATCH(groupage!W58,'statut couleur'!B:B,0),3),"")</f>
        <v/>
      </c>
    </row>
    <row r="59" spans="13:24" x14ac:dyDescent="0.25">
      <c r="M59" t="str">
        <f>IFERROR(IF(export_societes!A59="","",export_societes!A59),"")</f>
        <v/>
      </c>
      <c r="N59" t="str">
        <f>IFERROR(IF(export_societes!B59="","",export_societes!B59),"")</f>
        <v/>
      </c>
      <c r="O59" t="str">
        <f>IFERROR(IF(export_societes!C59="","",export_societes!C59),"")</f>
        <v/>
      </c>
      <c r="P59" t="str">
        <f>IFERROR(IF(export_societes!D59="","",export_societes!D59),"")</f>
        <v/>
      </c>
      <c r="Q59" t="str">
        <f>IFERROR(IF(export_societes!E59="","",export_societes!E59),"")</f>
        <v/>
      </c>
      <c r="R59" t="str">
        <f>IFERROR(IF(export_societes!F59="","",export_societes!F59),"")</f>
        <v/>
      </c>
      <c r="S59" t="str">
        <f>IFERROR(IF(export_societes!G59="","",export_societes!G59),"")</f>
        <v/>
      </c>
      <c r="T59" t="str">
        <f>IFERROR(IF(export_societes!H59="","",export_societes!H59),"")</f>
        <v/>
      </c>
      <c r="U59" t="str">
        <f>IFERROR(IF(export_societes!I59="","",IF(export_societes!I59="fr","France","")),"")</f>
        <v/>
      </c>
      <c r="V59" t="str">
        <f>IFERROR(IF(export_societes!J59="","",export_societes!J59),"")</f>
        <v/>
      </c>
      <c r="W59" t="str">
        <f>IFERROR(VLOOKUP(N59,export_opportunites!A59:B82,2),"")</f>
        <v/>
      </c>
      <c r="X59" t="str">
        <f>IFERROR(INDEX('statut couleur'!B58:D73,MATCH(groupage!W59,'statut couleur'!B:B,0),3),"")</f>
        <v/>
      </c>
    </row>
    <row r="60" spans="13:24" x14ac:dyDescent="0.25">
      <c r="M60" t="str">
        <f>IFERROR(IF(export_societes!A60="","",export_societes!A60),"")</f>
        <v/>
      </c>
      <c r="N60" t="str">
        <f>IFERROR(IF(export_societes!B60="","",export_societes!B60),"")</f>
        <v/>
      </c>
      <c r="O60" t="str">
        <f>IFERROR(IF(export_societes!C60="","",export_societes!C60),"")</f>
        <v/>
      </c>
      <c r="P60" t="str">
        <f>IFERROR(IF(export_societes!D60="","",export_societes!D60),"")</f>
        <v/>
      </c>
      <c r="Q60" t="str">
        <f>IFERROR(IF(export_societes!E60="","",export_societes!E60),"")</f>
        <v/>
      </c>
      <c r="R60" t="str">
        <f>IFERROR(IF(export_societes!F60="","",export_societes!F60),"")</f>
        <v/>
      </c>
      <c r="S60" t="str">
        <f>IFERROR(IF(export_societes!G60="","",export_societes!G60),"")</f>
        <v/>
      </c>
      <c r="T60" t="str">
        <f>IFERROR(IF(export_societes!H60="","",export_societes!H60),"")</f>
        <v/>
      </c>
      <c r="U60" t="str">
        <f>IFERROR(IF(export_societes!I60="","",IF(export_societes!I60="fr","France","")),"")</f>
        <v/>
      </c>
      <c r="V60" t="str">
        <f>IFERROR(IF(export_societes!J60="","",export_societes!J60),"")</f>
        <v/>
      </c>
      <c r="W60" t="str">
        <f>IFERROR(VLOOKUP(N60,export_opportunites!A60:B83,2),"")</f>
        <v/>
      </c>
      <c r="X60" t="str">
        <f>IFERROR(INDEX('statut couleur'!B59:D74,MATCH(groupage!W60,'statut couleur'!B:B,0),3),"")</f>
        <v/>
      </c>
    </row>
    <row r="61" spans="13:24" x14ac:dyDescent="0.25">
      <c r="M61" t="str">
        <f>IFERROR(IF(export_societes!A61="","",export_societes!A61),"")</f>
        <v/>
      </c>
      <c r="N61" t="str">
        <f>IFERROR(IF(export_societes!B61="","",export_societes!B61),"")</f>
        <v/>
      </c>
      <c r="O61" t="str">
        <f>IFERROR(IF(export_societes!C61="","",export_societes!C61),"")</f>
        <v/>
      </c>
      <c r="P61" t="str">
        <f>IFERROR(IF(export_societes!D61="","",export_societes!D61),"")</f>
        <v/>
      </c>
      <c r="Q61" t="str">
        <f>IFERROR(IF(export_societes!E61="","",export_societes!E61),"")</f>
        <v/>
      </c>
      <c r="R61" t="str">
        <f>IFERROR(IF(export_societes!F61="","",export_societes!F61),"")</f>
        <v/>
      </c>
      <c r="S61" t="str">
        <f>IFERROR(IF(export_societes!G61="","",export_societes!G61),"")</f>
        <v/>
      </c>
      <c r="T61" t="str">
        <f>IFERROR(IF(export_societes!H61="","",export_societes!H61),"")</f>
        <v/>
      </c>
      <c r="U61" t="str">
        <f>IFERROR(IF(export_societes!I61="","",IF(export_societes!I61="fr","France","")),"")</f>
        <v/>
      </c>
      <c r="V61" t="str">
        <f>IFERROR(IF(export_societes!J61="","",export_societes!J61),"")</f>
        <v/>
      </c>
      <c r="W61" t="str">
        <f>IFERROR(VLOOKUP(N61,export_opportunites!A61:B84,2),"")</f>
        <v/>
      </c>
      <c r="X61" t="str">
        <f>IFERROR(INDEX('statut couleur'!B60:D75,MATCH(groupage!W61,'statut couleur'!B:B,0),3),"")</f>
        <v/>
      </c>
    </row>
    <row r="62" spans="13:24" x14ac:dyDescent="0.25">
      <c r="M62" t="str">
        <f>IFERROR(IF(export_societes!A62="","",export_societes!A62),"")</f>
        <v/>
      </c>
      <c r="N62" t="str">
        <f>IFERROR(IF(export_societes!B62="","",export_societes!B62),"")</f>
        <v/>
      </c>
      <c r="O62" t="str">
        <f>IFERROR(IF(export_societes!C62="","",export_societes!C62),"")</f>
        <v/>
      </c>
      <c r="P62" t="str">
        <f>IFERROR(IF(export_societes!D62="","",export_societes!D62),"")</f>
        <v/>
      </c>
      <c r="Q62" t="str">
        <f>IFERROR(IF(export_societes!E62="","",export_societes!E62),"")</f>
        <v/>
      </c>
      <c r="R62" t="str">
        <f>IFERROR(IF(export_societes!F62="","",export_societes!F62),"")</f>
        <v/>
      </c>
      <c r="S62" t="str">
        <f>IFERROR(IF(export_societes!G62="","",export_societes!G62),"")</f>
        <v/>
      </c>
      <c r="T62" t="str">
        <f>IFERROR(IF(export_societes!H62="","",export_societes!H62),"")</f>
        <v/>
      </c>
      <c r="U62" t="str">
        <f>IFERROR(IF(export_societes!I62="","",IF(export_societes!I62="fr","France","")),"")</f>
        <v/>
      </c>
      <c r="V62" t="str">
        <f>IFERROR(IF(export_societes!J62="","",export_societes!J62),"")</f>
        <v/>
      </c>
      <c r="W62" t="str">
        <f>IFERROR(VLOOKUP(N62,export_opportunites!A62:B85,2),"")</f>
        <v/>
      </c>
      <c r="X62" t="str">
        <f>IFERROR(INDEX('statut couleur'!B61:D76,MATCH(groupage!W62,'statut couleur'!B:B,0),3),"")</f>
        <v/>
      </c>
    </row>
    <row r="63" spans="13:24" x14ac:dyDescent="0.25">
      <c r="M63" t="str">
        <f>IFERROR(IF(export_societes!A63="","",export_societes!A63),"")</f>
        <v/>
      </c>
      <c r="N63" t="str">
        <f>IFERROR(IF(export_societes!B63="","",export_societes!B63),"")</f>
        <v/>
      </c>
      <c r="O63" t="str">
        <f>IFERROR(IF(export_societes!C63="","",export_societes!C63),"")</f>
        <v/>
      </c>
      <c r="P63" t="str">
        <f>IFERROR(IF(export_societes!D63="","",export_societes!D63),"")</f>
        <v/>
      </c>
      <c r="Q63" t="str">
        <f>IFERROR(IF(export_societes!E63="","",export_societes!E63),"")</f>
        <v/>
      </c>
      <c r="R63" t="str">
        <f>IFERROR(IF(export_societes!F63="","",export_societes!F63),"")</f>
        <v/>
      </c>
      <c r="S63" t="str">
        <f>IFERROR(IF(export_societes!G63="","",export_societes!G63),"")</f>
        <v/>
      </c>
      <c r="T63" t="str">
        <f>IFERROR(IF(export_societes!H63="","",export_societes!H63),"")</f>
        <v/>
      </c>
      <c r="U63" t="str">
        <f>IFERROR(IF(export_societes!I63="","",IF(export_societes!I63="fr","France","")),"")</f>
        <v/>
      </c>
      <c r="V63" t="str">
        <f>IFERROR(IF(export_societes!J63="","",export_societes!J63),"")</f>
        <v/>
      </c>
      <c r="W63" t="str">
        <f>IFERROR(VLOOKUP(N63,export_opportunites!A63:B86,2),"")</f>
        <v/>
      </c>
      <c r="X63" t="str">
        <f>IFERROR(INDEX('statut couleur'!B62:D77,MATCH(groupage!W63,'statut couleur'!B:B,0),3),"")</f>
        <v/>
      </c>
    </row>
    <row r="64" spans="13:24" x14ac:dyDescent="0.25">
      <c r="M64" t="str">
        <f>IFERROR(IF(export_societes!A64="","",export_societes!A64),"")</f>
        <v/>
      </c>
      <c r="N64" t="str">
        <f>IFERROR(IF(export_societes!B64="","",export_societes!B64),"")</f>
        <v/>
      </c>
      <c r="O64" t="str">
        <f>IFERROR(IF(export_societes!C64="","",export_societes!C64),"")</f>
        <v/>
      </c>
      <c r="P64" t="str">
        <f>IFERROR(IF(export_societes!D64="","",export_societes!D64),"")</f>
        <v/>
      </c>
      <c r="Q64" t="str">
        <f>IFERROR(IF(export_societes!E64="","",export_societes!E64),"")</f>
        <v/>
      </c>
      <c r="R64" t="str">
        <f>IFERROR(IF(export_societes!F64="","",export_societes!F64),"")</f>
        <v/>
      </c>
      <c r="S64" t="str">
        <f>IFERROR(IF(export_societes!G64="","",export_societes!G64),"")</f>
        <v/>
      </c>
      <c r="T64" t="str">
        <f>IFERROR(IF(export_societes!H64="","",export_societes!H64),"")</f>
        <v/>
      </c>
      <c r="U64" t="str">
        <f>IFERROR(IF(export_societes!I64="","",IF(export_societes!I64="fr","France","")),"")</f>
        <v/>
      </c>
      <c r="V64" t="str">
        <f>IFERROR(IF(export_societes!J64="","",export_societes!J64),"")</f>
        <v/>
      </c>
      <c r="W64" t="str">
        <f>IFERROR(VLOOKUP(N64,export_opportunites!A64:B87,2),"")</f>
        <v/>
      </c>
      <c r="X64" t="str">
        <f>IFERROR(INDEX('statut couleur'!B63:D78,MATCH(groupage!W64,'statut couleur'!B:B,0),3),"")</f>
        <v/>
      </c>
    </row>
    <row r="65" spans="13:24" x14ac:dyDescent="0.25">
      <c r="M65" t="str">
        <f>IFERROR(IF(export_societes!A65="","",export_societes!A65),"")</f>
        <v/>
      </c>
      <c r="N65" t="str">
        <f>IFERROR(IF(export_societes!B65="","",export_societes!B65),"")</f>
        <v/>
      </c>
      <c r="O65" t="str">
        <f>IFERROR(IF(export_societes!C65="","",export_societes!C65),"")</f>
        <v/>
      </c>
      <c r="P65" t="str">
        <f>IFERROR(IF(export_societes!D65="","",export_societes!D65),"")</f>
        <v/>
      </c>
      <c r="Q65" t="str">
        <f>IFERROR(IF(export_societes!E65="","",export_societes!E65),"")</f>
        <v/>
      </c>
      <c r="R65" t="str">
        <f>IFERROR(IF(export_societes!F65="","",export_societes!F65),"")</f>
        <v/>
      </c>
      <c r="S65" t="str">
        <f>IFERROR(IF(export_societes!G65="","",export_societes!G65),"")</f>
        <v/>
      </c>
      <c r="T65" t="str">
        <f>IFERROR(IF(export_societes!H65="","",export_societes!H65),"")</f>
        <v/>
      </c>
      <c r="U65" t="str">
        <f>IFERROR(IF(export_societes!I65="","",IF(export_societes!I65="fr","France","")),"")</f>
        <v/>
      </c>
      <c r="V65" t="str">
        <f>IFERROR(IF(export_societes!J65="","",export_societes!J65),"")</f>
        <v/>
      </c>
      <c r="W65" t="str">
        <f>IFERROR(VLOOKUP(N65,export_opportunites!A65:B88,2),"")</f>
        <v/>
      </c>
      <c r="X65" t="str">
        <f>IFERROR(INDEX('statut couleur'!B64:D79,MATCH(groupage!W65,'statut couleur'!B:B,0),3),"")</f>
        <v/>
      </c>
    </row>
    <row r="66" spans="13:24" x14ac:dyDescent="0.25">
      <c r="M66" t="str">
        <f>IFERROR(IF(export_societes!A66="","",export_societes!A66),"")</f>
        <v/>
      </c>
      <c r="N66" t="str">
        <f>IFERROR(IF(export_societes!B66="","",export_societes!B66),"")</f>
        <v/>
      </c>
      <c r="O66" t="str">
        <f>IFERROR(IF(export_societes!C66="","",export_societes!C66),"")</f>
        <v/>
      </c>
      <c r="P66" t="str">
        <f>IFERROR(IF(export_societes!D66="","",export_societes!D66),"")</f>
        <v/>
      </c>
      <c r="Q66" t="str">
        <f>IFERROR(IF(export_societes!E66="","",export_societes!E66),"")</f>
        <v/>
      </c>
      <c r="R66" t="str">
        <f>IFERROR(IF(export_societes!F66="","",export_societes!F66),"")</f>
        <v/>
      </c>
      <c r="S66" t="str">
        <f>IFERROR(IF(export_societes!G66="","",export_societes!G66),"")</f>
        <v/>
      </c>
      <c r="T66" t="str">
        <f>IFERROR(IF(export_societes!H66="","",export_societes!H66),"")</f>
        <v/>
      </c>
      <c r="U66" t="str">
        <f>IFERROR(IF(export_societes!I66="","",IF(export_societes!I66="fr","France","")),"")</f>
        <v/>
      </c>
      <c r="V66" t="str">
        <f>IFERROR(IF(export_societes!J66="","",export_societes!J66),"")</f>
        <v/>
      </c>
      <c r="W66" t="str">
        <f>IFERROR(VLOOKUP(N66,export_opportunites!A66:B89,2),"")</f>
        <v/>
      </c>
      <c r="X66" t="str">
        <f>IFERROR(INDEX('statut couleur'!B65:D80,MATCH(groupage!W66,'statut couleur'!B:B,0),3),"")</f>
        <v/>
      </c>
    </row>
    <row r="67" spans="13:24" x14ac:dyDescent="0.25">
      <c r="M67" t="str">
        <f>IFERROR(IF(export_societes!A67="","",export_societes!A67),"")</f>
        <v/>
      </c>
      <c r="N67" t="str">
        <f>IFERROR(IF(export_societes!B67="","",export_societes!B67),"")</f>
        <v/>
      </c>
      <c r="O67" t="str">
        <f>IFERROR(IF(export_societes!C67="","",export_societes!C67),"")</f>
        <v/>
      </c>
      <c r="P67" t="str">
        <f>IFERROR(IF(export_societes!D67="","",export_societes!D67),"")</f>
        <v/>
      </c>
      <c r="Q67" t="str">
        <f>IFERROR(IF(export_societes!E67="","",export_societes!E67),"")</f>
        <v/>
      </c>
      <c r="R67" t="str">
        <f>IFERROR(IF(export_societes!F67="","",export_societes!F67),"")</f>
        <v/>
      </c>
      <c r="S67" t="str">
        <f>IFERROR(IF(export_societes!G67="","",export_societes!G67),"")</f>
        <v/>
      </c>
      <c r="T67" t="str">
        <f>IFERROR(IF(export_societes!H67="","",export_societes!H67),"")</f>
        <v/>
      </c>
      <c r="U67" t="str">
        <f>IFERROR(IF(export_societes!I67="","",IF(export_societes!I67="fr","France","")),"")</f>
        <v/>
      </c>
      <c r="V67" t="str">
        <f>IFERROR(IF(export_societes!J67="","",export_societes!J67),"")</f>
        <v/>
      </c>
      <c r="W67" t="str">
        <f>IFERROR(VLOOKUP(N67,export_opportunites!A67:B90,2),"")</f>
        <v/>
      </c>
      <c r="X67" t="str">
        <f>IFERROR(INDEX('statut couleur'!B66:D81,MATCH(groupage!W67,'statut couleur'!B:B,0),3),"")</f>
        <v/>
      </c>
    </row>
    <row r="68" spans="13:24" x14ac:dyDescent="0.25">
      <c r="M68" t="str">
        <f>IFERROR(IF(export_societes!A68="","",export_societes!A68),"")</f>
        <v/>
      </c>
      <c r="N68" t="str">
        <f>IFERROR(IF(export_societes!B68="","",export_societes!B68),"")</f>
        <v/>
      </c>
      <c r="O68" t="str">
        <f>IFERROR(IF(export_societes!C68="","",export_societes!C68),"")</f>
        <v/>
      </c>
      <c r="P68" t="str">
        <f>IFERROR(IF(export_societes!D68="","",export_societes!D68),"")</f>
        <v/>
      </c>
      <c r="Q68" t="str">
        <f>IFERROR(IF(export_societes!E68="","",export_societes!E68),"")</f>
        <v/>
      </c>
      <c r="R68" t="str">
        <f>IFERROR(IF(export_societes!F68="","",export_societes!F68),"")</f>
        <v/>
      </c>
      <c r="S68" t="str">
        <f>IFERROR(IF(export_societes!G68="","",export_societes!G68),"")</f>
        <v/>
      </c>
      <c r="T68" t="str">
        <f>IFERROR(IF(export_societes!H68="","",export_societes!H68),"")</f>
        <v/>
      </c>
      <c r="U68" t="str">
        <f>IFERROR(IF(export_societes!I68="","",IF(export_societes!I68="fr","France","")),"")</f>
        <v/>
      </c>
      <c r="V68" t="str">
        <f>IFERROR(IF(export_societes!J68="","",export_societes!J68),"")</f>
        <v/>
      </c>
      <c r="W68" t="str">
        <f>IFERROR(VLOOKUP(N68,export_opportunites!A68:B91,2),"")</f>
        <v/>
      </c>
      <c r="X68" t="str">
        <f>IFERROR(INDEX('statut couleur'!B67:D82,MATCH(groupage!W68,'statut couleur'!B:B,0),3),"")</f>
        <v/>
      </c>
    </row>
    <row r="69" spans="13:24" x14ac:dyDescent="0.25">
      <c r="M69" t="str">
        <f>IFERROR(IF(export_societes!A69="","",export_societes!A69),"")</f>
        <v/>
      </c>
      <c r="N69" t="str">
        <f>IFERROR(IF(export_societes!B69="","",export_societes!B69),"")</f>
        <v/>
      </c>
      <c r="O69" t="str">
        <f>IFERROR(IF(export_societes!C69="","",export_societes!C69),"")</f>
        <v/>
      </c>
      <c r="P69" t="str">
        <f>IFERROR(IF(export_societes!D69="","",export_societes!D69),"")</f>
        <v/>
      </c>
      <c r="Q69" t="str">
        <f>IFERROR(IF(export_societes!E69="","",export_societes!E69),"")</f>
        <v/>
      </c>
      <c r="R69" t="str">
        <f>IFERROR(IF(export_societes!F69="","",export_societes!F69),"")</f>
        <v/>
      </c>
      <c r="S69" t="str">
        <f>IFERROR(IF(export_societes!G69="","",export_societes!G69),"")</f>
        <v/>
      </c>
      <c r="T69" t="str">
        <f>IFERROR(IF(export_societes!H69="","",export_societes!H69),"")</f>
        <v/>
      </c>
      <c r="U69" t="str">
        <f>IFERROR(IF(export_societes!I69="","",IF(export_societes!I69="fr","France","")),"")</f>
        <v/>
      </c>
      <c r="V69" t="str">
        <f>IFERROR(IF(export_societes!J69="","",export_societes!J69),"")</f>
        <v/>
      </c>
      <c r="W69" t="str">
        <f>IFERROR(VLOOKUP(N69,export_opportunites!A69:B92,2),"")</f>
        <v/>
      </c>
      <c r="X69" t="str">
        <f>IFERROR(INDEX('statut couleur'!B68:D83,MATCH(groupage!W69,'statut couleur'!B:B,0),3),"")</f>
        <v/>
      </c>
    </row>
    <row r="70" spans="13:24" x14ac:dyDescent="0.25">
      <c r="M70" t="str">
        <f>IFERROR(IF(export_societes!A70="","",export_societes!A70),"")</f>
        <v/>
      </c>
      <c r="N70" t="str">
        <f>IFERROR(IF(export_societes!B70="","",export_societes!B70),"")</f>
        <v/>
      </c>
      <c r="O70" t="str">
        <f>IFERROR(IF(export_societes!C70="","",export_societes!C70),"")</f>
        <v/>
      </c>
      <c r="P70" t="str">
        <f>IFERROR(IF(export_societes!D70="","",export_societes!D70),"")</f>
        <v/>
      </c>
      <c r="Q70" t="str">
        <f>IFERROR(IF(export_societes!E70="","",export_societes!E70),"")</f>
        <v/>
      </c>
      <c r="R70" t="str">
        <f>IFERROR(IF(export_societes!F70="","",export_societes!F70),"")</f>
        <v/>
      </c>
      <c r="S70" t="str">
        <f>IFERROR(IF(export_societes!G70="","",export_societes!G70),"")</f>
        <v/>
      </c>
      <c r="T70" t="str">
        <f>IFERROR(IF(export_societes!H70="","",export_societes!H70),"")</f>
        <v/>
      </c>
      <c r="U70" t="str">
        <f>IFERROR(IF(export_societes!I70="","",IF(export_societes!I70="fr","France","")),"")</f>
        <v/>
      </c>
      <c r="V70" t="str">
        <f>IFERROR(IF(export_societes!J70="","",export_societes!J70),"")</f>
        <v/>
      </c>
      <c r="W70" t="str">
        <f>IFERROR(VLOOKUP(N70,export_opportunites!A70:B93,2),"")</f>
        <v/>
      </c>
      <c r="X70" t="str">
        <f>IFERROR(INDEX('statut couleur'!B69:D84,MATCH(groupage!W70,'statut couleur'!B:B,0),3),"")</f>
        <v/>
      </c>
    </row>
    <row r="71" spans="13:24" x14ac:dyDescent="0.25">
      <c r="M71" t="str">
        <f>IFERROR(IF(export_societes!A71="","",export_societes!A71),"")</f>
        <v/>
      </c>
      <c r="N71" t="str">
        <f>IFERROR(IF(export_societes!B71="","",export_societes!B71),"")</f>
        <v/>
      </c>
      <c r="O71" t="str">
        <f>IFERROR(IF(export_societes!C71="","",export_societes!C71),"")</f>
        <v/>
      </c>
      <c r="P71" t="str">
        <f>IFERROR(IF(export_societes!D71="","",export_societes!D71),"")</f>
        <v/>
      </c>
      <c r="Q71" t="str">
        <f>IFERROR(IF(export_societes!E71="","",export_societes!E71),"")</f>
        <v/>
      </c>
      <c r="R71" t="str">
        <f>IFERROR(IF(export_societes!F71="","",export_societes!F71),"")</f>
        <v/>
      </c>
      <c r="S71" t="str">
        <f>IFERROR(IF(export_societes!G71="","",export_societes!G71),"")</f>
        <v/>
      </c>
      <c r="T71" t="str">
        <f>IFERROR(IF(export_societes!H71="","",export_societes!H71),"")</f>
        <v/>
      </c>
      <c r="U71" t="str">
        <f>IFERROR(IF(export_societes!I71="","",IF(export_societes!I71="fr","France","")),"")</f>
        <v/>
      </c>
      <c r="V71" t="str">
        <f>IFERROR(IF(export_societes!J71="","",export_societes!J71),"")</f>
        <v/>
      </c>
      <c r="W71" t="str">
        <f>IFERROR(VLOOKUP(N71,export_opportunites!A71:B94,2),"")</f>
        <v/>
      </c>
      <c r="X71" t="str">
        <f>IFERROR(INDEX('statut couleur'!B70:D85,MATCH(groupage!W71,'statut couleur'!B:B,0),3),"")</f>
        <v/>
      </c>
    </row>
    <row r="72" spans="13:24" x14ac:dyDescent="0.25">
      <c r="M72" t="str">
        <f>IFERROR(IF(export_societes!A72="","",export_societes!A72),"")</f>
        <v/>
      </c>
      <c r="N72" t="str">
        <f>IFERROR(IF(export_societes!B72="","",export_societes!B72),"")</f>
        <v/>
      </c>
      <c r="O72" t="str">
        <f>IFERROR(IF(export_societes!C72="","",export_societes!C72),"")</f>
        <v/>
      </c>
      <c r="P72" t="str">
        <f>IFERROR(IF(export_societes!D72="","",export_societes!D72),"")</f>
        <v/>
      </c>
      <c r="Q72" t="str">
        <f>IFERROR(IF(export_societes!E72="","",export_societes!E72),"")</f>
        <v/>
      </c>
      <c r="R72" t="str">
        <f>IFERROR(IF(export_societes!F72="","",export_societes!F72),"")</f>
        <v/>
      </c>
      <c r="S72" t="str">
        <f>IFERROR(IF(export_societes!G72="","",export_societes!G72),"")</f>
        <v/>
      </c>
      <c r="T72" t="str">
        <f>IFERROR(IF(export_societes!H72="","",export_societes!H72),"")</f>
        <v/>
      </c>
      <c r="U72" t="str">
        <f>IFERROR(IF(export_societes!I72="","",IF(export_societes!I72="fr","France","")),"")</f>
        <v/>
      </c>
      <c r="V72" t="str">
        <f>IFERROR(IF(export_societes!J72="","",export_societes!J72),"")</f>
        <v/>
      </c>
      <c r="W72" t="str">
        <f>IFERROR(VLOOKUP(N72,export_opportunites!A72:B95,2),"")</f>
        <v/>
      </c>
      <c r="X72" t="str">
        <f>IFERROR(INDEX('statut couleur'!B71:D86,MATCH(groupage!W72,'statut couleur'!B:B,0),3),"")</f>
        <v/>
      </c>
    </row>
    <row r="73" spans="13:24" x14ac:dyDescent="0.25">
      <c r="M73" t="str">
        <f>IFERROR(IF(export_societes!A73="","",export_societes!A73),"")</f>
        <v/>
      </c>
      <c r="N73" t="str">
        <f>IFERROR(IF(export_societes!B73="","",export_societes!B73),"")</f>
        <v/>
      </c>
      <c r="O73" t="str">
        <f>IFERROR(IF(export_societes!C73="","",export_societes!C73),"")</f>
        <v/>
      </c>
      <c r="P73" t="str">
        <f>IFERROR(IF(export_societes!D73="","",export_societes!D73),"")</f>
        <v/>
      </c>
      <c r="Q73" t="str">
        <f>IFERROR(IF(export_societes!E73="","",export_societes!E73),"")</f>
        <v/>
      </c>
      <c r="R73" t="str">
        <f>IFERROR(IF(export_societes!F73="","",export_societes!F73),"")</f>
        <v/>
      </c>
      <c r="S73" t="str">
        <f>IFERROR(IF(export_societes!G73="","",export_societes!G73),"")</f>
        <v/>
      </c>
      <c r="T73" t="str">
        <f>IFERROR(IF(export_societes!H73="","",export_societes!H73),"")</f>
        <v/>
      </c>
      <c r="U73" t="str">
        <f>IFERROR(IF(export_societes!I73="","",IF(export_societes!I73="fr","France","")),"")</f>
        <v/>
      </c>
      <c r="V73" t="str">
        <f>IFERROR(IF(export_societes!J73="","",export_societes!J73),"")</f>
        <v/>
      </c>
      <c r="W73" t="str">
        <f>IFERROR(VLOOKUP(N73,export_opportunites!A73:B96,2),"")</f>
        <v/>
      </c>
      <c r="X73" t="str">
        <f>IFERROR(INDEX('statut couleur'!B72:D87,MATCH(groupage!W73,'statut couleur'!B:B,0),3),"")</f>
        <v/>
      </c>
    </row>
    <row r="74" spans="13:24" x14ac:dyDescent="0.25">
      <c r="M74" t="str">
        <f>IFERROR(IF(export_societes!A74="","",export_societes!A74),"")</f>
        <v/>
      </c>
      <c r="N74" t="str">
        <f>IFERROR(IF(export_societes!B74="","",export_societes!B74),"")</f>
        <v/>
      </c>
      <c r="O74" t="str">
        <f>IFERROR(IF(export_societes!C74="","",export_societes!C74),"")</f>
        <v/>
      </c>
      <c r="P74" t="str">
        <f>IFERROR(IF(export_societes!D74="","",export_societes!D74),"")</f>
        <v/>
      </c>
      <c r="Q74" t="str">
        <f>IFERROR(IF(export_societes!E74="","",export_societes!E74),"")</f>
        <v/>
      </c>
      <c r="R74" t="str">
        <f>IFERROR(IF(export_societes!F74="","",export_societes!F74),"")</f>
        <v/>
      </c>
      <c r="S74" t="str">
        <f>IFERROR(IF(export_societes!G74="","",export_societes!G74),"")</f>
        <v/>
      </c>
      <c r="T74" t="str">
        <f>IFERROR(IF(export_societes!H74="","",export_societes!H74),"")</f>
        <v/>
      </c>
      <c r="U74" t="str">
        <f>IFERROR(IF(export_societes!I74="","",IF(export_societes!I74="fr","France","")),"")</f>
        <v/>
      </c>
      <c r="V74" t="str">
        <f>IFERROR(IF(export_societes!J74="","",export_societes!J74),"")</f>
        <v/>
      </c>
      <c r="W74" t="str">
        <f>IFERROR(VLOOKUP(N74,export_opportunites!A74:B97,2),"")</f>
        <v/>
      </c>
      <c r="X74" t="str">
        <f>IFERROR(INDEX('statut couleur'!B73:D88,MATCH(groupage!W74,'statut couleur'!B:B,0),3),"")</f>
        <v/>
      </c>
    </row>
    <row r="75" spans="13:24" x14ac:dyDescent="0.25">
      <c r="M75" t="str">
        <f>IFERROR(IF(export_societes!A75="","",export_societes!A75),"")</f>
        <v/>
      </c>
      <c r="N75" t="str">
        <f>IFERROR(IF(export_societes!B75="","",export_societes!B75),"")</f>
        <v/>
      </c>
      <c r="O75" t="str">
        <f>IFERROR(IF(export_societes!C75="","",export_societes!C75),"")</f>
        <v/>
      </c>
      <c r="P75" t="str">
        <f>IFERROR(IF(export_societes!D75="","",export_societes!D75),"")</f>
        <v/>
      </c>
      <c r="Q75" t="str">
        <f>IFERROR(IF(export_societes!E75="","",export_societes!E75),"")</f>
        <v/>
      </c>
      <c r="R75" t="str">
        <f>IFERROR(IF(export_societes!F75="","",export_societes!F75),"")</f>
        <v/>
      </c>
      <c r="S75" t="str">
        <f>IFERROR(IF(export_societes!G75="","",export_societes!G75),"")</f>
        <v/>
      </c>
      <c r="T75" t="str">
        <f>IFERROR(IF(export_societes!H75="","",export_societes!H75),"")</f>
        <v/>
      </c>
      <c r="U75" t="str">
        <f>IFERROR(IF(export_societes!I75="","",IF(export_societes!I75="fr","France","")),"")</f>
        <v/>
      </c>
      <c r="V75" t="str">
        <f>IFERROR(IF(export_societes!J75="","",export_societes!J75),"")</f>
        <v/>
      </c>
      <c r="W75" t="str">
        <f>IFERROR(VLOOKUP(N75,export_opportunites!A75:B98,2),"")</f>
        <v/>
      </c>
      <c r="X75" t="str">
        <f>IFERROR(INDEX('statut couleur'!B74:D89,MATCH(groupage!W75,'statut couleur'!B:B,0),3),"")</f>
        <v/>
      </c>
    </row>
    <row r="76" spans="13:24" x14ac:dyDescent="0.25">
      <c r="M76" t="str">
        <f>IFERROR(IF(export_societes!A76="","",export_societes!A76),"")</f>
        <v/>
      </c>
      <c r="N76" t="str">
        <f>IFERROR(IF(export_societes!B76="","",export_societes!B76),"")</f>
        <v/>
      </c>
      <c r="O76" t="str">
        <f>IFERROR(IF(export_societes!C76="","",export_societes!C76),"")</f>
        <v/>
      </c>
      <c r="P76" t="str">
        <f>IFERROR(IF(export_societes!D76="","",export_societes!D76),"")</f>
        <v/>
      </c>
      <c r="Q76" t="str">
        <f>IFERROR(IF(export_societes!E76="","",export_societes!E76),"")</f>
        <v/>
      </c>
      <c r="R76" t="str">
        <f>IFERROR(IF(export_societes!F76="","",export_societes!F76),"")</f>
        <v/>
      </c>
      <c r="S76" t="str">
        <f>IFERROR(IF(export_societes!G76="","",export_societes!G76),"")</f>
        <v/>
      </c>
      <c r="T76" t="str">
        <f>IFERROR(IF(export_societes!H76="","",export_societes!H76),"")</f>
        <v/>
      </c>
      <c r="U76" t="str">
        <f>IFERROR(IF(export_societes!I76="","",IF(export_societes!I76="fr","France","")),"")</f>
        <v/>
      </c>
      <c r="V76" t="str">
        <f>IFERROR(IF(export_societes!J76="","",export_societes!J76),"")</f>
        <v/>
      </c>
      <c r="W76" t="str">
        <f>IFERROR(VLOOKUP(N76,export_opportunites!A76:B99,2),"")</f>
        <v/>
      </c>
      <c r="X76" t="str">
        <f>IFERROR(INDEX('statut couleur'!B75:D90,MATCH(groupage!W76,'statut couleur'!B:B,0),3),"")</f>
        <v/>
      </c>
    </row>
    <row r="77" spans="13:24" x14ac:dyDescent="0.25">
      <c r="M77" t="str">
        <f>IFERROR(IF(export_societes!A77="","",export_societes!A77),"")</f>
        <v/>
      </c>
      <c r="N77" t="str">
        <f>IFERROR(IF(export_societes!B77="","",export_societes!B77),"")</f>
        <v/>
      </c>
      <c r="O77" t="str">
        <f>IFERROR(IF(export_societes!C77="","",export_societes!C77),"")</f>
        <v/>
      </c>
      <c r="P77" t="str">
        <f>IFERROR(IF(export_societes!D77="","",export_societes!D77),"")</f>
        <v/>
      </c>
      <c r="Q77" t="str">
        <f>IFERROR(IF(export_societes!E77="","",export_societes!E77),"")</f>
        <v/>
      </c>
      <c r="R77" t="str">
        <f>IFERROR(IF(export_societes!F77="","",export_societes!F77),"")</f>
        <v/>
      </c>
      <c r="S77" t="str">
        <f>IFERROR(IF(export_societes!G77="","",export_societes!G77),"")</f>
        <v/>
      </c>
      <c r="T77" t="str">
        <f>IFERROR(IF(export_societes!H77="","",export_societes!H77),"")</f>
        <v/>
      </c>
      <c r="U77" t="str">
        <f>IFERROR(IF(export_societes!I77="","",IF(export_societes!I77="fr","France","")),"")</f>
        <v/>
      </c>
      <c r="V77" t="str">
        <f>IFERROR(IF(export_societes!J77="","",export_societes!J77),"")</f>
        <v/>
      </c>
      <c r="W77" t="str">
        <f>IFERROR(VLOOKUP(N77,export_opportunites!A77:B100,2),"")</f>
        <v/>
      </c>
      <c r="X77" t="str">
        <f>IFERROR(INDEX('statut couleur'!B76:D91,MATCH(groupage!W77,'statut couleur'!B:B,0),3),"")</f>
        <v/>
      </c>
    </row>
    <row r="78" spans="13:24" x14ac:dyDescent="0.25">
      <c r="M78" t="str">
        <f>IFERROR(IF(export_societes!A78="","",export_societes!A78),"")</f>
        <v/>
      </c>
      <c r="N78" t="str">
        <f>IFERROR(IF(export_societes!B78="","",export_societes!B78),"")</f>
        <v/>
      </c>
      <c r="O78" t="str">
        <f>IFERROR(IF(export_societes!C78="","",export_societes!C78),"")</f>
        <v/>
      </c>
      <c r="P78" t="str">
        <f>IFERROR(IF(export_societes!D78="","",export_societes!D78),"")</f>
        <v/>
      </c>
      <c r="Q78" t="str">
        <f>IFERROR(IF(export_societes!E78="","",export_societes!E78),"")</f>
        <v/>
      </c>
      <c r="R78" t="str">
        <f>IFERROR(IF(export_societes!F78="","",export_societes!F78),"")</f>
        <v/>
      </c>
      <c r="S78" t="str">
        <f>IFERROR(IF(export_societes!G78="","",export_societes!G78),"")</f>
        <v/>
      </c>
      <c r="T78" t="str">
        <f>IFERROR(IF(export_societes!H78="","",export_societes!H78),"")</f>
        <v/>
      </c>
      <c r="U78" t="str">
        <f>IFERROR(IF(export_societes!I78="","",IF(export_societes!I78="fr","France","")),"")</f>
        <v/>
      </c>
      <c r="V78" t="str">
        <f>IFERROR(IF(export_societes!J78="","",export_societes!J78),"")</f>
        <v/>
      </c>
      <c r="W78" t="str">
        <f>IFERROR(VLOOKUP(N78,export_opportunites!A78:B101,2),"")</f>
        <v/>
      </c>
      <c r="X78" t="str">
        <f>IFERROR(INDEX('statut couleur'!B77:D92,MATCH(groupage!W78,'statut couleur'!B:B,0),3),"")</f>
        <v/>
      </c>
    </row>
    <row r="79" spans="13:24" x14ac:dyDescent="0.25">
      <c r="M79" t="str">
        <f>IFERROR(IF(export_societes!A79="","",export_societes!A79),"")</f>
        <v/>
      </c>
      <c r="N79" t="str">
        <f>IFERROR(IF(export_societes!B79="","",export_societes!B79),"")</f>
        <v/>
      </c>
      <c r="O79" t="str">
        <f>IFERROR(IF(export_societes!C79="","",export_societes!C79),"")</f>
        <v/>
      </c>
      <c r="P79" t="str">
        <f>IFERROR(IF(export_societes!D79="","",export_societes!D79),"")</f>
        <v/>
      </c>
      <c r="Q79" t="str">
        <f>IFERROR(IF(export_societes!E79="","",export_societes!E79),"")</f>
        <v/>
      </c>
      <c r="R79" t="str">
        <f>IFERROR(IF(export_societes!F79="","",export_societes!F79),"")</f>
        <v/>
      </c>
      <c r="S79" t="str">
        <f>IFERROR(IF(export_societes!G79="","",export_societes!G79),"")</f>
        <v/>
      </c>
      <c r="T79" t="str">
        <f>IFERROR(IF(export_societes!H79="","",export_societes!H79),"")</f>
        <v/>
      </c>
      <c r="U79" t="str">
        <f>IFERROR(IF(export_societes!I79="","",IF(export_societes!I79="fr","France","")),"")</f>
        <v/>
      </c>
      <c r="V79" t="str">
        <f>IFERROR(IF(export_societes!J79="","",export_societes!J79),"")</f>
        <v/>
      </c>
      <c r="W79" t="str">
        <f>IFERROR(VLOOKUP(N79,export_opportunites!A79:B102,2),"")</f>
        <v/>
      </c>
      <c r="X79" t="str">
        <f>IFERROR(INDEX('statut couleur'!B78:D93,MATCH(groupage!W79,'statut couleur'!B:B,0),3),"")</f>
        <v/>
      </c>
    </row>
    <row r="80" spans="13:24" x14ac:dyDescent="0.25">
      <c r="M80" t="str">
        <f>IFERROR(IF(export_societes!A80="","",export_societes!A80),"")</f>
        <v/>
      </c>
      <c r="N80" t="str">
        <f>IFERROR(IF(export_societes!B80="","",export_societes!B80),"")</f>
        <v/>
      </c>
      <c r="O80" t="str">
        <f>IFERROR(IF(export_societes!C80="","",export_societes!C80),"")</f>
        <v/>
      </c>
      <c r="P80" t="str">
        <f>IFERROR(IF(export_societes!D80="","",export_societes!D80),"")</f>
        <v/>
      </c>
      <c r="Q80" t="str">
        <f>IFERROR(IF(export_societes!E80="","",export_societes!E80),"")</f>
        <v/>
      </c>
      <c r="R80" t="str">
        <f>IFERROR(IF(export_societes!F80="","",export_societes!F80),"")</f>
        <v/>
      </c>
      <c r="S80" t="str">
        <f>IFERROR(IF(export_societes!G80="","",export_societes!G80),"")</f>
        <v/>
      </c>
      <c r="T80" t="str">
        <f>IFERROR(IF(export_societes!H80="","",export_societes!H80),"")</f>
        <v/>
      </c>
      <c r="U80" t="str">
        <f>IFERROR(IF(export_societes!I80="","",IF(export_societes!I80="fr","France","")),"")</f>
        <v/>
      </c>
      <c r="V80" t="str">
        <f>IFERROR(IF(export_societes!J80="","",export_societes!J80),"")</f>
        <v/>
      </c>
      <c r="W80" t="str">
        <f>IFERROR(VLOOKUP(N80,export_opportunites!A80:B103,2),"")</f>
        <v/>
      </c>
      <c r="X80" t="str">
        <f>IFERROR(INDEX('statut couleur'!B79:D94,MATCH(groupage!W80,'statut couleur'!B:B,0),3),"")</f>
        <v/>
      </c>
    </row>
    <row r="81" spans="13:24" x14ac:dyDescent="0.25">
      <c r="M81" t="str">
        <f>IFERROR(IF(export_societes!A81="","",export_societes!A81),"")</f>
        <v/>
      </c>
      <c r="N81" t="str">
        <f>IFERROR(IF(export_societes!B81="","",export_societes!B81),"")</f>
        <v/>
      </c>
      <c r="O81" t="str">
        <f>IFERROR(IF(export_societes!C81="","",export_societes!C81),"")</f>
        <v/>
      </c>
      <c r="P81" t="str">
        <f>IFERROR(IF(export_societes!D81="","",export_societes!D81),"")</f>
        <v/>
      </c>
      <c r="Q81" t="str">
        <f>IFERROR(IF(export_societes!E81="","",export_societes!E81),"")</f>
        <v/>
      </c>
      <c r="R81" t="str">
        <f>IFERROR(IF(export_societes!F81="","",export_societes!F81),"")</f>
        <v/>
      </c>
      <c r="S81" t="str">
        <f>IFERROR(IF(export_societes!G81="","",export_societes!G81),"")</f>
        <v/>
      </c>
      <c r="T81" t="str">
        <f>IFERROR(IF(export_societes!H81="","",export_societes!H81),"")</f>
        <v/>
      </c>
      <c r="U81" t="str">
        <f>IFERROR(IF(export_societes!I81="","",IF(export_societes!I81="fr","France","")),"")</f>
        <v/>
      </c>
      <c r="V81" t="str">
        <f>IFERROR(IF(export_societes!J81="","",export_societes!J81),"")</f>
        <v/>
      </c>
      <c r="W81" t="str">
        <f>IFERROR(VLOOKUP(N81,export_opportunites!A81:B104,2),"")</f>
        <v/>
      </c>
      <c r="X81" t="str">
        <f>IFERROR(INDEX('statut couleur'!B80:D95,MATCH(groupage!W81,'statut couleur'!B:B,0),3),"")</f>
        <v/>
      </c>
    </row>
    <row r="82" spans="13:24" x14ac:dyDescent="0.25">
      <c r="M82" t="str">
        <f>IFERROR(IF(export_societes!A82="","",export_societes!A82),"")</f>
        <v/>
      </c>
      <c r="N82" t="str">
        <f>IFERROR(IF(export_societes!B82="","",export_societes!B82),"")</f>
        <v/>
      </c>
      <c r="O82" t="str">
        <f>IFERROR(IF(export_societes!C82="","",export_societes!C82),"")</f>
        <v/>
      </c>
      <c r="P82" t="str">
        <f>IFERROR(IF(export_societes!D82="","",export_societes!D82),"")</f>
        <v/>
      </c>
      <c r="Q82" t="str">
        <f>IFERROR(IF(export_societes!E82="","",export_societes!E82),"")</f>
        <v/>
      </c>
      <c r="R82" t="str">
        <f>IFERROR(IF(export_societes!F82="","",export_societes!F82),"")</f>
        <v/>
      </c>
      <c r="S82" t="str">
        <f>IFERROR(IF(export_societes!G82="","",export_societes!G82),"")</f>
        <v/>
      </c>
      <c r="T82" t="str">
        <f>IFERROR(IF(export_societes!H82="","",export_societes!H82),"")</f>
        <v/>
      </c>
      <c r="U82" t="str">
        <f>IFERROR(IF(export_societes!I82="","",IF(export_societes!I82="fr","France","")),"")</f>
        <v/>
      </c>
      <c r="V82" t="str">
        <f>IFERROR(IF(export_societes!J82="","",export_societes!J82),"")</f>
        <v/>
      </c>
      <c r="W82" t="str">
        <f>IFERROR(VLOOKUP(N82,export_opportunites!A82:B105,2),"")</f>
        <v/>
      </c>
      <c r="X82" t="str">
        <f>IFERROR(INDEX('statut couleur'!B81:D96,MATCH(groupage!W82,'statut couleur'!B:B,0),3),"")</f>
        <v/>
      </c>
    </row>
    <row r="83" spans="13:24" x14ac:dyDescent="0.25">
      <c r="M83" t="str">
        <f>IFERROR(IF(export_societes!A83="","",export_societes!A83),"")</f>
        <v/>
      </c>
      <c r="N83" t="str">
        <f>IFERROR(IF(export_societes!B83="","",export_societes!B83),"")</f>
        <v/>
      </c>
      <c r="O83" t="str">
        <f>IFERROR(IF(export_societes!C83="","",export_societes!C83),"")</f>
        <v/>
      </c>
      <c r="P83" t="str">
        <f>IFERROR(IF(export_societes!D83="","",export_societes!D83),"")</f>
        <v/>
      </c>
      <c r="Q83" t="str">
        <f>IFERROR(IF(export_societes!E83="","",export_societes!E83),"")</f>
        <v/>
      </c>
      <c r="R83" t="str">
        <f>IFERROR(IF(export_societes!F83="","",export_societes!F83),"")</f>
        <v/>
      </c>
      <c r="S83" t="str">
        <f>IFERROR(IF(export_societes!G83="","",export_societes!G83),"")</f>
        <v/>
      </c>
      <c r="T83" t="str">
        <f>IFERROR(IF(export_societes!H83="","",export_societes!H83),"")</f>
        <v/>
      </c>
      <c r="U83" t="str">
        <f>IFERROR(IF(export_societes!I83="","",IF(export_societes!I83="fr","France","")),"")</f>
        <v/>
      </c>
      <c r="V83" t="str">
        <f>IFERROR(IF(export_societes!J83="","",export_societes!J83),"")</f>
        <v/>
      </c>
      <c r="W83" t="str">
        <f>IFERROR(VLOOKUP(N83,export_opportunites!A83:B106,2),"")</f>
        <v/>
      </c>
      <c r="X83" t="str">
        <f>IFERROR(INDEX('statut couleur'!B82:D97,MATCH(groupage!W83,'statut couleur'!B:B,0),3),"")</f>
        <v/>
      </c>
    </row>
    <row r="84" spans="13:24" x14ac:dyDescent="0.25">
      <c r="M84" t="str">
        <f>IFERROR(IF(export_societes!A84="","",export_societes!A84),"")</f>
        <v/>
      </c>
      <c r="N84" t="str">
        <f>IFERROR(IF(export_societes!B84="","",export_societes!B84),"")</f>
        <v/>
      </c>
      <c r="O84" t="str">
        <f>IFERROR(IF(export_societes!C84="","",export_societes!C84),"")</f>
        <v/>
      </c>
      <c r="P84" t="str">
        <f>IFERROR(IF(export_societes!D84="","",export_societes!D84),"")</f>
        <v/>
      </c>
      <c r="Q84" t="str">
        <f>IFERROR(IF(export_societes!E84="","",export_societes!E84),"")</f>
        <v/>
      </c>
      <c r="R84" t="str">
        <f>IFERROR(IF(export_societes!F84="","",export_societes!F84),"")</f>
        <v/>
      </c>
      <c r="S84" t="str">
        <f>IFERROR(IF(export_societes!G84="","",export_societes!G84),"")</f>
        <v/>
      </c>
      <c r="T84" t="str">
        <f>IFERROR(IF(export_societes!H84="","",export_societes!H84),"")</f>
        <v/>
      </c>
      <c r="U84" t="str">
        <f>IFERROR(IF(export_societes!I84="","",IF(export_societes!I84="fr","France","")),"")</f>
        <v/>
      </c>
      <c r="V84" t="str">
        <f>IFERROR(IF(export_societes!J84="","",export_societes!J84),"")</f>
        <v/>
      </c>
      <c r="W84" t="str">
        <f>IFERROR(VLOOKUP(N84,export_opportunites!A84:B107,2),"")</f>
        <v/>
      </c>
      <c r="X84" t="str">
        <f>IFERROR(INDEX('statut couleur'!B83:D98,MATCH(groupage!W84,'statut couleur'!B:B,0),3),"")</f>
        <v/>
      </c>
    </row>
    <row r="85" spans="13:24" x14ac:dyDescent="0.25">
      <c r="M85" t="str">
        <f>IFERROR(IF(export_societes!A85="","",export_societes!A85),"")</f>
        <v/>
      </c>
      <c r="N85" t="str">
        <f>IFERROR(IF(export_societes!B85="","",export_societes!B85),"")</f>
        <v/>
      </c>
      <c r="O85" t="str">
        <f>IFERROR(IF(export_societes!C85="","",export_societes!C85),"")</f>
        <v/>
      </c>
      <c r="P85" t="str">
        <f>IFERROR(IF(export_societes!D85="","",export_societes!D85),"")</f>
        <v/>
      </c>
      <c r="Q85" t="str">
        <f>IFERROR(IF(export_societes!E85="","",export_societes!E85),"")</f>
        <v/>
      </c>
      <c r="R85" t="str">
        <f>IFERROR(IF(export_societes!F85="","",export_societes!F85),"")</f>
        <v/>
      </c>
      <c r="S85" t="str">
        <f>IFERROR(IF(export_societes!G85="","",export_societes!G85),"")</f>
        <v/>
      </c>
      <c r="T85" t="str">
        <f>IFERROR(IF(export_societes!H85="","",export_societes!H85),"")</f>
        <v/>
      </c>
      <c r="U85" t="str">
        <f>IFERROR(IF(export_societes!I85="","",IF(export_societes!I85="fr","France","")),"")</f>
        <v/>
      </c>
      <c r="V85" t="str">
        <f>IFERROR(IF(export_societes!J85="","",export_societes!J85),"")</f>
        <v/>
      </c>
      <c r="W85" t="str">
        <f>IFERROR(VLOOKUP(N85,export_opportunites!A85:B108,2),"")</f>
        <v/>
      </c>
      <c r="X85" t="str">
        <f>IFERROR(INDEX('statut couleur'!B84:D99,MATCH(groupage!W85,'statut couleur'!B:B,0),3),"")</f>
        <v/>
      </c>
    </row>
    <row r="86" spans="13:24" x14ac:dyDescent="0.25">
      <c r="M86" t="str">
        <f>IFERROR(IF(export_societes!A86="","",export_societes!A86),"")</f>
        <v/>
      </c>
      <c r="N86" t="str">
        <f>IFERROR(IF(export_societes!B86="","",export_societes!B86),"")</f>
        <v/>
      </c>
      <c r="O86" t="str">
        <f>IFERROR(IF(export_societes!C86="","",export_societes!C86),"")</f>
        <v/>
      </c>
      <c r="P86" t="str">
        <f>IFERROR(IF(export_societes!D86="","",export_societes!D86),"")</f>
        <v/>
      </c>
      <c r="Q86" t="str">
        <f>IFERROR(IF(export_societes!E86="","",export_societes!E86),"")</f>
        <v/>
      </c>
      <c r="R86" t="str">
        <f>IFERROR(IF(export_societes!F86="","",export_societes!F86),"")</f>
        <v/>
      </c>
      <c r="S86" t="str">
        <f>IFERROR(IF(export_societes!G86="","",export_societes!G86),"")</f>
        <v/>
      </c>
      <c r="T86" t="str">
        <f>IFERROR(IF(export_societes!H86="","",export_societes!H86),"")</f>
        <v/>
      </c>
      <c r="U86" t="str">
        <f>IFERROR(IF(export_societes!I86="","",IF(export_societes!I86="fr","France","")),"")</f>
        <v/>
      </c>
      <c r="V86" t="str">
        <f>IFERROR(IF(export_societes!J86="","",export_societes!J86),"")</f>
        <v/>
      </c>
      <c r="W86" t="str">
        <f>IFERROR(VLOOKUP(N86,export_opportunites!A86:B109,2),"")</f>
        <v/>
      </c>
      <c r="X86" t="str">
        <f>IFERROR(INDEX('statut couleur'!B85:D100,MATCH(groupage!W86,'statut couleur'!B:B,0),3),"")</f>
        <v/>
      </c>
    </row>
    <row r="87" spans="13:24" x14ac:dyDescent="0.25">
      <c r="M87" t="str">
        <f>IFERROR(IF(export_societes!A87="","",export_societes!A87),"")</f>
        <v/>
      </c>
      <c r="N87" t="str">
        <f>IFERROR(IF(export_societes!B87="","",export_societes!B87),"")</f>
        <v/>
      </c>
      <c r="O87" t="str">
        <f>IFERROR(IF(export_societes!C87="","",export_societes!C87),"")</f>
        <v/>
      </c>
      <c r="P87" t="str">
        <f>IFERROR(IF(export_societes!D87="","",export_societes!D87),"")</f>
        <v/>
      </c>
      <c r="Q87" t="str">
        <f>IFERROR(IF(export_societes!E87="","",export_societes!E87),"")</f>
        <v/>
      </c>
      <c r="R87" t="str">
        <f>IFERROR(IF(export_societes!F87="","",export_societes!F87),"")</f>
        <v/>
      </c>
      <c r="S87" t="str">
        <f>IFERROR(IF(export_societes!G87="","",export_societes!G87),"")</f>
        <v/>
      </c>
      <c r="T87" t="str">
        <f>IFERROR(IF(export_societes!H87="","",export_societes!H87),"")</f>
        <v/>
      </c>
      <c r="U87" t="str">
        <f>IFERROR(IF(export_societes!I87="","",IF(export_societes!I87="fr","France","")),"")</f>
        <v/>
      </c>
      <c r="V87" t="str">
        <f>IFERROR(IF(export_societes!J87="","",export_societes!J87),"")</f>
        <v/>
      </c>
      <c r="W87" t="str">
        <f>IFERROR(VLOOKUP(N87,export_opportunites!A87:B110,2),"")</f>
        <v/>
      </c>
      <c r="X87" t="str">
        <f>IFERROR(INDEX('statut couleur'!B86:D101,MATCH(groupage!W87,'statut couleur'!B:B,0),3),"")</f>
        <v/>
      </c>
    </row>
    <row r="88" spans="13:24" x14ac:dyDescent="0.25">
      <c r="M88" t="str">
        <f>IFERROR(IF(export_societes!A88="","",export_societes!A88),"")</f>
        <v/>
      </c>
      <c r="N88" t="str">
        <f>IFERROR(IF(export_societes!B88="","",export_societes!B88),"")</f>
        <v/>
      </c>
      <c r="O88" t="str">
        <f>IFERROR(IF(export_societes!C88="","",export_societes!C88),"")</f>
        <v/>
      </c>
      <c r="P88" t="str">
        <f>IFERROR(IF(export_societes!D88="","",export_societes!D88),"")</f>
        <v/>
      </c>
      <c r="Q88" t="str">
        <f>IFERROR(IF(export_societes!E88="","",export_societes!E88),"")</f>
        <v/>
      </c>
      <c r="R88" t="str">
        <f>IFERROR(IF(export_societes!F88="","",export_societes!F88),"")</f>
        <v/>
      </c>
      <c r="S88" t="str">
        <f>IFERROR(IF(export_societes!G88="","",export_societes!G88),"")</f>
        <v/>
      </c>
      <c r="T88" t="str">
        <f>IFERROR(IF(export_societes!H88="","",export_societes!H88),"")</f>
        <v/>
      </c>
      <c r="U88" t="str">
        <f>IFERROR(IF(export_societes!I88="","",IF(export_societes!I88="fr","France","")),"")</f>
        <v/>
      </c>
      <c r="V88" t="str">
        <f>IFERROR(IF(export_societes!J88="","",export_societes!J88),"")</f>
        <v/>
      </c>
      <c r="W88" t="str">
        <f>IFERROR(VLOOKUP(N88,export_opportunites!A88:B111,2),"")</f>
        <v/>
      </c>
      <c r="X88" t="str">
        <f>IFERROR(INDEX('statut couleur'!B87:D102,MATCH(groupage!W88,'statut couleur'!B:B,0),3),"")</f>
        <v/>
      </c>
    </row>
    <row r="89" spans="13:24" x14ac:dyDescent="0.25">
      <c r="M89" t="str">
        <f>IFERROR(IF(export_societes!A89="","",export_societes!A89),"")</f>
        <v/>
      </c>
      <c r="N89" t="str">
        <f>IFERROR(IF(export_societes!B89="","",export_societes!B89),"")</f>
        <v/>
      </c>
      <c r="O89" t="str">
        <f>IFERROR(IF(export_societes!C89="","",export_societes!C89),"")</f>
        <v/>
      </c>
      <c r="P89" t="str">
        <f>IFERROR(IF(export_societes!D89="","",export_societes!D89),"")</f>
        <v/>
      </c>
      <c r="Q89" t="str">
        <f>IFERROR(IF(export_societes!E89="","",export_societes!E89),"")</f>
        <v/>
      </c>
      <c r="R89" t="str">
        <f>IFERROR(IF(export_societes!F89="","",export_societes!F89),"")</f>
        <v/>
      </c>
      <c r="S89" t="str">
        <f>IFERROR(IF(export_societes!G89="","",export_societes!G89),"")</f>
        <v/>
      </c>
      <c r="T89" t="str">
        <f>IFERROR(IF(export_societes!H89="","",export_societes!H89),"")</f>
        <v/>
      </c>
      <c r="U89" t="str">
        <f>IFERROR(IF(export_societes!I89="","",IF(export_societes!I89="fr","France","")),"")</f>
        <v/>
      </c>
      <c r="V89" t="str">
        <f>IFERROR(IF(export_societes!J89="","",export_societes!J89),"")</f>
        <v/>
      </c>
      <c r="W89" t="str">
        <f>IFERROR(VLOOKUP(N89,export_opportunites!A89:B112,2),"")</f>
        <v/>
      </c>
      <c r="X89" t="str">
        <f>IFERROR(INDEX('statut couleur'!B88:D103,MATCH(groupage!W89,'statut couleur'!B:B,0),3),"")</f>
        <v/>
      </c>
    </row>
    <row r="90" spans="13:24" x14ac:dyDescent="0.25">
      <c r="M90" t="str">
        <f>IFERROR(IF(export_societes!A90="","",export_societes!A90),"")</f>
        <v/>
      </c>
      <c r="N90" t="str">
        <f>IFERROR(IF(export_societes!B90="","",export_societes!B90),"")</f>
        <v/>
      </c>
      <c r="O90" t="str">
        <f>IFERROR(IF(export_societes!C90="","",export_societes!C90),"")</f>
        <v/>
      </c>
      <c r="P90" t="str">
        <f>IFERROR(IF(export_societes!D90="","",export_societes!D90),"")</f>
        <v/>
      </c>
      <c r="Q90" t="str">
        <f>IFERROR(IF(export_societes!E90="","",export_societes!E90),"")</f>
        <v/>
      </c>
      <c r="R90" t="str">
        <f>IFERROR(IF(export_societes!F90="","",export_societes!F90),"")</f>
        <v/>
      </c>
      <c r="S90" t="str">
        <f>IFERROR(IF(export_societes!G90="","",export_societes!G90),"")</f>
        <v/>
      </c>
      <c r="T90" t="str">
        <f>IFERROR(IF(export_societes!H90="","",export_societes!H90),"")</f>
        <v/>
      </c>
      <c r="U90" t="str">
        <f>IFERROR(IF(export_societes!I90="","",IF(export_societes!I90="fr","France","")),"")</f>
        <v/>
      </c>
      <c r="V90" t="str">
        <f>IFERROR(IF(export_societes!J90="","",export_societes!J90),"")</f>
        <v/>
      </c>
      <c r="W90" t="str">
        <f>IFERROR(VLOOKUP(N90,export_opportunites!A90:B113,2),"")</f>
        <v/>
      </c>
      <c r="X90" t="str">
        <f>IFERROR(INDEX('statut couleur'!B89:D104,MATCH(groupage!W90,'statut couleur'!B:B,0),3),"")</f>
        <v/>
      </c>
    </row>
    <row r="91" spans="13:24" x14ac:dyDescent="0.25">
      <c r="M91" t="str">
        <f>IFERROR(IF(export_societes!A91="","",export_societes!A91),"")</f>
        <v/>
      </c>
      <c r="N91" t="str">
        <f>IFERROR(IF(export_societes!B91="","",export_societes!B91),"")</f>
        <v/>
      </c>
      <c r="O91" t="str">
        <f>IFERROR(IF(export_societes!C91="","",export_societes!C91),"")</f>
        <v/>
      </c>
      <c r="P91" t="str">
        <f>IFERROR(IF(export_societes!D91="","",export_societes!D91),"")</f>
        <v/>
      </c>
      <c r="Q91" t="str">
        <f>IFERROR(IF(export_societes!E91="","",export_societes!E91),"")</f>
        <v/>
      </c>
      <c r="R91" t="str">
        <f>IFERROR(IF(export_societes!F91="","",export_societes!F91),"")</f>
        <v/>
      </c>
      <c r="S91" t="str">
        <f>IFERROR(IF(export_societes!G91="","",export_societes!G91),"")</f>
        <v/>
      </c>
      <c r="T91" t="str">
        <f>IFERROR(IF(export_societes!H91="","",export_societes!H91),"")</f>
        <v/>
      </c>
      <c r="U91" t="str">
        <f>IFERROR(IF(export_societes!I91="","",IF(export_societes!I91="fr","France","")),"")</f>
        <v/>
      </c>
      <c r="V91" t="str">
        <f>IFERROR(IF(export_societes!J91="","",export_societes!J91),"")</f>
        <v/>
      </c>
      <c r="W91" t="str">
        <f>IFERROR(VLOOKUP(N91,export_opportunites!A91:B114,2),"")</f>
        <v/>
      </c>
      <c r="X91" t="str">
        <f>IFERROR(INDEX('statut couleur'!B90:D105,MATCH(groupage!W91,'statut couleur'!B:B,0),3),"")</f>
        <v/>
      </c>
    </row>
    <row r="92" spans="13:24" x14ac:dyDescent="0.25">
      <c r="M92" t="str">
        <f>IFERROR(IF(export_societes!A92="","",export_societes!A92),"")</f>
        <v/>
      </c>
      <c r="N92" t="str">
        <f>IFERROR(IF(export_societes!B92="","",export_societes!B92),"")</f>
        <v/>
      </c>
      <c r="O92" t="str">
        <f>IFERROR(IF(export_societes!C92="","",export_societes!C92),"")</f>
        <v/>
      </c>
      <c r="P92" t="str">
        <f>IFERROR(IF(export_societes!D92="","",export_societes!D92),"")</f>
        <v/>
      </c>
      <c r="Q92" t="str">
        <f>IFERROR(IF(export_societes!E92="","",export_societes!E92),"")</f>
        <v/>
      </c>
      <c r="R92" t="str">
        <f>IFERROR(IF(export_societes!F92="","",export_societes!F92),"")</f>
        <v/>
      </c>
      <c r="S92" t="str">
        <f>IFERROR(IF(export_societes!G92="","",export_societes!G92),"")</f>
        <v/>
      </c>
      <c r="T92" t="str">
        <f>IFERROR(IF(export_societes!H92="","",export_societes!H92),"")</f>
        <v/>
      </c>
      <c r="U92" t="str">
        <f>IFERROR(IF(export_societes!I92="","",IF(export_societes!I92="fr","France","")),"")</f>
        <v/>
      </c>
      <c r="V92" t="str">
        <f>IFERROR(IF(export_societes!J92="","",export_societes!J92),"")</f>
        <v/>
      </c>
      <c r="W92" t="str">
        <f>IFERROR(VLOOKUP(N92,export_opportunites!A92:B115,2),"")</f>
        <v/>
      </c>
      <c r="X92" t="str">
        <f>IFERROR(INDEX('statut couleur'!B91:D106,MATCH(groupage!W92,'statut couleur'!B:B,0),3),"")</f>
        <v/>
      </c>
    </row>
    <row r="93" spans="13:24" x14ac:dyDescent="0.25">
      <c r="M93" t="str">
        <f>IFERROR(IF(export_societes!A93="","",export_societes!A93),"")</f>
        <v/>
      </c>
      <c r="N93" t="str">
        <f>IFERROR(IF(export_societes!B93="","",export_societes!B93),"")</f>
        <v/>
      </c>
      <c r="O93" t="str">
        <f>IFERROR(IF(export_societes!C93="","",export_societes!C93),"")</f>
        <v/>
      </c>
      <c r="P93" t="str">
        <f>IFERROR(IF(export_societes!D93="","",export_societes!D93),"")</f>
        <v/>
      </c>
      <c r="Q93" t="str">
        <f>IFERROR(IF(export_societes!E93="","",export_societes!E93),"")</f>
        <v/>
      </c>
      <c r="R93" t="str">
        <f>IFERROR(IF(export_societes!F93="","",export_societes!F93),"")</f>
        <v/>
      </c>
      <c r="S93" t="str">
        <f>IFERROR(IF(export_societes!G93="","",export_societes!G93),"")</f>
        <v/>
      </c>
      <c r="T93" t="str">
        <f>IFERROR(IF(export_societes!H93="","",export_societes!H93),"")</f>
        <v/>
      </c>
      <c r="U93" t="str">
        <f>IFERROR(IF(export_societes!I93="","",IF(export_societes!I93="fr","France","")),"")</f>
        <v/>
      </c>
      <c r="V93" t="str">
        <f>IFERROR(IF(export_societes!J93="","",export_societes!J93),"")</f>
        <v/>
      </c>
      <c r="W93" t="str">
        <f>IFERROR(VLOOKUP(N93,export_opportunites!A93:B116,2),"")</f>
        <v/>
      </c>
      <c r="X93" t="str">
        <f>IFERROR(INDEX('statut couleur'!B92:D107,MATCH(groupage!W93,'statut couleur'!B:B,0),3),"")</f>
        <v/>
      </c>
    </row>
    <row r="94" spans="13:24" x14ac:dyDescent="0.25">
      <c r="M94" t="str">
        <f>IFERROR(IF(export_societes!A94="","",export_societes!A94),"")</f>
        <v/>
      </c>
      <c r="N94" t="str">
        <f>IFERROR(IF(export_societes!B94="","",export_societes!B94),"")</f>
        <v/>
      </c>
      <c r="O94" t="str">
        <f>IFERROR(IF(export_societes!C94="","",export_societes!C94),"")</f>
        <v/>
      </c>
      <c r="P94" t="str">
        <f>IFERROR(IF(export_societes!D94="","",export_societes!D94),"")</f>
        <v/>
      </c>
      <c r="Q94" t="str">
        <f>IFERROR(IF(export_societes!E94="","",export_societes!E94),"")</f>
        <v/>
      </c>
      <c r="R94" t="str">
        <f>IFERROR(IF(export_societes!F94="","",export_societes!F94),"")</f>
        <v/>
      </c>
      <c r="S94" t="str">
        <f>IFERROR(IF(export_societes!G94="","",export_societes!G94),"")</f>
        <v/>
      </c>
      <c r="T94" t="str">
        <f>IFERROR(IF(export_societes!H94="","",export_societes!H94),"")</f>
        <v/>
      </c>
      <c r="U94" t="str">
        <f>IFERROR(IF(export_societes!I94="","",IF(export_societes!I94="fr","France","")),"")</f>
        <v/>
      </c>
      <c r="V94" t="str">
        <f>IFERROR(IF(export_societes!J94="","",export_societes!J94),"")</f>
        <v/>
      </c>
      <c r="W94" t="str">
        <f>IFERROR(VLOOKUP(N94,export_opportunites!A94:B117,2),"")</f>
        <v/>
      </c>
      <c r="X94" t="str">
        <f>IFERROR(INDEX('statut couleur'!B93:D108,MATCH(groupage!W94,'statut couleur'!B:B,0),3),"")</f>
        <v/>
      </c>
    </row>
    <row r="95" spans="13:24" x14ac:dyDescent="0.25">
      <c r="M95" t="str">
        <f>IFERROR(IF(export_societes!A95="","",export_societes!A95),"")</f>
        <v/>
      </c>
      <c r="N95" t="str">
        <f>IFERROR(IF(export_societes!B95="","",export_societes!B95),"")</f>
        <v/>
      </c>
      <c r="O95" t="str">
        <f>IFERROR(IF(export_societes!C95="","",export_societes!C95),"")</f>
        <v/>
      </c>
      <c r="P95" t="str">
        <f>IFERROR(IF(export_societes!D95="","",export_societes!D95),"")</f>
        <v/>
      </c>
      <c r="Q95" t="str">
        <f>IFERROR(IF(export_societes!E95="","",export_societes!E95),"")</f>
        <v/>
      </c>
      <c r="R95" t="str">
        <f>IFERROR(IF(export_societes!F95="","",export_societes!F95),"")</f>
        <v/>
      </c>
      <c r="S95" t="str">
        <f>IFERROR(IF(export_societes!G95="","",export_societes!G95),"")</f>
        <v/>
      </c>
      <c r="T95" t="str">
        <f>IFERROR(IF(export_societes!H95="","",export_societes!H95),"")</f>
        <v/>
      </c>
      <c r="U95" t="str">
        <f>IFERROR(IF(export_societes!I95="","",IF(export_societes!I95="fr","France","")),"")</f>
        <v/>
      </c>
      <c r="V95" t="str">
        <f>IFERROR(IF(export_societes!J95="","",export_societes!J95),"")</f>
        <v/>
      </c>
      <c r="W95" t="str">
        <f>IFERROR(VLOOKUP(N95,export_opportunites!A95:B118,2),"")</f>
        <v/>
      </c>
      <c r="X95" t="str">
        <f>IFERROR(INDEX('statut couleur'!B94:D109,MATCH(groupage!W95,'statut couleur'!B:B,0),3),"")</f>
        <v/>
      </c>
    </row>
    <row r="96" spans="13:24" x14ac:dyDescent="0.25">
      <c r="M96" t="str">
        <f>IFERROR(IF(export_societes!A96="","",export_societes!A96),"")</f>
        <v/>
      </c>
      <c r="N96" t="str">
        <f>IFERROR(IF(export_societes!B96="","",export_societes!B96),"")</f>
        <v/>
      </c>
      <c r="O96" t="str">
        <f>IFERROR(IF(export_societes!C96="","",export_societes!C96),"")</f>
        <v/>
      </c>
      <c r="P96" t="str">
        <f>IFERROR(IF(export_societes!D96="","",export_societes!D96),"")</f>
        <v/>
      </c>
      <c r="Q96" t="str">
        <f>IFERROR(IF(export_societes!E96="","",export_societes!E96),"")</f>
        <v/>
      </c>
      <c r="R96" t="str">
        <f>IFERROR(IF(export_societes!F96="","",export_societes!F96),"")</f>
        <v/>
      </c>
      <c r="S96" t="str">
        <f>IFERROR(IF(export_societes!G96="","",export_societes!G96),"")</f>
        <v/>
      </c>
      <c r="T96" t="str">
        <f>IFERROR(IF(export_societes!H96="","",export_societes!H96),"")</f>
        <v/>
      </c>
      <c r="U96" t="str">
        <f>IFERROR(IF(export_societes!I96="","",IF(export_societes!I96="fr","France","")),"")</f>
        <v/>
      </c>
      <c r="V96" t="str">
        <f>IFERROR(IF(export_societes!J96="","",export_societes!J96),"")</f>
        <v/>
      </c>
      <c r="W96" t="str">
        <f>IFERROR(VLOOKUP(N96,export_opportunites!A96:B119,2),"")</f>
        <v/>
      </c>
      <c r="X96" t="str">
        <f>IFERROR(INDEX('statut couleur'!B95:D110,MATCH(groupage!W96,'statut couleur'!B:B,0),3),"")</f>
        <v/>
      </c>
    </row>
    <row r="97" spans="13:24" x14ac:dyDescent="0.25">
      <c r="M97" t="str">
        <f>IFERROR(IF(export_societes!A97="","",export_societes!A97),"")</f>
        <v/>
      </c>
      <c r="N97" t="str">
        <f>IFERROR(IF(export_societes!B97="","",export_societes!B97),"")</f>
        <v/>
      </c>
      <c r="O97" t="str">
        <f>IFERROR(IF(export_societes!C97="","",export_societes!C97),"")</f>
        <v/>
      </c>
      <c r="P97" t="str">
        <f>IFERROR(IF(export_societes!D97="","",export_societes!D97),"")</f>
        <v/>
      </c>
      <c r="Q97" t="str">
        <f>IFERROR(IF(export_societes!E97="","",export_societes!E97),"")</f>
        <v/>
      </c>
      <c r="R97" t="str">
        <f>IFERROR(IF(export_societes!F97="","",export_societes!F97),"")</f>
        <v/>
      </c>
      <c r="S97" t="str">
        <f>IFERROR(IF(export_societes!G97="","",export_societes!G97),"")</f>
        <v/>
      </c>
      <c r="T97" t="str">
        <f>IFERROR(IF(export_societes!H97="","",export_societes!H97),"")</f>
        <v/>
      </c>
      <c r="U97" t="str">
        <f>IFERROR(IF(export_societes!I97="","",IF(export_societes!I97="fr","France","")),"")</f>
        <v/>
      </c>
      <c r="V97" t="str">
        <f>IFERROR(IF(export_societes!J97="","",export_societes!J97),"")</f>
        <v/>
      </c>
      <c r="W97" t="str">
        <f>IFERROR(VLOOKUP(N97,export_opportunites!A97:B120,2),"")</f>
        <v/>
      </c>
      <c r="X97" t="str">
        <f>IFERROR(INDEX('statut couleur'!B96:D111,MATCH(groupage!W97,'statut couleur'!B:B,0),3),"")</f>
        <v/>
      </c>
    </row>
    <row r="98" spans="13:24" x14ac:dyDescent="0.25">
      <c r="M98" t="str">
        <f>IFERROR(IF(export_societes!A98="","",export_societes!A98),"")</f>
        <v/>
      </c>
      <c r="N98" t="str">
        <f>IFERROR(IF(export_societes!B98="","",export_societes!B98),"")</f>
        <v/>
      </c>
      <c r="O98" t="str">
        <f>IFERROR(IF(export_societes!C98="","",export_societes!C98),"")</f>
        <v/>
      </c>
      <c r="P98" t="str">
        <f>IFERROR(IF(export_societes!D98="","",export_societes!D98),"")</f>
        <v/>
      </c>
      <c r="Q98" t="str">
        <f>IFERROR(IF(export_societes!E98="","",export_societes!E98),"")</f>
        <v/>
      </c>
      <c r="R98" t="str">
        <f>IFERROR(IF(export_societes!F98="","",export_societes!F98),"")</f>
        <v/>
      </c>
      <c r="S98" t="str">
        <f>IFERROR(IF(export_societes!G98="","",export_societes!G98),"")</f>
        <v/>
      </c>
      <c r="T98" t="str">
        <f>IFERROR(IF(export_societes!H98="","",export_societes!H98),"")</f>
        <v/>
      </c>
      <c r="U98" t="str">
        <f>IFERROR(IF(export_societes!I98="","",IF(export_societes!I98="fr","France","")),"")</f>
        <v/>
      </c>
      <c r="V98" t="str">
        <f>IFERROR(IF(export_societes!J98="","",export_societes!J98),"")</f>
        <v/>
      </c>
      <c r="W98" t="str">
        <f>IFERROR(VLOOKUP(N98,export_opportunites!A98:B121,2),"")</f>
        <v/>
      </c>
      <c r="X98" t="str">
        <f>IFERROR(INDEX('statut couleur'!B97:D112,MATCH(groupage!W98,'statut couleur'!B:B,0),3),"")</f>
        <v/>
      </c>
    </row>
    <row r="99" spans="13:24" x14ac:dyDescent="0.25">
      <c r="M99" t="str">
        <f>IFERROR(IF(export_societes!A99="","",export_societes!A99),"")</f>
        <v/>
      </c>
      <c r="N99" t="str">
        <f>IFERROR(IF(export_societes!B99="","",export_societes!B99),"")</f>
        <v/>
      </c>
      <c r="O99" t="str">
        <f>IFERROR(IF(export_societes!C99="","",export_societes!C99),"")</f>
        <v/>
      </c>
      <c r="P99" t="str">
        <f>IFERROR(IF(export_societes!D99="","",export_societes!D99),"")</f>
        <v/>
      </c>
      <c r="Q99" t="str">
        <f>IFERROR(IF(export_societes!E99="","",export_societes!E99),"")</f>
        <v/>
      </c>
      <c r="R99" t="str">
        <f>IFERROR(IF(export_societes!F99="","",export_societes!F99),"")</f>
        <v/>
      </c>
      <c r="S99" t="str">
        <f>IFERROR(IF(export_societes!G99="","",export_societes!G99),"")</f>
        <v/>
      </c>
      <c r="T99" t="str">
        <f>IFERROR(IF(export_societes!H99="","",export_societes!H99),"")</f>
        <v/>
      </c>
      <c r="U99" t="str">
        <f>IFERROR(IF(export_societes!I99="","",IF(export_societes!I99="fr","France","")),"")</f>
        <v/>
      </c>
      <c r="V99" t="str">
        <f>IFERROR(IF(export_societes!J99="","",export_societes!J99),"")</f>
        <v/>
      </c>
      <c r="W99" t="str">
        <f>IFERROR(VLOOKUP(N99,export_opportunites!A99:B122,2),"")</f>
        <v/>
      </c>
      <c r="X99" t="str">
        <f>IFERROR(INDEX('statut couleur'!B98:D113,MATCH(groupage!W99,'statut couleur'!B:B,0),3),"")</f>
        <v/>
      </c>
    </row>
    <row r="100" spans="13:24" x14ac:dyDescent="0.25">
      <c r="M100" t="str">
        <f>IFERROR(IF(export_societes!A100="","",export_societes!A100),"")</f>
        <v/>
      </c>
      <c r="N100" t="str">
        <f>IFERROR(IF(export_societes!B100="","",export_societes!B100),"")</f>
        <v/>
      </c>
      <c r="O100" t="str">
        <f>IFERROR(IF(export_societes!C100="","",export_societes!C100),"")</f>
        <v/>
      </c>
      <c r="P100" t="str">
        <f>IFERROR(IF(export_societes!D100="","",export_societes!D100),"")</f>
        <v/>
      </c>
      <c r="Q100" t="str">
        <f>IFERROR(IF(export_societes!E100="","",export_societes!E100),"")</f>
        <v/>
      </c>
      <c r="R100" t="str">
        <f>IFERROR(IF(export_societes!F100="","",export_societes!F100),"")</f>
        <v/>
      </c>
      <c r="S100" t="str">
        <f>IFERROR(IF(export_societes!G100="","",export_societes!G100),"")</f>
        <v/>
      </c>
      <c r="T100" t="str">
        <f>IFERROR(IF(export_societes!H100="","",export_societes!H100),"")</f>
        <v/>
      </c>
      <c r="U100" t="str">
        <f>IFERROR(IF(export_societes!I100="","",IF(export_societes!I100="fr","France","")),"")</f>
        <v/>
      </c>
      <c r="V100" t="str">
        <f>IFERROR(IF(export_societes!J100="","",export_societes!J100),"")</f>
        <v/>
      </c>
      <c r="W100" t="str">
        <f>IFERROR(VLOOKUP(N100,export_opportunites!A100:B123,2),"")</f>
        <v/>
      </c>
      <c r="X100" t="str">
        <f>IFERROR(INDEX('statut couleur'!B99:D114,MATCH(groupage!W100,'statut couleur'!B:B,0),3),"")</f>
        <v/>
      </c>
    </row>
    <row r="101" spans="13:24" x14ac:dyDescent="0.25">
      <c r="M101" t="str">
        <f>IFERROR(IF(export_societes!A101="","",export_societes!A101),"")</f>
        <v/>
      </c>
      <c r="N101" t="str">
        <f>IFERROR(IF(export_societes!B101="","",export_societes!B101),"")</f>
        <v/>
      </c>
      <c r="O101" t="str">
        <f>IFERROR(IF(export_societes!C101="","",export_societes!C101),"")</f>
        <v/>
      </c>
      <c r="P101" t="str">
        <f>IFERROR(IF(export_societes!D101="","",export_societes!D101),"")</f>
        <v/>
      </c>
      <c r="Q101" t="str">
        <f>IFERROR(IF(export_societes!E101="","",export_societes!E101),"")</f>
        <v/>
      </c>
      <c r="R101" t="str">
        <f>IFERROR(IF(export_societes!F101="","",export_societes!F101),"")</f>
        <v/>
      </c>
      <c r="S101" t="str">
        <f>IFERROR(IF(export_societes!G101="","",export_societes!G101),"")</f>
        <v/>
      </c>
      <c r="T101" t="str">
        <f>IFERROR(IF(export_societes!H101="","",export_societes!H101),"")</f>
        <v/>
      </c>
      <c r="U101" t="str">
        <f>IFERROR(IF(export_societes!I101="","",IF(export_societes!I101="fr","France","")),"")</f>
        <v/>
      </c>
      <c r="V101" t="str">
        <f>IFERROR(IF(export_societes!J101="","",export_societes!J101),"")</f>
        <v/>
      </c>
      <c r="W101" t="str">
        <f>IFERROR(VLOOKUP(N101,export_opportunites!A101:B124,2),"")</f>
        <v/>
      </c>
      <c r="X101" t="str">
        <f>IFERROR(INDEX('statut couleur'!B100:D115,MATCH(groupage!W101,'statut couleur'!B:B,0),3),"")</f>
        <v/>
      </c>
    </row>
    <row r="102" spans="13:24" x14ac:dyDescent="0.25">
      <c r="M102" t="str">
        <f>IFERROR(IF(export_societes!A102="","",export_societes!A102),"")</f>
        <v/>
      </c>
      <c r="N102" t="str">
        <f>IFERROR(IF(export_societes!B102="","",export_societes!B102),"")</f>
        <v/>
      </c>
      <c r="O102" t="str">
        <f>IFERROR(IF(export_societes!C102="","",export_societes!C102),"")</f>
        <v/>
      </c>
      <c r="P102" t="str">
        <f>IFERROR(IF(export_societes!D102="","",export_societes!D102),"")</f>
        <v/>
      </c>
      <c r="Q102" t="str">
        <f>IFERROR(IF(export_societes!E102="","",export_societes!E102),"")</f>
        <v/>
      </c>
      <c r="R102" t="str">
        <f>IFERROR(IF(export_societes!F102="","",export_societes!F102),"")</f>
        <v/>
      </c>
      <c r="S102" t="str">
        <f>IFERROR(IF(export_societes!G102="","",export_societes!G102),"")</f>
        <v/>
      </c>
      <c r="T102" t="str">
        <f>IFERROR(IF(export_societes!H102="","",export_societes!H102),"")</f>
        <v/>
      </c>
      <c r="U102" t="str">
        <f>IFERROR(IF(export_societes!I102="","",IF(export_societes!I102="fr","France","")),"")</f>
        <v/>
      </c>
      <c r="V102" t="str">
        <f>IFERROR(IF(export_societes!J102="","",export_societes!J102),"")</f>
        <v/>
      </c>
      <c r="W102" t="str">
        <f>IFERROR(VLOOKUP(N102,export_opportunites!A102:B125,2),"")</f>
        <v/>
      </c>
      <c r="X102" t="str">
        <f>IFERROR(INDEX('statut couleur'!B101:D116,MATCH(groupage!W102,'statut couleur'!B:B,0),3),"")</f>
        <v/>
      </c>
    </row>
    <row r="103" spans="13:24" x14ac:dyDescent="0.25">
      <c r="M103" t="str">
        <f>IFERROR(IF(export_societes!A103="","",export_societes!A103),"")</f>
        <v/>
      </c>
      <c r="N103" t="str">
        <f>IFERROR(IF(export_societes!B103="","",export_societes!B103),"")</f>
        <v/>
      </c>
      <c r="O103" t="str">
        <f>IFERROR(IF(export_societes!C103="","",export_societes!C103),"")</f>
        <v/>
      </c>
      <c r="P103" t="str">
        <f>IFERROR(IF(export_societes!D103="","",export_societes!D103),"")</f>
        <v/>
      </c>
      <c r="Q103" t="str">
        <f>IFERROR(IF(export_societes!E103="","",export_societes!E103),"")</f>
        <v/>
      </c>
      <c r="R103" t="str">
        <f>IFERROR(IF(export_societes!F103="","",export_societes!F103),"")</f>
        <v/>
      </c>
      <c r="S103" t="str">
        <f>IFERROR(IF(export_societes!G103="","",export_societes!G103),"")</f>
        <v/>
      </c>
      <c r="T103" t="str">
        <f>IFERROR(IF(export_societes!H103="","",export_societes!H103),"")</f>
        <v/>
      </c>
      <c r="U103" t="str">
        <f>IFERROR(IF(export_societes!I103="","",IF(export_societes!I103="fr","France","")),"")</f>
        <v/>
      </c>
      <c r="V103" t="str">
        <f>IFERROR(IF(export_societes!J103="","",export_societes!J103),"")</f>
        <v/>
      </c>
      <c r="W103" t="str">
        <f>IFERROR(VLOOKUP(N103,export_opportunites!A103:B126,2),"")</f>
        <v/>
      </c>
      <c r="X103" t="str">
        <f>IFERROR(INDEX('statut couleur'!B102:D117,MATCH(groupage!W103,'statut couleur'!B:B,0),3),"")</f>
        <v/>
      </c>
    </row>
    <row r="104" spans="13:24" x14ac:dyDescent="0.25">
      <c r="M104" t="str">
        <f>IFERROR(IF(export_societes!A104="","",export_societes!A104),"")</f>
        <v/>
      </c>
      <c r="N104" t="str">
        <f>IFERROR(IF(export_societes!B104="","",export_societes!B104),"")</f>
        <v/>
      </c>
      <c r="O104" t="str">
        <f>IFERROR(IF(export_societes!C104="","",export_societes!C104),"")</f>
        <v/>
      </c>
      <c r="P104" t="str">
        <f>IFERROR(IF(export_societes!D104="","",export_societes!D104),"")</f>
        <v/>
      </c>
      <c r="Q104" t="str">
        <f>IFERROR(IF(export_societes!E104="","",export_societes!E104),"")</f>
        <v/>
      </c>
      <c r="R104" t="str">
        <f>IFERROR(IF(export_societes!F104="","",export_societes!F104),"")</f>
        <v/>
      </c>
      <c r="S104" t="str">
        <f>IFERROR(IF(export_societes!G104="","",export_societes!G104),"")</f>
        <v/>
      </c>
      <c r="T104" t="str">
        <f>IFERROR(IF(export_societes!H104="","",export_societes!H104),"")</f>
        <v/>
      </c>
      <c r="U104" t="str">
        <f>IFERROR(IF(export_societes!I104="","",IF(export_societes!I104="fr","France","")),"")</f>
        <v/>
      </c>
      <c r="V104" t="str">
        <f>IFERROR(IF(export_societes!J104="","",export_societes!J104),"")</f>
        <v/>
      </c>
      <c r="W104" t="str">
        <f>IFERROR(VLOOKUP(N104,export_opportunites!A104:B127,2),"")</f>
        <v/>
      </c>
      <c r="X104" t="str">
        <f>IFERROR(INDEX('statut couleur'!B103:D118,MATCH(groupage!W104,'statut couleur'!B:B,0),3),"")</f>
        <v/>
      </c>
    </row>
    <row r="105" spans="13:24" x14ac:dyDescent="0.25">
      <c r="M105" t="str">
        <f>IFERROR(IF(export_societes!A105="","",export_societes!A105),"")</f>
        <v/>
      </c>
      <c r="N105" t="str">
        <f>IFERROR(IF(export_societes!B105="","",export_societes!B105),"")</f>
        <v/>
      </c>
      <c r="O105" t="str">
        <f>IFERROR(IF(export_societes!C105="","",export_societes!C105),"")</f>
        <v/>
      </c>
      <c r="P105" t="str">
        <f>IFERROR(IF(export_societes!D105="","",export_societes!D105),"")</f>
        <v/>
      </c>
      <c r="Q105" t="str">
        <f>IFERROR(IF(export_societes!E105="","",export_societes!E105),"")</f>
        <v/>
      </c>
      <c r="R105" t="str">
        <f>IFERROR(IF(export_societes!F105="","",export_societes!F105),"")</f>
        <v/>
      </c>
      <c r="S105" t="str">
        <f>IFERROR(IF(export_societes!G105="","",export_societes!G105),"")</f>
        <v/>
      </c>
      <c r="T105" t="str">
        <f>IFERROR(IF(export_societes!H105="","",export_societes!H105),"")</f>
        <v/>
      </c>
      <c r="U105" t="str">
        <f>IFERROR(IF(export_societes!I105="","",IF(export_societes!I105="fr","France","")),"")</f>
        <v/>
      </c>
      <c r="V105" t="str">
        <f>IFERROR(IF(export_societes!J105="","",export_societes!J105),"")</f>
        <v/>
      </c>
      <c r="W105" t="str">
        <f>IFERROR(VLOOKUP(N105,export_opportunites!A105:B128,2),"")</f>
        <v/>
      </c>
      <c r="X105" t="str">
        <f>IFERROR(INDEX('statut couleur'!B104:D119,MATCH(groupage!W105,'statut couleur'!B:B,0),3),"")</f>
        <v/>
      </c>
    </row>
    <row r="106" spans="13:24" x14ac:dyDescent="0.25">
      <c r="M106" t="str">
        <f>IFERROR(IF(export_societes!A106="","",export_societes!A106),"")</f>
        <v/>
      </c>
      <c r="N106" t="str">
        <f>IFERROR(IF(export_societes!B106="","",export_societes!B106),"")</f>
        <v/>
      </c>
      <c r="O106" t="str">
        <f>IFERROR(IF(export_societes!C106="","",export_societes!C106),"")</f>
        <v/>
      </c>
      <c r="P106" t="str">
        <f>IFERROR(IF(export_societes!D106="","",export_societes!D106),"")</f>
        <v/>
      </c>
      <c r="Q106" t="str">
        <f>IFERROR(IF(export_societes!E106="","",export_societes!E106),"")</f>
        <v/>
      </c>
      <c r="R106" t="str">
        <f>IFERROR(IF(export_societes!F106="","",export_societes!F106),"")</f>
        <v/>
      </c>
      <c r="S106" t="str">
        <f>IFERROR(IF(export_societes!G106="","",export_societes!G106),"")</f>
        <v/>
      </c>
      <c r="T106" t="str">
        <f>IFERROR(IF(export_societes!H106="","",export_societes!H106),"")</f>
        <v/>
      </c>
      <c r="U106" t="str">
        <f>IFERROR(IF(export_societes!I106="","",IF(export_societes!I106="fr","France","")),"")</f>
        <v/>
      </c>
      <c r="V106" t="str">
        <f>IFERROR(IF(export_societes!J106="","",export_societes!J106),"")</f>
        <v/>
      </c>
      <c r="W106" t="str">
        <f>IFERROR(VLOOKUP(N106,export_opportunites!A106:B129,2),"")</f>
        <v/>
      </c>
      <c r="X106" t="str">
        <f>IFERROR(INDEX('statut couleur'!B105:D120,MATCH(groupage!W106,'statut couleur'!B:B,0),3),"")</f>
        <v/>
      </c>
    </row>
    <row r="107" spans="13:24" x14ac:dyDescent="0.25">
      <c r="M107" t="str">
        <f>IFERROR(IF(export_societes!A107="","",export_societes!A107),"")</f>
        <v/>
      </c>
      <c r="N107" t="str">
        <f>IFERROR(IF(export_societes!B107="","",export_societes!B107),"")</f>
        <v/>
      </c>
      <c r="O107" t="str">
        <f>IFERROR(IF(export_societes!C107="","",export_societes!C107),"")</f>
        <v/>
      </c>
      <c r="P107" t="str">
        <f>IFERROR(IF(export_societes!D107="","",export_societes!D107),"")</f>
        <v/>
      </c>
      <c r="Q107" t="str">
        <f>IFERROR(IF(export_societes!E107="","",export_societes!E107),"")</f>
        <v/>
      </c>
      <c r="R107" t="str">
        <f>IFERROR(IF(export_societes!F107="","",export_societes!F107),"")</f>
        <v/>
      </c>
      <c r="S107" t="str">
        <f>IFERROR(IF(export_societes!G107="","",export_societes!G107),"")</f>
        <v/>
      </c>
      <c r="T107" t="str">
        <f>IFERROR(IF(export_societes!H107="","",export_societes!H107),"")</f>
        <v/>
      </c>
      <c r="U107" t="str">
        <f>IFERROR(IF(export_societes!I107="","",IF(export_societes!I107="fr","France","")),"")</f>
        <v/>
      </c>
      <c r="V107" t="str">
        <f>IFERROR(IF(export_societes!J107="","",export_societes!J107),"")</f>
        <v/>
      </c>
      <c r="W107" t="str">
        <f>IFERROR(VLOOKUP(N107,export_opportunites!A107:B130,2),"")</f>
        <v/>
      </c>
      <c r="X107" t="str">
        <f>IFERROR(INDEX('statut couleur'!B106:D121,MATCH(groupage!W107,'statut couleur'!B:B,0),3),"")</f>
        <v/>
      </c>
    </row>
    <row r="108" spans="13:24" x14ac:dyDescent="0.25">
      <c r="M108" t="str">
        <f>IFERROR(IF(export_societes!A108="","",export_societes!A108),"")</f>
        <v/>
      </c>
      <c r="N108" t="str">
        <f>IFERROR(IF(export_societes!B108="","",export_societes!B108),"")</f>
        <v/>
      </c>
      <c r="O108" t="str">
        <f>IFERROR(IF(export_societes!C108="","",export_societes!C108),"")</f>
        <v/>
      </c>
      <c r="P108" t="str">
        <f>IFERROR(IF(export_societes!D108="","",export_societes!D108),"")</f>
        <v/>
      </c>
      <c r="Q108" t="str">
        <f>IFERROR(IF(export_societes!E108="","",export_societes!E108),"")</f>
        <v/>
      </c>
      <c r="R108" t="str">
        <f>IFERROR(IF(export_societes!F108="","",export_societes!F108),"")</f>
        <v/>
      </c>
      <c r="S108" t="str">
        <f>IFERROR(IF(export_societes!G108="","",export_societes!G108),"")</f>
        <v/>
      </c>
      <c r="T108" t="str">
        <f>IFERROR(IF(export_societes!H108="","",export_societes!H108),"")</f>
        <v/>
      </c>
      <c r="U108" t="str">
        <f>IFERROR(IF(export_societes!I108="","",IF(export_societes!I108="fr","France","")),"")</f>
        <v/>
      </c>
      <c r="V108" t="str">
        <f>IFERROR(IF(export_societes!J108="","",export_societes!J108),"")</f>
        <v/>
      </c>
      <c r="W108" t="str">
        <f>IFERROR(VLOOKUP(N108,export_opportunites!A108:B131,2),"")</f>
        <v/>
      </c>
      <c r="X108" t="str">
        <f>IFERROR(INDEX('statut couleur'!B107:D122,MATCH(groupage!W108,'statut couleur'!B:B,0),3),"")</f>
        <v/>
      </c>
    </row>
    <row r="109" spans="13:24" x14ac:dyDescent="0.25">
      <c r="M109" t="str">
        <f>IFERROR(IF(export_societes!A109="","",export_societes!A109),"")</f>
        <v/>
      </c>
      <c r="N109" t="str">
        <f>IFERROR(IF(export_societes!B109="","",export_societes!B109),"")</f>
        <v/>
      </c>
      <c r="O109" t="str">
        <f>IFERROR(IF(export_societes!C109="","",export_societes!C109),"")</f>
        <v/>
      </c>
      <c r="P109" t="str">
        <f>IFERROR(IF(export_societes!D109="","",export_societes!D109),"")</f>
        <v/>
      </c>
      <c r="Q109" t="str">
        <f>IFERROR(IF(export_societes!E109="","",export_societes!E109),"")</f>
        <v/>
      </c>
      <c r="R109" t="str">
        <f>IFERROR(IF(export_societes!F109="","",export_societes!F109),"")</f>
        <v/>
      </c>
      <c r="S109" t="str">
        <f>IFERROR(IF(export_societes!G109="","",export_societes!G109),"")</f>
        <v/>
      </c>
      <c r="T109" t="str">
        <f>IFERROR(IF(export_societes!H109="","",export_societes!H109),"")</f>
        <v/>
      </c>
      <c r="U109" t="str">
        <f>IFERROR(IF(export_societes!I109="","",IF(export_societes!I109="fr","France","")),"")</f>
        <v/>
      </c>
      <c r="V109" t="str">
        <f>IFERROR(IF(export_societes!J109="","",export_societes!J109),"")</f>
        <v/>
      </c>
      <c r="W109" t="str">
        <f>IFERROR(VLOOKUP(N109,export_opportunites!A109:B132,2),"")</f>
        <v/>
      </c>
      <c r="X109" t="str">
        <f>IFERROR(INDEX('statut couleur'!B108:D123,MATCH(groupage!W109,'statut couleur'!B:B,0),3),"")</f>
        <v/>
      </c>
    </row>
    <row r="110" spans="13:24" x14ac:dyDescent="0.25">
      <c r="M110" t="str">
        <f>IFERROR(IF(export_societes!A110="","",export_societes!A110),"")</f>
        <v/>
      </c>
      <c r="N110" t="str">
        <f>IFERROR(IF(export_societes!B110="","",export_societes!B110),"")</f>
        <v/>
      </c>
      <c r="O110" t="str">
        <f>IFERROR(IF(export_societes!C110="","",export_societes!C110),"")</f>
        <v/>
      </c>
      <c r="P110" t="str">
        <f>IFERROR(IF(export_societes!D110="","",export_societes!D110),"")</f>
        <v/>
      </c>
      <c r="Q110" t="str">
        <f>IFERROR(IF(export_societes!E110="","",export_societes!E110),"")</f>
        <v/>
      </c>
      <c r="R110" t="str">
        <f>IFERROR(IF(export_societes!F110="","",export_societes!F110),"")</f>
        <v/>
      </c>
      <c r="S110" t="str">
        <f>IFERROR(IF(export_societes!G110="","",export_societes!G110),"")</f>
        <v/>
      </c>
      <c r="T110" t="str">
        <f>IFERROR(IF(export_societes!H110="","",export_societes!H110),"")</f>
        <v/>
      </c>
      <c r="U110" t="str">
        <f>IFERROR(IF(export_societes!I110="","",IF(export_societes!I110="fr","France","")),"")</f>
        <v/>
      </c>
      <c r="V110" t="str">
        <f>IFERROR(IF(export_societes!J110="","",export_societes!J110),"")</f>
        <v/>
      </c>
      <c r="W110" t="str">
        <f>IFERROR(VLOOKUP(N110,export_opportunites!A110:B133,2),"")</f>
        <v/>
      </c>
      <c r="X110" t="str">
        <f>IFERROR(INDEX('statut couleur'!B109:D124,MATCH(groupage!W110,'statut couleur'!B:B,0),3),"")</f>
        <v/>
      </c>
    </row>
    <row r="111" spans="13:24" x14ac:dyDescent="0.25">
      <c r="M111" t="str">
        <f>IFERROR(IF(export_societes!A111="","",export_societes!A111),"")</f>
        <v/>
      </c>
      <c r="N111" t="str">
        <f>IFERROR(IF(export_societes!B111="","",export_societes!B111),"")</f>
        <v/>
      </c>
      <c r="O111" t="str">
        <f>IFERROR(IF(export_societes!C111="","",export_societes!C111),"")</f>
        <v/>
      </c>
      <c r="P111" t="str">
        <f>IFERROR(IF(export_societes!D111="","",export_societes!D111),"")</f>
        <v/>
      </c>
      <c r="Q111" t="str">
        <f>IFERROR(IF(export_societes!E111="","",export_societes!E111),"")</f>
        <v/>
      </c>
      <c r="R111" t="str">
        <f>IFERROR(IF(export_societes!F111="","",export_societes!F111),"")</f>
        <v/>
      </c>
      <c r="S111" t="str">
        <f>IFERROR(IF(export_societes!G111="","",export_societes!G111),"")</f>
        <v/>
      </c>
      <c r="T111" t="str">
        <f>IFERROR(IF(export_societes!H111="","",export_societes!H111),"")</f>
        <v/>
      </c>
      <c r="U111" t="str">
        <f>IFERROR(IF(export_societes!I111="","",IF(export_societes!I111="fr","France","")),"")</f>
        <v/>
      </c>
      <c r="V111" t="str">
        <f>IFERROR(IF(export_societes!J111="","",export_societes!J111),"")</f>
        <v/>
      </c>
      <c r="W111" t="str">
        <f>IFERROR(VLOOKUP(N111,export_opportunites!A111:B134,2),"")</f>
        <v/>
      </c>
      <c r="X111" t="str">
        <f>IFERROR(INDEX('statut couleur'!B110:D125,MATCH(groupage!W111,'statut couleur'!B:B,0),3),"")</f>
        <v/>
      </c>
    </row>
    <row r="112" spans="13:24" x14ac:dyDescent="0.25">
      <c r="M112" t="str">
        <f>IFERROR(IF(export_societes!A112="","",export_societes!A112),"")</f>
        <v/>
      </c>
      <c r="N112" t="str">
        <f>IFERROR(IF(export_societes!B112="","",export_societes!B112),"")</f>
        <v/>
      </c>
      <c r="O112" t="str">
        <f>IFERROR(IF(export_societes!C112="","",export_societes!C112),"")</f>
        <v/>
      </c>
      <c r="P112" t="str">
        <f>IFERROR(IF(export_societes!D112="","",export_societes!D112),"")</f>
        <v/>
      </c>
      <c r="Q112" t="str">
        <f>IFERROR(IF(export_societes!E112="","",export_societes!E112),"")</f>
        <v/>
      </c>
      <c r="R112" t="str">
        <f>IFERROR(IF(export_societes!F112="","",export_societes!F112),"")</f>
        <v/>
      </c>
      <c r="S112" t="str">
        <f>IFERROR(IF(export_societes!G112="","",export_societes!G112),"")</f>
        <v/>
      </c>
      <c r="T112" t="str">
        <f>IFERROR(IF(export_societes!H112="","",export_societes!H112),"")</f>
        <v/>
      </c>
      <c r="U112" t="str">
        <f>IFERROR(IF(export_societes!I112="","",IF(export_societes!I112="fr","France","")),"")</f>
        <v/>
      </c>
      <c r="V112" t="str">
        <f>IFERROR(IF(export_societes!J112="","",export_societes!J112),"")</f>
        <v/>
      </c>
      <c r="W112" t="str">
        <f>IFERROR(VLOOKUP(N112,export_opportunites!A112:B135,2),"")</f>
        <v/>
      </c>
      <c r="X112" t="str">
        <f>IFERROR(INDEX('statut couleur'!B111:D126,MATCH(groupage!W112,'statut couleur'!B:B,0),3),"")</f>
        <v/>
      </c>
    </row>
    <row r="113" spans="13:24" x14ac:dyDescent="0.25">
      <c r="M113" t="str">
        <f>IFERROR(IF(export_societes!A113="","",export_societes!A113),"")</f>
        <v/>
      </c>
      <c r="N113" t="str">
        <f>IFERROR(IF(export_societes!B113="","",export_societes!B113),"")</f>
        <v/>
      </c>
      <c r="O113" t="str">
        <f>IFERROR(IF(export_societes!C113="","",export_societes!C113),"")</f>
        <v/>
      </c>
      <c r="P113" t="str">
        <f>IFERROR(IF(export_societes!D113="","",export_societes!D113),"")</f>
        <v/>
      </c>
      <c r="Q113" t="str">
        <f>IFERROR(IF(export_societes!E113="","",export_societes!E113),"")</f>
        <v/>
      </c>
      <c r="R113" t="str">
        <f>IFERROR(IF(export_societes!F113="","",export_societes!F113),"")</f>
        <v/>
      </c>
      <c r="S113" t="str">
        <f>IFERROR(IF(export_societes!G113="","",export_societes!G113),"")</f>
        <v/>
      </c>
      <c r="T113" t="str">
        <f>IFERROR(IF(export_societes!H113="","",export_societes!H113),"")</f>
        <v/>
      </c>
      <c r="U113" t="str">
        <f>IFERROR(IF(export_societes!I113="","",IF(export_societes!I113="fr","France","")),"")</f>
        <v/>
      </c>
      <c r="V113" t="str">
        <f>IFERROR(IF(export_societes!J113="","",export_societes!J113),"")</f>
        <v/>
      </c>
      <c r="W113" t="str">
        <f>IFERROR(VLOOKUP(N113,export_opportunites!A113:B136,2),"")</f>
        <v/>
      </c>
      <c r="X113" t="str">
        <f>IFERROR(INDEX('statut couleur'!B112:D127,MATCH(groupage!W113,'statut couleur'!B:B,0),3),"")</f>
        <v/>
      </c>
    </row>
    <row r="114" spans="13:24" x14ac:dyDescent="0.25">
      <c r="M114" t="str">
        <f>IFERROR(IF(export_societes!A114="","",export_societes!A114),"")</f>
        <v/>
      </c>
      <c r="N114" t="str">
        <f>IFERROR(IF(export_societes!B114="","",export_societes!B114),"")</f>
        <v/>
      </c>
      <c r="O114" t="str">
        <f>IFERROR(IF(export_societes!C114="","",export_societes!C114),"")</f>
        <v/>
      </c>
      <c r="P114" t="str">
        <f>IFERROR(IF(export_societes!D114="","",export_societes!D114),"")</f>
        <v/>
      </c>
      <c r="Q114" t="str">
        <f>IFERROR(IF(export_societes!E114="","",export_societes!E114),"")</f>
        <v/>
      </c>
      <c r="R114" t="str">
        <f>IFERROR(IF(export_societes!F114="","",export_societes!F114),"")</f>
        <v/>
      </c>
      <c r="S114" t="str">
        <f>IFERROR(IF(export_societes!G114="","",export_societes!G114),"")</f>
        <v/>
      </c>
      <c r="T114" t="str">
        <f>IFERROR(IF(export_societes!H114="","",export_societes!H114),"")</f>
        <v/>
      </c>
      <c r="U114" t="str">
        <f>IFERROR(IF(export_societes!I114="","",IF(export_societes!I114="fr","France","")),"")</f>
        <v/>
      </c>
      <c r="V114" t="str">
        <f>IFERROR(IF(export_societes!J114="","",export_societes!J114),"")</f>
        <v/>
      </c>
      <c r="W114" t="str">
        <f>IFERROR(VLOOKUP(N114,export_opportunites!A114:B137,2),"")</f>
        <v/>
      </c>
      <c r="X114" t="str">
        <f>IFERROR(INDEX('statut couleur'!B113:D128,MATCH(groupage!W114,'statut couleur'!B:B,0),3),"")</f>
        <v/>
      </c>
    </row>
    <row r="115" spans="13:24" x14ac:dyDescent="0.25">
      <c r="M115" t="str">
        <f>IFERROR(IF(export_societes!A115="","",export_societes!A115),"")</f>
        <v/>
      </c>
      <c r="N115" t="str">
        <f>IFERROR(IF(export_societes!B115="","",export_societes!B115),"")</f>
        <v/>
      </c>
      <c r="O115" t="str">
        <f>IFERROR(IF(export_societes!C115="","",export_societes!C115),"")</f>
        <v/>
      </c>
      <c r="P115" t="str">
        <f>IFERROR(IF(export_societes!D115="","",export_societes!D115),"")</f>
        <v/>
      </c>
      <c r="Q115" t="str">
        <f>IFERROR(IF(export_societes!E115="","",export_societes!E115),"")</f>
        <v/>
      </c>
      <c r="R115" t="str">
        <f>IFERROR(IF(export_societes!F115="","",export_societes!F115),"")</f>
        <v/>
      </c>
      <c r="S115" t="str">
        <f>IFERROR(IF(export_societes!G115="","",export_societes!G115),"")</f>
        <v/>
      </c>
      <c r="T115" t="str">
        <f>IFERROR(IF(export_societes!H115="","",export_societes!H115),"")</f>
        <v/>
      </c>
      <c r="U115" t="str">
        <f>IFERROR(IF(export_societes!I115="","",IF(export_societes!I115="fr","France","")),"")</f>
        <v/>
      </c>
      <c r="V115" t="str">
        <f>IFERROR(IF(export_societes!J115="","",export_societes!J115),"")</f>
        <v/>
      </c>
      <c r="W115" t="str">
        <f>IFERROR(VLOOKUP(N115,export_opportunites!A115:B138,2),"")</f>
        <v/>
      </c>
      <c r="X115" t="str">
        <f>IFERROR(INDEX('statut couleur'!B114:D129,MATCH(groupage!W115,'statut couleur'!B:B,0),3),"")</f>
        <v/>
      </c>
    </row>
    <row r="116" spans="13:24" x14ac:dyDescent="0.25">
      <c r="M116" t="str">
        <f>IFERROR(IF(export_societes!A116="","",export_societes!A116),"")</f>
        <v/>
      </c>
      <c r="N116" t="str">
        <f>IFERROR(IF(export_societes!B116="","",export_societes!B116),"")</f>
        <v/>
      </c>
      <c r="O116" t="str">
        <f>IFERROR(IF(export_societes!C116="","",export_societes!C116),"")</f>
        <v/>
      </c>
      <c r="P116" t="str">
        <f>IFERROR(IF(export_societes!D116="","",export_societes!D116),"")</f>
        <v/>
      </c>
      <c r="Q116" t="str">
        <f>IFERROR(IF(export_societes!E116="","",export_societes!E116),"")</f>
        <v/>
      </c>
      <c r="R116" t="str">
        <f>IFERROR(IF(export_societes!F116="","",export_societes!F116),"")</f>
        <v/>
      </c>
      <c r="S116" t="str">
        <f>IFERROR(IF(export_societes!G116="","",export_societes!G116),"")</f>
        <v/>
      </c>
      <c r="T116" t="str">
        <f>IFERROR(IF(export_societes!H116="","",export_societes!H116),"")</f>
        <v/>
      </c>
      <c r="U116" t="str">
        <f>IFERROR(IF(export_societes!I116="","",IF(export_societes!I116="fr","France","")),"")</f>
        <v/>
      </c>
      <c r="V116" t="str">
        <f>IFERROR(IF(export_societes!J116="","",export_societes!J116),"")</f>
        <v/>
      </c>
      <c r="W116" t="str">
        <f>IFERROR(VLOOKUP(N116,export_opportunites!A116:B139,2),"")</f>
        <v/>
      </c>
      <c r="X116" t="str">
        <f>IFERROR(INDEX('statut couleur'!B115:D130,MATCH(groupage!W116,'statut couleur'!B:B,0),3),"")</f>
        <v/>
      </c>
    </row>
    <row r="117" spans="13:24" x14ac:dyDescent="0.25">
      <c r="M117" t="str">
        <f>IFERROR(IF(export_societes!A117="","",export_societes!A117),"")</f>
        <v/>
      </c>
      <c r="N117" t="str">
        <f>IFERROR(IF(export_societes!B117="","",export_societes!B117),"")</f>
        <v/>
      </c>
      <c r="O117" t="str">
        <f>IFERROR(IF(export_societes!C117="","",export_societes!C117),"")</f>
        <v/>
      </c>
      <c r="P117" t="str">
        <f>IFERROR(IF(export_societes!D117="","",export_societes!D117),"")</f>
        <v/>
      </c>
      <c r="Q117" t="str">
        <f>IFERROR(IF(export_societes!E117="","",export_societes!E117),"")</f>
        <v/>
      </c>
      <c r="R117" t="str">
        <f>IFERROR(IF(export_societes!F117="","",export_societes!F117),"")</f>
        <v/>
      </c>
      <c r="S117" t="str">
        <f>IFERROR(IF(export_societes!G117="","",export_societes!G117),"")</f>
        <v/>
      </c>
      <c r="T117" t="str">
        <f>IFERROR(IF(export_societes!H117="","",export_societes!H117),"")</f>
        <v/>
      </c>
      <c r="U117" t="str">
        <f>IFERROR(IF(export_societes!I117="","",IF(export_societes!I117="fr","France","")),"")</f>
        <v/>
      </c>
      <c r="V117" t="str">
        <f>IFERROR(IF(export_societes!J117="","",export_societes!J117),"")</f>
        <v/>
      </c>
      <c r="W117" t="str">
        <f>IFERROR(VLOOKUP(N117,export_opportunites!A117:B140,2),"")</f>
        <v/>
      </c>
      <c r="X117" t="str">
        <f>IFERROR(INDEX('statut couleur'!B116:D131,MATCH(groupage!W117,'statut couleur'!B:B,0),3),"")</f>
        <v/>
      </c>
    </row>
    <row r="118" spans="13:24" x14ac:dyDescent="0.25">
      <c r="M118" t="str">
        <f>IFERROR(IF(export_societes!A118="","",export_societes!A118),"")</f>
        <v/>
      </c>
      <c r="N118" t="str">
        <f>IFERROR(IF(export_societes!B118="","",export_societes!B118),"")</f>
        <v/>
      </c>
      <c r="O118" t="str">
        <f>IFERROR(IF(export_societes!C118="","",export_societes!C118),"")</f>
        <v/>
      </c>
      <c r="P118" t="str">
        <f>IFERROR(IF(export_societes!D118="","",export_societes!D118),"")</f>
        <v/>
      </c>
      <c r="Q118" t="str">
        <f>IFERROR(IF(export_societes!E118="","",export_societes!E118),"")</f>
        <v/>
      </c>
      <c r="R118" t="str">
        <f>IFERROR(IF(export_societes!F118="","",export_societes!F118),"")</f>
        <v/>
      </c>
      <c r="S118" t="str">
        <f>IFERROR(IF(export_societes!G118="","",export_societes!G118),"")</f>
        <v/>
      </c>
      <c r="T118" t="str">
        <f>IFERROR(IF(export_societes!H118="","",export_societes!H118),"")</f>
        <v/>
      </c>
      <c r="U118" t="str">
        <f>IFERROR(IF(export_societes!I118="","",IF(export_societes!I118="fr","France","")),"")</f>
        <v/>
      </c>
      <c r="V118" t="str">
        <f>IFERROR(IF(export_societes!J118="","",export_societes!J118),"")</f>
        <v/>
      </c>
      <c r="W118" t="str">
        <f>IFERROR(VLOOKUP(N118,export_opportunites!A118:B141,2),"")</f>
        <v/>
      </c>
      <c r="X118" t="str">
        <f>IFERROR(INDEX('statut couleur'!B117:D132,MATCH(groupage!W118,'statut couleur'!B:B,0),3),"")</f>
        <v/>
      </c>
    </row>
    <row r="119" spans="13:24" x14ac:dyDescent="0.25">
      <c r="M119" t="str">
        <f>IFERROR(IF(export_societes!A119="","",export_societes!A119),"")</f>
        <v/>
      </c>
      <c r="N119" t="str">
        <f>IFERROR(IF(export_societes!B119="","",export_societes!B119),"")</f>
        <v/>
      </c>
      <c r="O119" t="str">
        <f>IFERROR(IF(export_societes!C119="","",export_societes!C119),"")</f>
        <v/>
      </c>
      <c r="P119" t="str">
        <f>IFERROR(IF(export_societes!D119="","",export_societes!D119),"")</f>
        <v/>
      </c>
      <c r="Q119" t="str">
        <f>IFERROR(IF(export_societes!E119="","",export_societes!E119),"")</f>
        <v/>
      </c>
      <c r="R119" t="str">
        <f>IFERROR(IF(export_societes!F119="","",export_societes!F119),"")</f>
        <v/>
      </c>
      <c r="S119" t="str">
        <f>IFERROR(IF(export_societes!G119="","",export_societes!G119),"")</f>
        <v/>
      </c>
      <c r="T119" t="str">
        <f>IFERROR(IF(export_societes!H119="","",export_societes!H119),"")</f>
        <v/>
      </c>
      <c r="U119" t="str">
        <f>IFERROR(IF(export_societes!I119="","",IF(export_societes!I119="fr","France","")),"")</f>
        <v/>
      </c>
      <c r="V119" t="str">
        <f>IFERROR(IF(export_societes!J119="","",export_societes!J119),"")</f>
        <v/>
      </c>
      <c r="W119" t="str">
        <f>IFERROR(VLOOKUP(N119,export_opportunites!A119:B142,2),"")</f>
        <v/>
      </c>
      <c r="X119" t="str">
        <f>IFERROR(INDEX('statut couleur'!B118:D133,MATCH(groupage!W119,'statut couleur'!B:B,0),3),"")</f>
        <v/>
      </c>
    </row>
    <row r="120" spans="13:24" x14ac:dyDescent="0.25">
      <c r="M120" t="str">
        <f>IFERROR(IF(export_societes!A120="","",export_societes!A120),"")</f>
        <v/>
      </c>
      <c r="N120" t="str">
        <f>IFERROR(IF(export_societes!B120="","",export_societes!B120),"")</f>
        <v/>
      </c>
      <c r="O120" t="str">
        <f>IFERROR(IF(export_societes!C120="","",export_societes!C120),"")</f>
        <v/>
      </c>
      <c r="P120" t="str">
        <f>IFERROR(IF(export_societes!D120="","",export_societes!D120),"")</f>
        <v/>
      </c>
      <c r="Q120" t="str">
        <f>IFERROR(IF(export_societes!E120="","",export_societes!E120),"")</f>
        <v/>
      </c>
      <c r="R120" t="str">
        <f>IFERROR(IF(export_societes!F120="","",export_societes!F120),"")</f>
        <v/>
      </c>
      <c r="S120" t="str">
        <f>IFERROR(IF(export_societes!G120="","",export_societes!G120),"")</f>
        <v/>
      </c>
      <c r="T120" t="str">
        <f>IFERROR(IF(export_societes!H120="","",export_societes!H120),"")</f>
        <v/>
      </c>
      <c r="U120" t="str">
        <f>IFERROR(IF(export_societes!I120="","",IF(export_societes!I120="fr","France","")),"")</f>
        <v/>
      </c>
      <c r="V120" t="str">
        <f>IFERROR(IF(export_societes!J120="","",export_societes!J120),"")</f>
        <v/>
      </c>
      <c r="W120" t="str">
        <f>IFERROR(VLOOKUP(N120,export_opportunites!A120:B143,2),"")</f>
        <v/>
      </c>
      <c r="X120" t="str">
        <f>IFERROR(INDEX('statut couleur'!B119:D134,MATCH(groupage!W120,'statut couleur'!B:B,0),3),"")</f>
        <v/>
      </c>
    </row>
    <row r="121" spans="13:24" x14ac:dyDescent="0.25">
      <c r="M121" t="str">
        <f>IFERROR(IF(export_societes!A121="","",export_societes!A121),"")</f>
        <v/>
      </c>
      <c r="N121" t="str">
        <f>IFERROR(IF(export_societes!B121="","",export_societes!B121),"")</f>
        <v/>
      </c>
      <c r="O121" t="str">
        <f>IFERROR(IF(export_societes!C121="","",export_societes!C121),"")</f>
        <v/>
      </c>
      <c r="P121" t="str">
        <f>IFERROR(IF(export_societes!D121="","",export_societes!D121),"")</f>
        <v/>
      </c>
      <c r="Q121" t="str">
        <f>IFERROR(IF(export_societes!E121="","",export_societes!E121),"")</f>
        <v/>
      </c>
      <c r="R121" t="str">
        <f>IFERROR(IF(export_societes!F121="","",export_societes!F121),"")</f>
        <v/>
      </c>
      <c r="S121" t="str">
        <f>IFERROR(IF(export_societes!G121="","",export_societes!G121),"")</f>
        <v/>
      </c>
      <c r="T121" t="str">
        <f>IFERROR(IF(export_societes!H121="","",export_societes!H121),"")</f>
        <v/>
      </c>
      <c r="U121" t="str">
        <f>IFERROR(IF(export_societes!I121="","",IF(export_societes!I121="fr","France","")),"")</f>
        <v/>
      </c>
      <c r="V121" t="str">
        <f>IFERROR(IF(export_societes!J121="","",export_societes!J121),"")</f>
        <v/>
      </c>
      <c r="W121" t="str">
        <f>IFERROR(VLOOKUP(N121,export_opportunites!A121:B144,2),"")</f>
        <v/>
      </c>
      <c r="X121" t="str">
        <f>IFERROR(INDEX('statut couleur'!B120:D135,MATCH(groupage!W121,'statut couleur'!B:B,0),3),"")</f>
        <v/>
      </c>
    </row>
    <row r="122" spans="13:24" x14ac:dyDescent="0.25">
      <c r="M122" t="str">
        <f>IFERROR(IF(export_societes!A122="","",export_societes!A122),"")</f>
        <v/>
      </c>
      <c r="N122" t="str">
        <f>IFERROR(IF(export_societes!B122="","",export_societes!B122),"")</f>
        <v/>
      </c>
      <c r="O122" t="str">
        <f>IFERROR(IF(export_societes!C122="","",export_societes!C122),"")</f>
        <v/>
      </c>
      <c r="P122" t="str">
        <f>IFERROR(IF(export_societes!D122="","",export_societes!D122),"")</f>
        <v/>
      </c>
      <c r="Q122" t="str">
        <f>IFERROR(IF(export_societes!E122="","",export_societes!E122),"")</f>
        <v/>
      </c>
      <c r="R122" t="str">
        <f>IFERROR(IF(export_societes!F122="","",export_societes!F122),"")</f>
        <v/>
      </c>
      <c r="S122" t="str">
        <f>IFERROR(IF(export_societes!G122="","",export_societes!G122),"")</f>
        <v/>
      </c>
      <c r="T122" t="str">
        <f>IFERROR(IF(export_societes!H122="","",export_societes!H122),"")</f>
        <v/>
      </c>
      <c r="U122" t="str">
        <f>IFERROR(IF(export_societes!I122="","",IF(export_societes!I122="fr","France","")),"")</f>
        <v/>
      </c>
      <c r="V122" t="str">
        <f>IFERROR(IF(export_societes!J122="","",export_societes!J122),"")</f>
        <v/>
      </c>
      <c r="W122" t="str">
        <f>IFERROR(VLOOKUP(N122,export_opportunites!A122:B145,2),"")</f>
        <v/>
      </c>
      <c r="X122" t="str">
        <f>IFERROR(INDEX('statut couleur'!B121:D136,MATCH(groupage!W122,'statut couleur'!B:B,0),3),"")</f>
        <v/>
      </c>
    </row>
    <row r="123" spans="13:24" x14ac:dyDescent="0.25">
      <c r="M123" t="str">
        <f>IFERROR(IF(export_societes!A123="","",export_societes!A123),"")</f>
        <v/>
      </c>
      <c r="N123" t="str">
        <f>IFERROR(IF(export_societes!B123="","",export_societes!B123),"")</f>
        <v/>
      </c>
      <c r="O123" t="str">
        <f>IFERROR(IF(export_societes!C123="","",export_societes!C123),"")</f>
        <v/>
      </c>
      <c r="P123" t="str">
        <f>IFERROR(IF(export_societes!D123="","",export_societes!D123),"")</f>
        <v/>
      </c>
      <c r="Q123" t="str">
        <f>IFERROR(IF(export_societes!E123="","",export_societes!E123),"")</f>
        <v/>
      </c>
      <c r="R123" t="str">
        <f>IFERROR(IF(export_societes!F123="","",export_societes!F123),"")</f>
        <v/>
      </c>
      <c r="S123" t="str">
        <f>IFERROR(IF(export_societes!G123="","",export_societes!G123),"")</f>
        <v/>
      </c>
      <c r="T123" t="str">
        <f>IFERROR(IF(export_societes!H123="","",export_societes!H123),"")</f>
        <v/>
      </c>
      <c r="U123" t="str">
        <f>IFERROR(IF(export_societes!I123="","",IF(export_societes!I123="fr","France","")),"")</f>
        <v/>
      </c>
      <c r="V123" t="str">
        <f>IFERROR(IF(export_societes!J123="","",export_societes!J123),"")</f>
        <v/>
      </c>
      <c r="W123" t="str">
        <f>IFERROR(VLOOKUP(N123,export_opportunites!A123:B146,2),"")</f>
        <v/>
      </c>
      <c r="X123" t="str">
        <f>IFERROR(INDEX('statut couleur'!B122:D137,MATCH(groupage!W123,'statut couleur'!B:B,0),3),"")</f>
        <v/>
      </c>
    </row>
    <row r="124" spans="13:24" x14ac:dyDescent="0.25">
      <c r="M124" t="str">
        <f>IFERROR(IF(export_societes!A124="","",export_societes!A124),"")</f>
        <v/>
      </c>
      <c r="N124" t="str">
        <f>IFERROR(IF(export_societes!B124="","",export_societes!B124),"")</f>
        <v/>
      </c>
      <c r="O124" t="str">
        <f>IFERROR(IF(export_societes!C124="","",export_societes!C124),"")</f>
        <v/>
      </c>
      <c r="P124" t="str">
        <f>IFERROR(IF(export_societes!D124="","",export_societes!D124),"")</f>
        <v/>
      </c>
      <c r="Q124" t="str">
        <f>IFERROR(IF(export_societes!E124="","",export_societes!E124),"")</f>
        <v/>
      </c>
      <c r="R124" t="str">
        <f>IFERROR(IF(export_societes!F124="","",export_societes!F124),"")</f>
        <v/>
      </c>
      <c r="S124" t="str">
        <f>IFERROR(IF(export_societes!G124="","",export_societes!G124),"")</f>
        <v/>
      </c>
      <c r="T124" t="str">
        <f>IFERROR(IF(export_societes!H124="","",export_societes!H124),"")</f>
        <v/>
      </c>
      <c r="U124" t="str">
        <f>IFERROR(IF(export_societes!I124="","",IF(export_societes!I124="fr","France","")),"")</f>
        <v/>
      </c>
      <c r="V124" t="str">
        <f>IFERROR(IF(export_societes!J124="","",export_societes!J124),"")</f>
        <v/>
      </c>
      <c r="W124" t="str">
        <f>IFERROR(VLOOKUP(N124,export_opportunites!A124:B147,2),"")</f>
        <v/>
      </c>
      <c r="X124" t="str">
        <f>IFERROR(INDEX('statut couleur'!B123:D138,MATCH(groupage!W124,'statut couleur'!B:B,0),3),"")</f>
        <v/>
      </c>
    </row>
    <row r="125" spans="13:24" x14ac:dyDescent="0.25">
      <c r="M125" t="str">
        <f>IFERROR(IF(export_societes!A125="","",export_societes!A125),"")</f>
        <v/>
      </c>
      <c r="N125" t="str">
        <f>IFERROR(IF(export_societes!B125="","",export_societes!B125),"")</f>
        <v/>
      </c>
      <c r="O125" t="str">
        <f>IFERROR(IF(export_societes!C125="","",export_societes!C125),"")</f>
        <v/>
      </c>
      <c r="P125" t="str">
        <f>IFERROR(IF(export_societes!D125="","",export_societes!D125),"")</f>
        <v/>
      </c>
      <c r="Q125" t="str">
        <f>IFERROR(IF(export_societes!E125="","",export_societes!E125),"")</f>
        <v/>
      </c>
      <c r="R125" t="str">
        <f>IFERROR(IF(export_societes!F125="","",export_societes!F125),"")</f>
        <v/>
      </c>
      <c r="S125" t="str">
        <f>IFERROR(IF(export_societes!G125="","",export_societes!G125),"")</f>
        <v/>
      </c>
      <c r="T125" t="str">
        <f>IFERROR(IF(export_societes!H125="","",export_societes!H125),"")</f>
        <v/>
      </c>
      <c r="U125" t="str">
        <f>IFERROR(IF(export_societes!I125="","",IF(export_societes!I125="fr","France","")),"")</f>
        <v/>
      </c>
      <c r="V125" t="str">
        <f>IFERROR(IF(export_societes!J125="","",export_societes!J125),"")</f>
        <v/>
      </c>
      <c r="W125" t="str">
        <f>IFERROR(VLOOKUP(N125,export_opportunites!A125:B148,2),"")</f>
        <v/>
      </c>
      <c r="X125" t="str">
        <f>IFERROR(INDEX('statut couleur'!B124:D139,MATCH(groupage!W125,'statut couleur'!B:B,0),3),"")</f>
        <v/>
      </c>
    </row>
    <row r="126" spans="13:24" x14ac:dyDescent="0.25">
      <c r="M126" t="str">
        <f>IFERROR(IF(export_societes!A126="","",export_societes!A126),"")</f>
        <v/>
      </c>
      <c r="N126" t="str">
        <f>IFERROR(IF(export_societes!B126="","",export_societes!B126),"")</f>
        <v/>
      </c>
      <c r="O126" t="str">
        <f>IFERROR(IF(export_societes!C126="","",export_societes!C126),"")</f>
        <v/>
      </c>
      <c r="P126" t="str">
        <f>IFERROR(IF(export_societes!D126="","",export_societes!D126),"")</f>
        <v/>
      </c>
      <c r="Q126" t="str">
        <f>IFERROR(IF(export_societes!E126="","",export_societes!E126),"")</f>
        <v/>
      </c>
      <c r="R126" t="str">
        <f>IFERROR(IF(export_societes!F126="","",export_societes!F126),"")</f>
        <v/>
      </c>
      <c r="S126" t="str">
        <f>IFERROR(IF(export_societes!G126="","",export_societes!G126),"")</f>
        <v/>
      </c>
      <c r="T126" t="str">
        <f>IFERROR(IF(export_societes!H126="","",export_societes!H126),"")</f>
        <v/>
      </c>
      <c r="U126" t="str">
        <f>IFERROR(IF(export_societes!I126="","",IF(export_societes!I126="fr","France","")),"")</f>
        <v/>
      </c>
      <c r="V126" t="str">
        <f>IFERROR(IF(export_societes!J126="","",export_societes!J126),"")</f>
        <v/>
      </c>
      <c r="W126" t="str">
        <f>IFERROR(VLOOKUP(N126,export_opportunites!A126:B149,2),"")</f>
        <v/>
      </c>
      <c r="X126" t="str">
        <f>IFERROR(INDEX('statut couleur'!B125:D140,MATCH(groupage!W126,'statut couleur'!B:B,0),3),"")</f>
        <v/>
      </c>
    </row>
    <row r="127" spans="13:24" x14ac:dyDescent="0.25">
      <c r="M127" t="str">
        <f>IFERROR(IF(export_societes!A127="","",export_societes!A127),"")</f>
        <v/>
      </c>
      <c r="N127" t="str">
        <f>IFERROR(IF(export_societes!B127="","",export_societes!B127),"")</f>
        <v/>
      </c>
      <c r="O127" t="str">
        <f>IFERROR(IF(export_societes!C127="","",export_societes!C127),"")</f>
        <v/>
      </c>
      <c r="P127" t="str">
        <f>IFERROR(IF(export_societes!D127="","",export_societes!D127),"")</f>
        <v/>
      </c>
      <c r="Q127" t="str">
        <f>IFERROR(IF(export_societes!E127="","",export_societes!E127),"")</f>
        <v/>
      </c>
      <c r="R127" t="str">
        <f>IFERROR(IF(export_societes!F127="","",export_societes!F127),"")</f>
        <v/>
      </c>
      <c r="S127" t="str">
        <f>IFERROR(IF(export_societes!G127="","",export_societes!G127),"")</f>
        <v/>
      </c>
      <c r="T127" t="str">
        <f>IFERROR(IF(export_societes!H127="","",export_societes!H127),"")</f>
        <v/>
      </c>
      <c r="U127" t="str">
        <f>IFERROR(IF(export_societes!I127="","",IF(export_societes!I127="fr","France","")),"")</f>
        <v/>
      </c>
      <c r="V127" t="str">
        <f>IFERROR(IF(export_societes!J127="","",export_societes!J127),"")</f>
        <v/>
      </c>
      <c r="W127" t="str">
        <f>IFERROR(VLOOKUP(N127,export_opportunites!A127:B150,2),"")</f>
        <v/>
      </c>
      <c r="X127" t="str">
        <f>IFERROR(INDEX('statut couleur'!B126:D141,MATCH(groupage!W127,'statut couleur'!B:B,0),3),"")</f>
        <v/>
      </c>
    </row>
    <row r="128" spans="13:24" x14ac:dyDescent="0.25">
      <c r="M128" t="str">
        <f>IFERROR(IF(export_societes!A128="","",export_societes!A128),"")</f>
        <v/>
      </c>
      <c r="N128" t="str">
        <f>IFERROR(IF(export_societes!B128="","",export_societes!B128),"")</f>
        <v/>
      </c>
      <c r="O128" t="str">
        <f>IFERROR(IF(export_societes!C128="","",export_societes!C128),"")</f>
        <v/>
      </c>
      <c r="P128" t="str">
        <f>IFERROR(IF(export_societes!D128="","",export_societes!D128),"")</f>
        <v/>
      </c>
      <c r="Q128" t="str">
        <f>IFERROR(IF(export_societes!E128="","",export_societes!E128),"")</f>
        <v/>
      </c>
      <c r="R128" t="str">
        <f>IFERROR(IF(export_societes!F128="","",export_societes!F128),"")</f>
        <v/>
      </c>
      <c r="S128" t="str">
        <f>IFERROR(IF(export_societes!G128="","",export_societes!G128),"")</f>
        <v/>
      </c>
      <c r="T128" t="str">
        <f>IFERROR(IF(export_societes!H128="","",export_societes!H128),"")</f>
        <v/>
      </c>
      <c r="U128" t="str">
        <f>IFERROR(IF(export_societes!I128="","",IF(export_societes!I128="fr","France","")),"")</f>
        <v/>
      </c>
      <c r="V128" t="str">
        <f>IFERROR(IF(export_societes!J128="","",export_societes!J128),"")</f>
        <v/>
      </c>
      <c r="W128" t="str">
        <f>IFERROR(VLOOKUP(N128,export_opportunites!A128:B151,2),"")</f>
        <v/>
      </c>
      <c r="X128" t="str">
        <f>IFERROR(INDEX('statut couleur'!B127:D142,MATCH(groupage!W128,'statut couleur'!B:B,0),3),"")</f>
        <v/>
      </c>
    </row>
    <row r="129" spans="13:24" x14ac:dyDescent="0.25">
      <c r="M129" t="str">
        <f>IFERROR(IF(export_societes!A129="","",export_societes!A129),"")</f>
        <v/>
      </c>
      <c r="N129" t="str">
        <f>IFERROR(IF(export_societes!B129="","",export_societes!B129),"")</f>
        <v/>
      </c>
      <c r="O129" t="str">
        <f>IFERROR(IF(export_societes!C129="","",export_societes!C129),"")</f>
        <v/>
      </c>
      <c r="P129" t="str">
        <f>IFERROR(IF(export_societes!D129="","",export_societes!D129),"")</f>
        <v/>
      </c>
      <c r="Q129" t="str">
        <f>IFERROR(IF(export_societes!E129="","",export_societes!E129),"")</f>
        <v/>
      </c>
      <c r="R129" t="str">
        <f>IFERROR(IF(export_societes!F129="","",export_societes!F129),"")</f>
        <v/>
      </c>
      <c r="S129" t="str">
        <f>IFERROR(IF(export_societes!G129="","",export_societes!G129),"")</f>
        <v/>
      </c>
      <c r="T129" t="str">
        <f>IFERROR(IF(export_societes!H129="","",export_societes!H129),"")</f>
        <v/>
      </c>
      <c r="U129" t="str">
        <f>IFERROR(IF(export_societes!I129="","",IF(export_societes!I129="fr","France","")),"")</f>
        <v/>
      </c>
      <c r="V129" t="str">
        <f>IFERROR(IF(export_societes!J129="","",export_societes!J129),"")</f>
        <v/>
      </c>
      <c r="W129" t="str">
        <f>IFERROR(VLOOKUP(N129,export_opportunites!A129:B152,2),"")</f>
        <v/>
      </c>
      <c r="X129" t="str">
        <f>IFERROR(INDEX('statut couleur'!B128:D143,MATCH(groupage!W129,'statut couleur'!B:B,0),3),"")</f>
        <v/>
      </c>
    </row>
    <row r="130" spans="13:24" x14ac:dyDescent="0.25">
      <c r="M130" t="str">
        <f>IFERROR(IF(export_societes!A130="","",export_societes!A130),"")</f>
        <v/>
      </c>
      <c r="N130" t="str">
        <f>IFERROR(IF(export_societes!B130="","",export_societes!B130),"")</f>
        <v/>
      </c>
      <c r="O130" t="str">
        <f>IFERROR(IF(export_societes!C130="","",export_societes!C130),"")</f>
        <v/>
      </c>
      <c r="P130" t="str">
        <f>IFERROR(IF(export_societes!D130="","",export_societes!D130),"")</f>
        <v/>
      </c>
      <c r="Q130" t="str">
        <f>IFERROR(IF(export_societes!E130="","",export_societes!E130),"")</f>
        <v/>
      </c>
      <c r="R130" t="str">
        <f>IFERROR(IF(export_societes!F130="","",export_societes!F130),"")</f>
        <v/>
      </c>
      <c r="S130" t="str">
        <f>IFERROR(IF(export_societes!G130="","",export_societes!G130),"")</f>
        <v/>
      </c>
      <c r="T130" t="str">
        <f>IFERROR(IF(export_societes!H130="","",export_societes!H130),"")</f>
        <v/>
      </c>
      <c r="U130" t="str">
        <f>IFERROR(IF(export_societes!I130="","",IF(export_societes!I130="fr","France","")),"")</f>
        <v/>
      </c>
      <c r="V130" t="str">
        <f>IFERROR(IF(export_societes!J130="","",export_societes!J130),"")</f>
        <v/>
      </c>
      <c r="W130" t="str">
        <f>IFERROR(VLOOKUP(N130,export_opportunites!A130:B153,2),"")</f>
        <v/>
      </c>
      <c r="X130" t="str">
        <f>IFERROR(INDEX('statut couleur'!B129:D144,MATCH(groupage!W130,'statut couleur'!B:B,0),3),"")</f>
        <v/>
      </c>
    </row>
    <row r="131" spans="13:24" x14ac:dyDescent="0.25">
      <c r="M131" t="str">
        <f>IFERROR(IF(export_societes!A131="","",export_societes!A131),"")</f>
        <v/>
      </c>
      <c r="N131" t="str">
        <f>IFERROR(IF(export_societes!B131="","",export_societes!B131),"")</f>
        <v/>
      </c>
      <c r="O131" t="str">
        <f>IFERROR(IF(export_societes!C131="","",export_societes!C131),"")</f>
        <v/>
      </c>
      <c r="P131" t="str">
        <f>IFERROR(IF(export_societes!D131="","",export_societes!D131),"")</f>
        <v/>
      </c>
      <c r="Q131" t="str">
        <f>IFERROR(IF(export_societes!E131="","",export_societes!E131),"")</f>
        <v/>
      </c>
      <c r="R131" t="str">
        <f>IFERROR(IF(export_societes!F131="","",export_societes!F131),"")</f>
        <v/>
      </c>
      <c r="S131" t="str">
        <f>IFERROR(IF(export_societes!G131="","",export_societes!G131),"")</f>
        <v/>
      </c>
      <c r="T131" t="str">
        <f>IFERROR(IF(export_societes!H131="","",export_societes!H131),"")</f>
        <v/>
      </c>
      <c r="U131" t="str">
        <f>IFERROR(IF(export_societes!I131="","",IF(export_societes!I131="fr","France","")),"")</f>
        <v/>
      </c>
      <c r="V131" t="str">
        <f>IFERROR(IF(export_societes!J131="","",export_societes!J131),"")</f>
        <v/>
      </c>
      <c r="W131" t="str">
        <f>IFERROR(VLOOKUP(N131,export_opportunites!A131:B154,2),"")</f>
        <v/>
      </c>
      <c r="X131" t="str">
        <f>IFERROR(INDEX('statut couleur'!B130:D145,MATCH(groupage!W131,'statut couleur'!B:B,0),3),"")</f>
        <v/>
      </c>
    </row>
    <row r="132" spans="13:24" x14ac:dyDescent="0.25">
      <c r="M132" t="str">
        <f>IFERROR(IF(export_societes!A132="","",export_societes!A132),"")</f>
        <v/>
      </c>
      <c r="N132" t="str">
        <f>IFERROR(IF(export_societes!B132="","",export_societes!B132),"")</f>
        <v/>
      </c>
      <c r="O132" t="str">
        <f>IFERROR(IF(export_societes!C132="","",export_societes!C132),"")</f>
        <v/>
      </c>
      <c r="P132" t="str">
        <f>IFERROR(IF(export_societes!D132="","",export_societes!D132),"")</f>
        <v/>
      </c>
      <c r="Q132" t="str">
        <f>IFERROR(IF(export_societes!E132="","",export_societes!E132),"")</f>
        <v/>
      </c>
      <c r="R132" t="str">
        <f>IFERROR(IF(export_societes!F132="","",export_societes!F132),"")</f>
        <v/>
      </c>
      <c r="S132" t="str">
        <f>IFERROR(IF(export_societes!G132="","",export_societes!G132),"")</f>
        <v/>
      </c>
      <c r="T132" t="str">
        <f>IFERROR(IF(export_societes!H132="","",export_societes!H132),"")</f>
        <v/>
      </c>
      <c r="U132" t="str">
        <f>IFERROR(IF(export_societes!I132="","",IF(export_societes!I132="fr","France","")),"")</f>
        <v/>
      </c>
      <c r="V132" t="str">
        <f>IFERROR(IF(export_societes!J132="","",export_societes!J132),"")</f>
        <v/>
      </c>
      <c r="W132" t="str">
        <f>IFERROR(VLOOKUP(N132,export_opportunites!A132:B155,2),"")</f>
        <v/>
      </c>
      <c r="X132" t="str">
        <f>IFERROR(INDEX('statut couleur'!B131:D146,MATCH(groupage!W132,'statut couleur'!B:B,0),3),"")</f>
        <v/>
      </c>
    </row>
    <row r="133" spans="13:24" x14ac:dyDescent="0.25">
      <c r="M133" t="str">
        <f>IFERROR(IF(export_societes!A133="","",export_societes!A133),"")</f>
        <v/>
      </c>
      <c r="N133" t="str">
        <f>IFERROR(IF(export_societes!B133="","",export_societes!B133),"")</f>
        <v/>
      </c>
      <c r="O133" t="str">
        <f>IFERROR(IF(export_societes!C133="","",export_societes!C133),"")</f>
        <v/>
      </c>
      <c r="P133" t="str">
        <f>IFERROR(IF(export_societes!D133="","",export_societes!D133),"")</f>
        <v/>
      </c>
      <c r="Q133" t="str">
        <f>IFERROR(IF(export_societes!E133="","",export_societes!E133),"")</f>
        <v/>
      </c>
      <c r="R133" t="str">
        <f>IFERROR(IF(export_societes!F133="","",export_societes!F133),"")</f>
        <v/>
      </c>
      <c r="S133" t="str">
        <f>IFERROR(IF(export_societes!G133="","",export_societes!G133),"")</f>
        <v/>
      </c>
      <c r="T133" t="str">
        <f>IFERROR(IF(export_societes!H133="","",export_societes!H133),"")</f>
        <v/>
      </c>
      <c r="U133" t="str">
        <f>IFERROR(IF(export_societes!I133="","",IF(export_societes!I133="fr","France","")),"")</f>
        <v/>
      </c>
      <c r="V133" t="str">
        <f>IFERROR(IF(export_societes!J133="","",export_societes!J133),"")</f>
        <v/>
      </c>
      <c r="W133" t="str">
        <f>IFERROR(VLOOKUP(N133,export_opportunites!A133:B156,2),"")</f>
        <v/>
      </c>
      <c r="X133" t="str">
        <f>IFERROR(INDEX('statut couleur'!B132:D147,MATCH(groupage!W133,'statut couleur'!B:B,0),3),"")</f>
        <v/>
      </c>
    </row>
    <row r="134" spans="13:24" x14ac:dyDescent="0.25">
      <c r="M134" t="str">
        <f>IFERROR(IF(export_societes!A134="","",export_societes!A134),"")</f>
        <v/>
      </c>
      <c r="N134" t="str">
        <f>IFERROR(IF(export_societes!B134="","",export_societes!B134),"")</f>
        <v/>
      </c>
      <c r="O134" t="str">
        <f>IFERROR(IF(export_societes!C134="","",export_societes!C134),"")</f>
        <v/>
      </c>
      <c r="P134" t="str">
        <f>IFERROR(IF(export_societes!D134="","",export_societes!D134),"")</f>
        <v/>
      </c>
      <c r="Q134" t="str">
        <f>IFERROR(IF(export_societes!E134="","",export_societes!E134),"")</f>
        <v/>
      </c>
      <c r="R134" t="str">
        <f>IFERROR(IF(export_societes!F134="","",export_societes!F134),"")</f>
        <v/>
      </c>
      <c r="S134" t="str">
        <f>IFERROR(IF(export_societes!G134="","",export_societes!G134),"")</f>
        <v/>
      </c>
      <c r="T134" t="str">
        <f>IFERROR(IF(export_societes!H134="","",export_societes!H134),"")</f>
        <v/>
      </c>
      <c r="U134" t="str">
        <f>IFERROR(IF(export_societes!I134="","",IF(export_societes!I134="fr","France","")),"")</f>
        <v/>
      </c>
      <c r="V134" t="str">
        <f>IFERROR(IF(export_societes!J134="","",export_societes!J134),"")</f>
        <v/>
      </c>
      <c r="W134" t="str">
        <f>IFERROR(VLOOKUP(N134,export_opportunites!A134:B157,2),"")</f>
        <v/>
      </c>
      <c r="X134" t="str">
        <f>IFERROR(INDEX('statut couleur'!B133:D148,MATCH(groupage!W134,'statut couleur'!B:B,0),3),"")</f>
        <v/>
      </c>
    </row>
    <row r="135" spans="13:24" x14ac:dyDescent="0.25">
      <c r="M135" t="str">
        <f>IFERROR(IF(export_societes!A135="","",export_societes!A135),"")</f>
        <v/>
      </c>
      <c r="N135" t="str">
        <f>IFERROR(IF(export_societes!B135="","",export_societes!B135),"")</f>
        <v/>
      </c>
      <c r="O135" t="str">
        <f>IFERROR(IF(export_societes!C135="","",export_societes!C135),"")</f>
        <v/>
      </c>
      <c r="P135" t="str">
        <f>IFERROR(IF(export_societes!D135="","",export_societes!D135),"")</f>
        <v/>
      </c>
      <c r="Q135" t="str">
        <f>IFERROR(IF(export_societes!E135="","",export_societes!E135),"")</f>
        <v/>
      </c>
      <c r="R135" t="str">
        <f>IFERROR(IF(export_societes!F135="","",export_societes!F135),"")</f>
        <v/>
      </c>
      <c r="S135" t="str">
        <f>IFERROR(IF(export_societes!G135="","",export_societes!G135),"")</f>
        <v/>
      </c>
      <c r="T135" t="str">
        <f>IFERROR(IF(export_societes!H135="","",export_societes!H135),"")</f>
        <v/>
      </c>
      <c r="U135" t="str">
        <f>IFERROR(IF(export_societes!I135="","",IF(export_societes!I135="fr","France","")),"")</f>
        <v/>
      </c>
      <c r="V135" t="str">
        <f>IFERROR(IF(export_societes!J135="","",export_societes!J135),"")</f>
        <v/>
      </c>
      <c r="W135" t="str">
        <f>IFERROR(VLOOKUP(N135,export_opportunites!A135:B158,2),"")</f>
        <v/>
      </c>
      <c r="X135" t="str">
        <f>IFERROR(INDEX('statut couleur'!B134:D149,MATCH(groupage!W135,'statut couleur'!B:B,0),3),"")</f>
        <v/>
      </c>
    </row>
    <row r="136" spans="13:24" x14ac:dyDescent="0.25">
      <c r="M136" t="str">
        <f>IFERROR(IF(export_societes!A136="","",export_societes!A136),"")</f>
        <v/>
      </c>
      <c r="N136" t="str">
        <f>IFERROR(IF(export_societes!B136="","",export_societes!B136),"")</f>
        <v/>
      </c>
      <c r="O136" t="str">
        <f>IFERROR(IF(export_societes!C136="","",export_societes!C136),"")</f>
        <v/>
      </c>
      <c r="P136" t="str">
        <f>IFERROR(IF(export_societes!D136="","",export_societes!D136),"")</f>
        <v/>
      </c>
      <c r="Q136" t="str">
        <f>IFERROR(IF(export_societes!E136="","",export_societes!E136),"")</f>
        <v/>
      </c>
      <c r="R136" t="str">
        <f>IFERROR(IF(export_societes!F136="","",export_societes!F136),"")</f>
        <v/>
      </c>
      <c r="S136" t="str">
        <f>IFERROR(IF(export_societes!G136="","",export_societes!G136),"")</f>
        <v/>
      </c>
      <c r="T136" t="str">
        <f>IFERROR(IF(export_societes!H136="","",export_societes!H136),"")</f>
        <v/>
      </c>
      <c r="U136" t="str">
        <f>IFERROR(IF(export_societes!I136="","",IF(export_societes!I136="fr","France","")),"")</f>
        <v/>
      </c>
      <c r="V136" t="str">
        <f>IFERROR(IF(export_societes!J136="","",export_societes!J136),"")</f>
        <v/>
      </c>
      <c r="W136" t="str">
        <f>IFERROR(VLOOKUP(N136,export_opportunites!A136:B159,2),"")</f>
        <v/>
      </c>
      <c r="X136" t="str">
        <f>IFERROR(INDEX('statut couleur'!B135:D150,MATCH(groupage!W136,'statut couleur'!B:B,0),3),"")</f>
        <v/>
      </c>
    </row>
    <row r="137" spans="13:24" x14ac:dyDescent="0.25">
      <c r="M137" t="str">
        <f>IFERROR(IF(export_societes!A137="","",export_societes!A137),"")</f>
        <v/>
      </c>
      <c r="N137" t="str">
        <f>IFERROR(IF(export_societes!B137="","",export_societes!B137),"")</f>
        <v/>
      </c>
      <c r="O137" t="str">
        <f>IFERROR(IF(export_societes!C137="","",export_societes!C137),"")</f>
        <v/>
      </c>
      <c r="P137" t="str">
        <f>IFERROR(IF(export_societes!D137="","",export_societes!D137),"")</f>
        <v/>
      </c>
      <c r="Q137" t="str">
        <f>IFERROR(IF(export_societes!E137="","",export_societes!E137),"")</f>
        <v/>
      </c>
      <c r="R137" t="str">
        <f>IFERROR(IF(export_societes!F137="","",export_societes!F137),"")</f>
        <v/>
      </c>
      <c r="S137" t="str">
        <f>IFERROR(IF(export_societes!G137="","",export_societes!G137),"")</f>
        <v/>
      </c>
      <c r="T137" t="str">
        <f>IFERROR(IF(export_societes!H137="","",export_societes!H137),"")</f>
        <v/>
      </c>
      <c r="U137" t="str">
        <f>IFERROR(IF(export_societes!I137="","",IF(export_societes!I137="fr","France","")),"")</f>
        <v/>
      </c>
      <c r="V137" t="str">
        <f>IFERROR(IF(export_societes!J137="","",export_societes!J137),"")</f>
        <v/>
      </c>
      <c r="W137" t="str">
        <f>IFERROR(VLOOKUP(N137,export_opportunites!A137:B160,2),"")</f>
        <v/>
      </c>
      <c r="X137" t="str">
        <f>IFERROR(INDEX('statut couleur'!B136:D151,MATCH(groupage!W137,'statut couleur'!B:B,0),3),"")</f>
        <v/>
      </c>
    </row>
    <row r="138" spans="13:24" x14ac:dyDescent="0.25">
      <c r="M138" t="str">
        <f>IFERROR(IF(export_societes!A138="","",export_societes!A138),"")</f>
        <v/>
      </c>
      <c r="N138" t="str">
        <f>IFERROR(IF(export_societes!B138="","",export_societes!B138),"")</f>
        <v/>
      </c>
      <c r="O138" t="str">
        <f>IFERROR(IF(export_societes!C138="","",export_societes!C138),"")</f>
        <v/>
      </c>
      <c r="P138" t="str">
        <f>IFERROR(IF(export_societes!D138="","",export_societes!D138),"")</f>
        <v/>
      </c>
      <c r="Q138" t="str">
        <f>IFERROR(IF(export_societes!E138="","",export_societes!E138),"")</f>
        <v/>
      </c>
      <c r="R138" t="str">
        <f>IFERROR(IF(export_societes!F138="","",export_societes!F138),"")</f>
        <v/>
      </c>
      <c r="S138" t="str">
        <f>IFERROR(IF(export_societes!G138="","",export_societes!G138),"")</f>
        <v/>
      </c>
      <c r="T138" t="str">
        <f>IFERROR(IF(export_societes!H138="","",export_societes!H138),"")</f>
        <v/>
      </c>
      <c r="U138" t="str">
        <f>IFERROR(IF(export_societes!I138="","",IF(export_societes!I138="fr","France","")),"")</f>
        <v/>
      </c>
      <c r="V138" t="str">
        <f>IFERROR(IF(export_societes!J138="","",export_societes!J138),"")</f>
        <v/>
      </c>
      <c r="W138" t="str">
        <f>IFERROR(VLOOKUP(N138,export_opportunites!A138:B161,2),"")</f>
        <v/>
      </c>
      <c r="X138" t="str">
        <f>IFERROR(INDEX('statut couleur'!B137:D152,MATCH(groupage!W138,'statut couleur'!B:B,0),3),"")</f>
        <v/>
      </c>
    </row>
    <row r="139" spans="13:24" x14ac:dyDescent="0.25">
      <c r="M139" t="str">
        <f>IFERROR(IF(export_societes!A139="","",export_societes!A139),"")</f>
        <v/>
      </c>
      <c r="N139" t="str">
        <f>IFERROR(IF(export_societes!B139="","",export_societes!B139),"")</f>
        <v/>
      </c>
      <c r="O139" t="str">
        <f>IFERROR(IF(export_societes!C139="","",export_societes!C139),"")</f>
        <v/>
      </c>
      <c r="P139" t="str">
        <f>IFERROR(IF(export_societes!D139="","",export_societes!D139),"")</f>
        <v/>
      </c>
      <c r="Q139" t="str">
        <f>IFERROR(IF(export_societes!E139="","",export_societes!E139),"")</f>
        <v/>
      </c>
      <c r="R139" t="str">
        <f>IFERROR(IF(export_societes!F139="","",export_societes!F139),"")</f>
        <v/>
      </c>
      <c r="S139" t="str">
        <f>IFERROR(IF(export_societes!G139="","",export_societes!G139),"")</f>
        <v/>
      </c>
      <c r="T139" t="str">
        <f>IFERROR(IF(export_societes!H139="","",export_societes!H139),"")</f>
        <v/>
      </c>
      <c r="U139" t="str">
        <f>IFERROR(IF(export_societes!I139="","",IF(export_societes!I139="fr","France","")),"")</f>
        <v/>
      </c>
      <c r="V139" t="str">
        <f>IFERROR(IF(export_societes!J139="","",export_societes!J139),"")</f>
        <v/>
      </c>
      <c r="W139" t="str">
        <f>IFERROR(VLOOKUP(N139,export_opportunites!A139:B162,2),"")</f>
        <v/>
      </c>
      <c r="X139" t="str">
        <f>IFERROR(INDEX('statut couleur'!B138:D153,MATCH(groupage!W139,'statut couleur'!B:B,0),3),"")</f>
        <v/>
      </c>
    </row>
    <row r="140" spans="13:24" x14ac:dyDescent="0.25">
      <c r="M140" t="str">
        <f>IFERROR(IF(export_societes!A140="","",export_societes!A140),"")</f>
        <v/>
      </c>
      <c r="N140" t="str">
        <f>IFERROR(IF(export_societes!B140="","",export_societes!B140),"")</f>
        <v/>
      </c>
      <c r="O140" t="str">
        <f>IFERROR(IF(export_societes!C140="","",export_societes!C140),"")</f>
        <v/>
      </c>
      <c r="P140" t="str">
        <f>IFERROR(IF(export_societes!D140="","",export_societes!D140),"")</f>
        <v/>
      </c>
      <c r="Q140" t="str">
        <f>IFERROR(IF(export_societes!E140="","",export_societes!E140),"")</f>
        <v/>
      </c>
      <c r="R140" t="str">
        <f>IFERROR(IF(export_societes!F140="","",export_societes!F140),"")</f>
        <v/>
      </c>
      <c r="S140" t="str">
        <f>IFERROR(IF(export_societes!G140="","",export_societes!G140),"")</f>
        <v/>
      </c>
      <c r="T140" t="str">
        <f>IFERROR(IF(export_societes!H140="","",export_societes!H140),"")</f>
        <v/>
      </c>
      <c r="U140" t="str">
        <f>IFERROR(IF(export_societes!I140="","",IF(export_societes!I140="fr","France","")),"")</f>
        <v/>
      </c>
      <c r="V140" t="str">
        <f>IFERROR(IF(export_societes!J140="","",export_societes!J140),"")</f>
        <v/>
      </c>
      <c r="W140" t="str">
        <f>IFERROR(VLOOKUP(N140,export_opportunites!A140:B163,2),"")</f>
        <v/>
      </c>
      <c r="X140" t="str">
        <f>IFERROR(INDEX('statut couleur'!B139:D154,MATCH(groupage!W140,'statut couleur'!B:B,0),3),"")</f>
        <v/>
      </c>
    </row>
    <row r="141" spans="13:24" x14ac:dyDescent="0.25">
      <c r="M141" t="str">
        <f>IFERROR(IF(export_societes!A141="","",export_societes!A141),"")</f>
        <v/>
      </c>
      <c r="N141" t="str">
        <f>IFERROR(IF(export_societes!B141="","",export_societes!B141),"")</f>
        <v/>
      </c>
      <c r="O141" t="str">
        <f>IFERROR(IF(export_societes!C141="","",export_societes!C141),"")</f>
        <v/>
      </c>
      <c r="P141" t="str">
        <f>IFERROR(IF(export_societes!D141="","",export_societes!D141),"")</f>
        <v/>
      </c>
      <c r="Q141" t="str">
        <f>IFERROR(IF(export_societes!E141="","",export_societes!E141),"")</f>
        <v/>
      </c>
      <c r="R141" t="str">
        <f>IFERROR(IF(export_societes!F141="","",export_societes!F141),"")</f>
        <v/>
      </c>
      <c r="S141" t="str">
        <f>IFERROR(IF(export_societes!G141="","",export_societes!G141),"")</f>
        <v/>
      </c>
      <c r="T141" t="str">
        <f>IFERROR(IF(export_societes!H141="","",export_societes!H141),"")</f>
        <v/>
      </c>
      <c r="U141" t="str">
        <f>IFERROR(IF(export_societes!I141="","",IF(export_societes!I141="fr","France","")),"")</f>
        <v/>
      </c>
      <c r="V141" t="str">
        <f>IFERROR(IF(export_societes!J141="","",export_societes!J141),"")</f>
        <v/>
      </c>
      <c r="W141" t="str">
        <f>IFERROR(VLOOKUP(N141,export_opportunites!A141:B164,2),"")</f>
        <v/>
      </c>
      <c r="X141" t="str">
        <f>IFERROR(INDEX('statut couleur'!B140:D155,MATCH(groupage!W141,'statut couleur'!B:B,0),3),"")</f>
        <v/>
      </c>
    </row>
    <row r="142" spans="13:24" x14ac:dyDescent="0.25">
      <c r="M142" t="str">
        <f>IFERROR(IF(export_societes!A142="","",export_societes!A142),"")</f>
        <v/>
      </c>
      <c r="N142" t="str">
        <f>IFERROR(IF(export_societes!B142="","",export_societes!B142),"")</f>
        <v/>
      </c>
      <c r="O142" t="str">
        <f>IFERROR(IF(export_societes!C142="","",export_societes!C142),"")</f>
        <v/>
      </c>
      <c r="P142" t="str">
        <f>IFERROR(IF(export_societes!D142="","",export_societes!D142),"")</f>
        <v/>
      </c>
      <c r="Q142" t="str">
        <f>IFERROR(IF(export_societes!E142="","",export_societes!E142),"")</f>
        <v/>
      </c>
      <c r="R142" t="str">
        <f>IFERROR(IF(export_societes!F142="","",export_societes!F142),"")</f>
        <v/>
      </c>
      <c r="S142" t="str">
        <f>IFERROR(IF(export_societes!G142="","",export_societes!G142),"")</f>
        <v/>
      </c>
      <c r="T142" t="str">
        <f>IFERROR(IF(export_societes!H142="","",export_societes!H142),"")</f>
        <v/>
      </c>
      <c r="U142" t="str">
        <f>IFERROR(IF(export_societes!I142="","",IF(export_societes!I142="fr","France","")),"")</f>
        <v/>
      </c>
      <c r="V142" t="str">
        <f>IFERROR(IF(export_societes!J142="","",export_societes!J142),"")</f>
        <v/>
      </c>
      <c r="W142" t="str">
        <f>IFERROR(VLOOKUP(N142,export_opportunites!A142:B165,2),"")</f>
        <v/>
      </c>
      <c r="X142" t="str">
        <f>IFERROR(INDEX('statut couleur'!B141:D156,MATCH(groupage!W142,'statut couleur'!B:B,0),3),"")</f>
        <v/>
      </c>
    </row>
    <row r="143" spans="13:24" x14ac:dyDescent="0.25">
      <c r="M143" t="str">
        <f>IFERROR(IF(export_societes!A143="","",export_societes!A143),"")</f>
        <v/>
      </c>
      <c r="N143" t="str">
        <f>IFERROR(IF(export_societes!B143="","",export_societes!B143),"")</f>
        <v/>
      </c>
      <c r="O143" t="str">
        <f>IFERROR(IF(export_societes!C143="","",export_societes!C143),"")</f>
        <v/>
      </c>
      <c r="P143" t="str">
        <f>IFERROR(IF(export_societes!D143="","",export_societes!D143),"")</f>
        <v/>
      </c>
      <c r="Q143" t="str">
        <f>IFERROR(IF(export_societes!E143="","",export_societes!E143),"")</f>
        <v/>
      </c>
      <c r="R143" t="str">
        <f>IFERROR(IF(export_societes!F143="","",export_societes!F143),"")</f>
        <v/>
      </c>
      <c r="S143" t="str">
        <f>IFERROR(IF(export_societes!G143="","",export_societes!G143),"")</f>
        <v/>
      </c>
      <c r="T143" t="str">
        <f>IFERROR(IF(export_societes!H143="","",export_societes!H143),"")</f>
        <v/>
      </c>
      <c r="U143" t="str">
        <f>IFERROR(IF(export_societes!I143="","",IF(export_societes!I143="fr","France","")),"")</f>
        <v/>
      </c>
      <c r="V143" t="str">
        <f>IFERROR(IF(export_societes!J143="","",export_societes!J143),"")</f>
        <v/>
      </c>
      <c r="W143" t="str">
        <f>IFERROR(VLOOKUP(N143,export_opportunites!A143:B166,2),"")</f>
        <v/>
      </c>
      <c r="X143" t="str">
        <f>IFERROR(INDEX('statut couleur'!B142:D157,MATCH(groupage!W143,'statut couleur'!B:B,0),3),"")</f>
        <v/>
      </c>
    </row>
    <row r="144" spans="13:24" x14ac:dyDescent="0.25">
      <c r="M144" t="str">
        <f>IFERROR(IF(export_societes!A144="","",export_societes!A144),"")</f>
        <v/>
      </c>
      <c r="N144" t="str">
        <f>IFERROR(IF(export_societes!B144="","",export_societes!B144),"")</f>
        <v/>
      </c>
      <c r="O144" t="str">
        <f>IFERROR(IF(export_societes!C144="","",export_societes!C144),"")</f>
        <v/>
      </c>
      <c r="P144" t="str">
        <f>IFERROR(IF(export_societes!D144="","",export_societes!D144),"")</f>
        <v/>
      </c>
      <c r="Q144" t="str">
        <f>IFERROR(IF(export_societes!E144="","",export_societes!E144),"")</f>
        <v/>
      </c>
      <c r="R144" t="str">
        <f>IFERROR(IF(export_societes!F144="","",export_societes!F144),"")</f>
        <v/>
      </c>
      <c r="S144" t="str">
        <f>IFERROR(IF(export_societes!G144="","",export_societes!G144),"")</f>
        <v/>
      </c>
      <c r="T144" t="str">
        <f>IFERROR(IF(export_societes!H144="","",export_societes!H144),"")</f>
        <v/>
      </c>
      <c r="U144" t="str">
        <f>IFERROR(IF(export_societes!I144="","",IF(export_societes!I144="fr","France","")),"")</f>
        <v/>
      </c>
      <c r="V144" t="str">
        <f>IFERROR(IF(export_societes!J144="","",export_societes!J144),"")</f>
        <v/>
      </c>
      <c r="W144" t="str">
        <f>IFERROR(VLOOKUP(N144,export_opportunites!A144:B167,2),"")</f>
        <v/>
      </c>
      <c r="X144" t="str">
        <f>IFERROR(INDEX('statut couleur'!B143:D158,MATCH(groupage!W144,'statut couleur'!B:B,0),3),"")</f>
        <v/>
      </c>
    </row>
    <row r="145" spans="13:24" x14ac:dyDescent="0.25">
      <c r="M145" t="str">
        <f>IFERROR(IF(export_societes!A145="","",export_societes!A145),"")</f>
        <v/>
      </c>
      <c r="N145" t="str">
        <f>IFERROR(IF(export_societes!B145="","",export_societes!B145),"")</f>
        <v/>
      </c>
      <c r="O145" t="str">
        <f>IFERROR(IF(export_societes!C145="","",export_societes!C145),"")</f>
        <v/>
      </c>
      <c r="P145" t="str">
        <f>IFERROR(IF(export_societes!D145="","",export_societes!D145),"")</f>
        <v/>
      </c>
      <c r="Q145" t="str">
        <f>IFERROR(IF(export_societes!E145="","",export_societes!E145),"")</f>
        <v/>
      </c>
      <c r="R145" t="str">
        <f>IFERROR(IF(export_societes!F145="","",export_societes!F145),"")</f>
        <v/>
      </c>
      <c r="S145" t="str">
        <f>IFERROR(IF(export_societes!G145="","",export_societes!G145),"")</f>
        <v/>
      </c>
      <c r="T145" t="str">
        <f>IFERROR(IF(export_societes!H145="","",export_societes!H145),"")</f>
        <v/>
      </c>
      <c r="U145" t="str">
        <f>IFERROR(IF(export_societes!I145="","",IF(export_societes!I145="fr","France","")),"")</f>
        <v/>
      </c>
      <c r="V145" t="str">
        <f>IFERROR(IF(export_societes!J145="","",export_societes!J145),"")</f>
        <v/>
      </c>
      <c r="W145" t="str">
        <f>IFERROR(VLOOKUP(N145,export_opportunites!A145:B168,2),"")</f>
        <v/>
      </c>
      <c r="X145" t="str">
        <f>IFERROR(INDEX('statut couleur'!B144:D159,MATCH(groupage!W145,'statut couleur'!B:B,0),3),"")</f>
        <v/>
      </c>
    </row>
    <row r="146" spans="13:24" x14ac:dyDescent="0.25">
      <c r="M146" t="str">
        <f>IFERROR(IF(export_societes!A146="","",export_societes!A146),"")</f>
        <v/>
      </c>
      <c r="N146" t="str">
        <f>IFERROR(IF(export_societes!B146="","",export_societes!B146),"")</f>
        <v/>
      </c>
      <c r="O146" t="str">
        <f>IFERROR(IF(export_societes!C146="","",export_societes!C146),"")</f>
        <v/>
      </c>
      <c r="P146" t="str">
        <f>IFERROR(IF(export_societes!D146="","",export_societes!D146),"")</f>
        <v/>
      </c>
      <c r="Q146" t="str">
        <f>IFERROR(IF(export_societes!E146="","",export_societes!E146),"")</f>
        <v/>
      </c>
      <c r="R146" t="str">
        <f>IFERROR(IF(export_societes!F146="","",export_societes!F146),"")</f>
        <v/>
      </c>
      <c r="S146" t="str">
        <f>IFERROR(IF(export_societes!G146="","",export_societes!G146),"")</f>
        <v/>
      </c>
      <c r="T146" t="str">
        <f>IFERROR(IF(export_societes!H146="","",export_societes!H146),"")</f>
        <v/>
      </c>
      <c r="U146" t="str">
        <f>IFERROR(IF(export_societes!I146="","",IF(export_societes!I146="fr","France","")),"")</f>
        <v/>
      </c>
      <c r="V146" t="str">
        <f>IFERROR(IF(export_societes!J146="","",export_societes!J146),"")</f>
        <v/>
      </c>
      <c r="W146" t="str">
        <f>IFERROR(VLOOKUP(N146,export_opportunites!A146:B169,2),"")</f>
        <v/>
      </c>
      <c r="X146" t="str">
        <f>IFERROR(INDEX('statut couleur'!B145:D160,MATCH(groupage!W146,'statut couleur'!B:B,0),3),"")</f>
        <v/>
      </c>
    </row>
    <row r="147" spans="13:24" x14ac:dyDescent="0.25">
      <c r="M147" t="str">
        <f>IFERROR(IF(export_societes!A147="","",export_societes!A147),"")</f>
        <v/>
      </c>
      <c r="N147" t="str">
        <f>IFERROR(IF(export_societes!B147="","",export_societes!B147),"")</f>
        <v/>
      </c>
      <c r="O147" t="str">
        <f>IFERROR(IF(export_societes!C147="","",export_societes!C147),"")</f>
        <v/>
      </c>
      <c r="P147" t="str">
        <f>IFERROR(IF(export_societes!D147="","",export_societes!D147),"")</f>
        <v/>
      </c>
      <c r="Q147" t="str">
        <f>IFERROR(IF(export_societes!E147="","",export_societes!E147),"")</f>
        <v/>
      </c>
      <c r="R147" t="str">
        <f>IFERROR(IF(export_societes!F147="","",export_societes!F147),"")</f>
        <v/>
      </c>
      <c r="S147" t="str">
        <f>IFERROR(IF(export_societes!G147="","",export_societes!G147),"")</f>
        <v/>
      </c>
      <c r="T147" t="str">
        <f>IFERROR(IF(export_societes!H147="","",export_societes!H147),"")</f>
        <v/>
      </c>
      <c r="U147" t="str">
        <f>IFERROR(IF(export_societes!I147="","",IF(export_societes!I147="fr","France","")),"")</f>
        <v/>
      </c>
      <c r="V147" t="str">
        <f>IFERROR(IF(export_societes!J147="","",export_societes!J147),"")</f>
        <v/>
      </c>
      <c r="W147" t="str">
        <f>IFERROR(VLOOKUP(N147,export_opportunites!A147:B170,2),"")</f>
        <v/>
      </c>
      <c r="X147" t="str">
        <f>IFERROR(INDEX('statut couleur'!B146:D161,MATCH(groupage!W147,'statut couleur'!B:B,0),3),"")</f>
        <v/>
      </c>
    </row>
    <row r="148" spans="13:24" x14ac:dyDescent="0.25">
      <c r="M148" t="str">
        <f>IFERROR(IF(export_societes!A148="","",export_societes!A148),"")</f>
        <v/>
      </c>
      <c r="N148" t="str">
        <f>IFERROR(IF(export_societes!B148="","",export_societes!B148),"")</f>
        <v/>
      </c>
      <c r="O148" t="str">
        <f>IFERROR(IF(export_societes!C148="","",export_societes!C148),"")</f>
        <v/>
      </c>
      <c r="P148" t="str">
        <f>IFERROR(IF(export_societes!D148="","",export_societes!D148),"")</f>
        <v/>
      </c>
      <c r="Q148" t="str">
        <f>IFERROR(IF(export_societes!E148="","",export_societes!E148),"")</f>
        <v/>
      </c>
      <c r="R148" t="str">
        <f>IFERROR(IF(export_societes!F148="","",export_societes!F148),"")</f>
        <v/>
      </c>
      <c r="S148" t="str">
        <f>IFERROR(IF(export_societes!G148="","",export_societes!G148),"")</f>
        <v/>
      </c>
      <c r="T148" t="str">
        <f>IFERROR(IF(export_societes!H148="","",export_societes!H148),"")</f>
        <v/>
      </c>
      <c r="U148" t="str">
        <f>IFERROR(IF(export_societes!I148="","",IF(export_societes!I148="fr","France","")),"")</f>
        <v/>
      </c>
      <c r="V148" t="str">
        <f>IFERROR(IF(export_societes!J148="","",export_societes!J148),"")</f>
        <v/>
      </c>
      <c r="W148" t="str">
        <f>IFERROR(VLOOKUP(N148,export_opportunites!A148:B171,2),"")</f>
        <v/>
      </c>
      <c r="X148" t="str">
        <f>IFERROR(INDEX('statut couleur'!B147:D162,MATCH(groupage!W148,'statut couleur'!B:B,0),3),"")</f>
        <v/>
      </c>
    </row>
    <row r="149" spans="13:24" x14ac:dyDescent="0.25">
      <c r="M149" t="str">
        <f>IFERROR(IF(export_societes!A149="","",export_societes!A149),"")</f>
        <v/>
      </c>
      <c r="N149" t="str">
        <f>IFERROR(IF(export_societes!B149="","",export_societes!B149),"")</f>
        <v/>
      </c>
      <c r="O149" t="str">
        <f>IFERROR(IF(export_societes!C149="","",export_societes!C149),"")</f>
        <v/>
      </c>
      <c r="P149" t="str">
        <f>IFERROR(IF(export_societes!D149="","",export_societes!D149),"")</f>
        <v/>
      </c>
      <c r="Q149" t="str">
        <f>IFERROR(IF(export_societes!E149="","",export_societes!E149),"")</f>
        <v/>
      </c>
      <c r="R149" t="str">
        <f>IFERROR(IF(export_societes!F149="","",export_societes!F149),"")</f>
        <v/>
      </c>
      <c r="S149" t="str">
        <f>IFERROR(IF(export_societes!G149="","",export_societes!G149),"")</f>
        <v/>
      </c>
      <c r="T149" t="str">
        <f>IFERROR(IF(export_societes!H149="","",export_societes!H149),"")</f>
        <v/>
      </c>
      <c r="U149" t="str">
        <f>IFERROR(IF(export_societes!I149="","",IF(export_societes!I149="fr","France","")),"")</f>
        <v/>
      </c>
      <c r="V149" t="str">
        <f>IFERROR(IF(export_societes!J149="","",export_societes!J149),"")</f>
        <v/>
      </c>
      <c r="W149" t="str">
        <f>IFERROR(VLOOKUP(N149,export_opportunites!A149:B172,2),"")</f>
        <v/>
      </c>
      <c r="X149" t="str">
        <f>IFERROR(INDEX('statut couleur'!B148:D163,MATCH(groupage!W149,'statut couleur'!B:B,0),3),"")</f>
        <v/>
      </c>
    </row>
    <row r="150" spans="13:24" x14ac:dyDescent="0.25">
      <c r="M150" t="str">
        <f>IFERROR(IF(export_societes!A150="","",export_societes!A150),"")</f>
        <v/>
      </c>
      <c r="N150" t="str">
        <f>IFERROR(IF(export_societes!B150="","",export_societes!B150),"")</f>
        <v/>
      </c>
      <c r="O150" t="str">
        <f>IFERROR(IF(export_societes!C150="","",export_societes!C150),"")</f>
        <v/>
      </c>
      <c r="P150" t="str">
        <f>IFERROR(IF(export_societes!D150="","",export_societes!D150),"")</f>
        <v/>
      </c>
      <c r="Q150" t="str">
        <f>IFERROR(IF(export_societes!E150="","",export_societes!E150),"")</f>
        <v/>
      </c>
      <c r="R150" t="str">
        <f>IFERROR(IF(export_societes!F150="","",export_societes!F150),"")</f>
        <v/>
      </c>
      <c r="S150" t="str">
        <f>IFERROR(IF(export_societes!G150="","",export_societes!G150),"")</f>
        <v/>
      </c>
      <c r="T150" t="str">
        <f>IFERROR(IF(export_societes!H150="","",export_societes!H150),"")</f>
        <v/>
      </c>
      <c r="U150" t="str">
        <f>IFERROR(IF(export_societes!I150="","",IF(export_societes!I150="fr","France","")),"")</f>
        <v/>
      </c>
      <c r="V150" t="str">
        <f>IFERROR(IF(export_societes!J150="","",export_societes!J150),"")</f>
        <v/>
      </c>
      <c r="W150" t="str">
        <f>IFERROR(VLOOKUP(N150,export_opportunites!A150:B173,2),"")</f>
        <v/>
      </c>
      <c r="X150" t="str">
        <f>IFERROR(INDEX('statut couleur'!B149:D164,MATCH(groupage!W150,'statut couleur'!B:B,0),3),"")</f>
        <v/>
      </c>
    </row>
    <row r="151" spans="13:24" x14ac:dyDescent="0.25">
      <c r="M151" t="str">
        <f>IFERROR(IF(export_societes!A151="","",export_societes!A151),"")</f>
        <v/>
      </c>
      <c r="N151" t="str">
        <f>IFERROR(IF(export_societes!B151="","",export_societes!B151),"")</f>
        <v/>
      </c>
      <c r="O151" t="str">
        <f>IFERROR(IF(export_societes!C151="","",export_societes!C151),"")</f>
        <v/>
      </c>
      <c r="P151" t="str">
        <f>IFERROR(IF(export_societes!D151="","",export_societes!D151),"")</f>
        <v/>
      </c>
      <c r="Q151" t="str">
        <f>IFERROR(IF(export_societes!E151="","",export_societes!E151),"")</f>
        <v/>
      </c>
      <c r="R151" t="str">
        <f>IFERROR(IF(export_societes!F151="","",export_societes!F151),"")</f>
        <v/>
      </c>
      <c r="S151" t="str">
        <f>IFERROR(IF(export_societes!G151="","",export_societes!G151),"")</f>
        <v/>
      </c>
      <c r="T151" t="str">
        <f>IFERROR(IF(export_societes!H151="","",export_societes!H151),"")</f>
        <v/>
      </c>
      <c r="U151" t="str">
        <f>IFERROR(IF(export_societes!I151="","",IF(export_societes!I151="fr","France","")),"")</f>
        <v/>
      </c>
      <c r="V151" t="str">
        <f>IFERROR(IF(export_societes!J151="","",export_societes!J151),"")</f>
        <v/>
      </c>
      <c r="W151" t="str">
        <f>IFERROR(VLOOKUP(N151,export_opportunites!A151:B174,2),"")</f>
        <v/>
      </c>
      <c r="X151" t="str">
        <f>IFERROR(INDEX('statut couleur'!B150:D165,MATCH(groupage!W151,'statut couleur'!B:B,0),3),"")</f>
        <v/>
      </c>
    </row>
    <row r="152" spans="13:24" x14ac:dyDescent="0.25">
      <c r="M152" t="str">
        <f>IFERROR(IF(export_societes!A152="","",export_societes!A152),"")</f>
        <v/>
      </c>
      <c r="N152" t="str">
        <f>IFERROR(IF(export_societes!B152="","",export_societes!B152),"")</f>
        <v/>
      </c>
      <c r="O152" t="str">
        <f>IFERROR(IF(export_societes!C152="","",export_societes!C152),"")</f>
        <v/>
      </c>
      <c r="P152" t="str">
        <f>IFERROR(IF(export_societes!D152="","",export_societes!D152),"")</f>
        <v/>
      </c>
      <c r="Q152" t="str">
        <f>IFERROR(IF(export_societes!E152="","",export_societes!E152),"")</f>
        <v/>
      </c>
      <c r="R152" t="str">
        <f>IFERROR(IF(export_societes!F152="","",export_societes!F152),"")</f>
        <v/>
      </c>
      <c r="S152" t="str">
        <f>IFERROR(IF(export_societes!G152="","",export_societes!G152),"")</f>
        <v/>
      </c>
      <c r="T152" t="str">
        <f>IFERROR(IF(export_societes!H152="","",export_societes!H152),"")</f>
        <v/>
      </c>
      <c r="U152" t="str">
        <f>IFERROR(IF(export_societes!I152="","",IF(export_societes!I152="fr","France","")),"")</f>
        <v/>
      </c>
      <c r="V152" t="str">
        <f>IFERROR(IF(export_societes!J152="","",export_societes!J152),"")</f>
        <v/>
      </c>
      <c r="W152" t="str">
        <f>IFERROR(VLOOKUP(N152,export_opportunites!A152:B175,2),"")</f>
        <v/>
      </c>
      <c r="X152" t="str">
        <f>IFERROR(INDEX('statut couleur'!B151:D166,MATCH(groupage!W152,'statut couleur'!B:B,0),3),"")</f>
        <v/>
      </c>
    </row>
    <row r="153" spans="13:24" x14ac:dyDescent="0.25">
      <c r="M153" t="str">
        <f>IFERROR(IF(export_societes!A153="","",export_societes!A153),"")</f>
        <v/>
      </c>
      <c r="N153" t="str">
        <f>IFERROR(IF(export_societes!B153="","",export_societes!B153),"")</f>
        <v/>
      </c>
      <c r="O153" t="str">
        <f>IFERROR(IF(export_societes!C153="","",export_societes!C153),"")</f>
        <v/>
      </c>
      <c r="P153" t="str">
        <f>IFERROR(IF(export_societes!D153="","",export_societes!D153),"")</f>
        <v/>
      </c>
      <c r="Q153" t="str">
        <f>IFERROR(IF(export_societes!E153="","",export_societes!E153),"")</f>
        <v/>
      </c>
      <c r="R153" t="str">
        <f>IFERROR(IF(export_societes!F153="","",export_societes!F153),"")</f>
        <v/>
      </c>
      <c r="S153" t="str">
        <f>IFERROR(IF(export_societes!G153="","",export_societes!G153),"")</f>
        <v/>
      </c>
      <c r="T153" t="str">
        <f>IFERROR(IF(export_societes!H153="","",export_societes!H153),"")</f>
        <v/>
      </c>
      <c r="U153" t="str">
        <f>IFERROR(IF(export_societes!I153="","",IF(export_societes!I153="fr","France","")),"")</f>
        <v/>
      </c>
      <c r="V153" t="str">
        <f>IFERROR(IF(export_societes!J153="","",export_societes!J153),"")</f>
        <v/>
      </c>
      <c r="W153" t="str">
        <f>IFERROR(VLOOKUP(N153,export_opportunites!A153:B176,2),"")</f>
        <v/>
      </c>
      <c r="X153" t="str">
        <f>IFERROR(INDEX('statut couleur'!B152:D167,MATCH(groupage!W153,'statut couleur'!B:B,0),3),"")</f>
        <v/>
      </c>
    </row>
    <row r="154" spans="13:24" x14ac:dyDescent="0.25">
      <c r="M154" t="str">
        <f>IFERROR(IF(export_societes!A154="","",export_societes!A154),"")</f>
        <v/>
      </c>
      <c r="N154" t="str">
        <f>IFERROR(IF(export_societes!B154="","",export_societes!B154),"")</f>
        <v/>
      </c>
      <c r="O154" t="str">
        <f>IFERROR(IF(export_societes!C154="","",export_societes!C154),"")</f>
        <v/>
      </c>
      <c r="P154" t="str">
        <f>IFERROR(IF(export_societes!D154="","",export_societes!D154),"")</f>
        <v/>
      </c>
      <c r="Q154" t="str">
        <f>IFERROR(IF(export_societes!E154="","",export_societes!E154),"")</f>
        <v/>
      </c>
      <c r="R154" t="str">
        <f>IFERROR(IF(export_societes!F154="","",export_societes!F154),"")</f>
        <v/>
      </c>
      <c r="S154" t="str">
        <f>IFERROR(IF(export_societes!G154="","",export_societes!G154),"")</f>
        <v/>
      </c>
      <c r="T154" t="str">
        <f>IFERROR(IF(export_societes!H154="","",export_societes!H154),"")</f>
        <v/>
      </c>
      <c r="U154" t="str">
        <f>IFERROR(IF(export_societes!I154="","",IF(export_societes!I154="fr","France","")),"")</f>
        <v/>
      </c>
      <c r="V154" t="str">
        <f>IFERROR(IF(export_societes!J154="","",export_societes!J154),"")</f>
        <v/>
      </c>
      <c r="W154" t="str">
        <f>IFERROR(VLOOKUP(N154,export_opportunites!A154:B177,2),"")</f>
        <v/>
      </c>
      <c r="X154" t="str">
        <f>IFERROR(INDEX('statut couleur'!B153:D168,MATCH(groupage!W154,'statut couleur'!B:B,0),3),"")</f>
        <v/>
      </c>
    </row>
    <row r="155" spans="13:24" x14ac:dyDescent="0.25">
      <c r="M155" t="str">
        <f>IFERROR(IF(export_societes!A155="","",export_societes!A155),"")</f>
        <v/>
      </c>
      <c r="N155" t="str">
        <f>IFERROR(IF(export_societes!B155="","",export_societes!B155),"")</f>
        <v/>
      </c>
      <c r="O155" t="str">
        <f>IFERROR(IF(export_societes!C155="","",export_societes!C155),"")</f>
        <v/>
      </c>
      <c r="P155" t="str">
        <f>IFERROR(IF(export_societes!D155="","",export_societes!D155),"")</f>
        <v/>
      </c>
      <c r="Q155" t="str">
        <f>IFERROR(IF(export_societes!E155="","",export_societes!E155),"")</f>
        <v/>
      </c>
      <c r="R155" t="str">
        <f>IFERROR(IF(export_societes!F155="","",export_societes!F155),"")</f>
        <v/>
      </c>
      <c r="S155" t="str">
        <f>IFERROR(IF(export_societes!G155="","",export_societes!G155),"")</f>
        <v/>
      </c>
      <c r="T155" t="str">
        <f>IFERROR(IF(export_societes!H155="","",export_societes!H155),"")</f>
        <v/>
      </c>
      <c r="U155" t="str">
        <f>IFERROR(IF(export_societes!I155="","",IF(export_societes!I155="fr","France","")),"")</f>
        <v/>
      </c>
      <c r="V155" t="str">
        <f>IFERROR(IF(export_societes!J155="","",export_societes!J155),"")</f>
        <v/>
      </c>
      <c r="W155" t="str">
        <f>IFERROR(VLOOKUP(N155,export_opportunites!A155:B178,2),"")</f>
        <v/>
      </c>
      <c r="X155" t="str">
        <f>IFERROR(INDEX('statut couleur'!B154:D169,MATCH(groupage!W155,'statut couleur'!B:B,0),3),"")</f>
        <v/>
      </c>
    </row>
    <row r="156" spans="13:24" x14ac:dyDescent="0.25">
      <c r="M156" t="str">
        <f>IFERROR(IF(export_societes!A156="","",export_societes!A156),"")</f>
        <v/>
      </c>
      <c r="N156" t="str">
        <f>IFERROR(IF(export_societes!B156="","",export_societes!B156),"")</f>
        <v/>
      </c>
      <c r="O156" t="str">
        <f>IFERROR(IF(export_societes!C156="","",export_societes!C156),"")</f>
        <v/>
      </c>
      <c r="P156" t="str">
        <f>IFERROR(IF(export_societes!D156="","",export_societes!D156),"")</f>
        <v/>
      </c>
      <c r="Q156" t="str">
        <f>IFERROR(IF(export_societes!E156="","",export_societes!E156),"")</f>
        <v/>
      </c>
      <c r="R156" t="str">
        <f>IFERROR(IF(export_societes!F156="","",export_societes!F156),"")</f>
        <v/>
      </c>
      <c r="S156" t="str">
        <f>IFERROR(IF(export_societes!G156="","",export_societes!G156),"")</f>
        <v/>
      </c>
      <c r="T156" t="str">
        <f>IFERROR(IF(export_societes!H156="","",export_societes!H156),"")</f>
        <v/>
      </c>
      <c r="U156" t="str">
        <f>IFERROR(IF(export_societes!I156="","",IF(export_societes!I156="fr","France","")),"")</f>
        <v/>
      </c>
      <c r="V156" t="str">
        <f>IFERROR(IF(export_societes!J156="","",export_societes!J156),"")</f>
        <v/>
      </c>
      <c r="W156" t="str">
        <f>IFERROR(VLOOKUP(N156,export_opportunites!A156:B179,2),"")</f>
        <v/>
      </c>
      <c r="X156" t="str">
        <f>IFERROR(INDEX('statut couleur'!B155:D170,MATCH(groupage!W156,'statut couleur'!B:B,0),3),"")</f>
        <v/>
      </c>
    </row>
    <row r="157" spans="13:24" x14ac:dyDescent="0.25">
      <c r="M157" t="str">
        <f>IFERROR(IF(export_societes!A157="","",export_societes!A157),"")</f>
        <v/>
      </c>
      <c r="N157" t="str">
        <f>IFERROR(IF(export_societes!B157="","",export_societes!B157),"")</f>
        <v/>
      </c>
      <c r="O157" t="str">
        <f>IFERROR(IF(export_societes!C157="","",export_societes!C157),"")</f>
        <v/>
      </c>
      <c r="P157" t="str">
        <f>IFERROR(IF(export_societes!D157="","",export_societes!D157),"")</f>
        <v/>
      </c>
      <c r="Q157" t="str">
        <f>IFERROR(IF(export_societes!E157="","",export_societes!E157),"")</f>
        <v/>
      </c>
      <c r="R157" t="str">
        <f>IFERROR(IF(export_societes!F157="","",export_societes!F157),"")</f>
        <v/>
      </c>
      <c r="S157" t="str">
        <f>IFERROR(IF(export_societes!G157="","",export_societes!G157),"")</f>
        <v/>
      </c>
      <c r="T157" t="str">
        <f>IFERROR(IF(export_societes!H157="","",export_societes!H157),"")</f>
        <v/>
      </c>
      <c r="U157" t="str">
        <f>IFERROR(IF(export_societes!I157="","",IF(export_societes!I157="fr","France","")),"")</f>
        <v/>
      </c>
      <c r="V157" t="str">
        <f>IFERROR(IF(export_societes!J157="","",export_societes!J157),"")</f>
        <v/>
      </c>
      <c r="W157" t="str">
        <f>IFERROR(VLOOKUP(N157,export_opportunites!A157:B180,2),"")</f>
        <v/>
      </c>
      <c r="X157" t="str">
        <f>IFERROR(INDEX('statut couleur'!B156:D171,MATCH(groupage!W157,'statut couleur'!B:B,0),3),"")</f>
        <v/>
      </c>
    </row>
    <row r="158" spans="13:24" x14ac:dyDescent="0.25">
      <c r="M158" t="str">
        <f>IFERROR(IF(export_societes!A158="","",export_societes!A158),"")</f>
        <v/>
      </c>
      <c r="N158" t="str">
        <f>IFERROR(IF(export_societes!B158="","",export_societes!B158),"")</f>
        <v/>
      </c>
      <c r="O158" t="str">
        <f>IFERROR(IF(export_societes!C158="","",export_societes!C158),"")</f>
        <v/>
      </c>
      <c r="P158" t="str">
        <f>IFERROR(IF(export_societes!D158="","",export_societes!D158),"")</f>
        <v/>
      </c>
      <c r="Q158" t="str">
        <f>IFERROR(IF(export_societes!E158="","",export_societes!E158),"")</f>
        <v/>
      </c>
      <c r="R158" t="str">
        <f>IFERROR(IF(export_societes!F158="","",export_societes!F158),"")</f>
        <v/>
      </c>
      <c r="S158" t="str">
        <f>IFERROR(IF(export_societes!G158="","",export_societes!G158),"")</f>
        <v/>
      </c>
      <c r="T158" t="str">
        <f>IFERROR(IF(export_societes!H158="","",export_societes!H158),"")</f>
        <v/>
      </c>
      <c r="U158" t="str">
        <f>IFERROR(IF(export_societes!I158="","",IF(export_societes!I158="fr","France","")),"")</f>
        <v/>
      </c>
      <c r="V158" t="str">
        <f>IFERROR(IF(export_societes!J158="","",export_societes!J158),"")</f>
        <v/>
      </c>
      <c r="W158" t="str">
        <f>IFERROR(VLOOKUP(N158,export_opportunites!A158:B181,2),"")</f>
        <v/>
      </c>
      <c r="X158" t="str">
        <f>IFERROR(INDEX('statut couleur'!B157:D172,MATCH(groupage!W158,'statut couleur'!B:B,0),3),"")</f>
        <v/>
      </c>
    </row>
    <row r="159" spans="13:24" x14ac:dyDescent="0.25">
      <c r="M159" t="str">
        <f>IFERROR(IF(export_societes!A159="","",export_societes!A159),"")</f>
        <v/>
      </c>
      <c r="N159" t="str">
        <f>IFERROR(IF(export_societes!B159="","",export_societes!B159),"")</f>
        <v/>
      </c>
      <c r="O159" t="str">
        <f>IFERROR(IF(export_societes!C159="","",export_societes!C159),"")</f>
        <v/>
      </c>
      <c r="P159" t="str">
        <f>IFERROR(IF(export_societes!D159="","",export_societes!D159),"")</f>
        <v/>
      </c>
      <c r="Q159" t="str">
        <f>IFERROR(IF(export_societes!E159="","",export_societes!E159),"")</f>
        <v/>
      </c>
      <c r="R159" t="str">
        <f>IFERROR(IF(export_societes!F159="","",export_societes!F159),"")</f>
        <v/>
      </c>
      <c r="S159" t="str">
        <f>IFERROR(IF(export_societes!G159="","",export_societes!G159),"")</f>
        <v/>
      </c>
      <c r="T159" t="str">
        <f>IFERROR(IF(export_societes!H159="","",export_societes!H159),"")</f>
        <v/>
      </c>
      <c r="U159" t="str">
        <f>IFERROR(IF(export_societes!I159="","",IF(export_societes!I159="fr","France","")),"")</f>
        <v/>
      </c>
      <c r="V159" t="str">
        <f>IFERROR(IF(export_societes!J159="","",export_societes!J159),"")</f>
        <v/>
      </c>
      <c r="W159" t="str">
        <f>IFERROR(VLOOKUP(N159,export_opportunites!A159:B182,2),"")</f>
        <v/>
      </c>
      <c r="X159" t="str">
        <f>IFERROR(INDEX('statut couleur'!B158:D173,MATCH(groupage!W159,'statut couleur'!B:B,0),3),"")</f>
        <v/>
      </c>
    </row>
    <row r="160" spans="13:24" x14ac:dyDescent="0.25">
      <c r="M160" t="str">
        <f>IFERROR(IF(export_societes!A160="","",export_societes!A160),"")</f>
        <v/>
      </c>
      <c r="N160" t="str">
        <f>IFERROR(IF(export_societes!B160="","",export_societes!B160),"")</f>
        <v/>
      </c>
      <c r="O160" t="str">
        <f>IFERROR(IF(export_societes!C160="","",export_societes!C160),"")</f>
        <v/>
      </c>
      <c r="P160" t="str">
        <f>IFERROR(IF(export_societes!D160="","",export_societes!D160),"")</f>
        <v/>
      </c>
      <c r="Q160" t="str">
        <f>IFERROR(IF(export_societes!E160="","",export_societes!E160),"")</f>
        <v/>
      </c>
      <c r="R160" t="str">
        <f>IFERROR(IF(export_societes!F160="","",export_societes!F160),"")</f>
        <v/>
      </c>
      <c r="S160" t="str">
        <f>IFERROR(IF(export_societes!G160="","",export_societes!G160),"")</f>
        <v/>
      </c>
      <c r="T160" t="str">
        <f>IFERROR(IF(export_societes!H160="","",export_societes!H160),"")</f>
        <v/>
      </c>
      <c r="U160" t="str">
        <f>IFERROR(IF(export_societes!I160="","",IF(export_societes!I160="fr","France","")),"")</f>
        <v/>
      </c>
      <c r="V160" t="str">
        <f>IFERROR(IF(export_societes!J160="","",export_societes!J160),"")</f>
        <v/>
      </c>
      <c r="W160" t="str">
        <f>IFERROR(VLOOKUP(N160,export_opportunites!A160:B183,2),"")</f>
        <v/>
      </c>
      <c r="X160" t="str">
        <f>IFERROR(INDEX('statut couleur'!B159:D174,MATCH(groupage!W160,'statut couleur'!B:B,0),3),"")</f>
        <v/>
      </c>
    </row>
    <row r="161" spans="13:24" x14ac:dyDescent="0.25">
      <c r="M161" t="str">
        <f>IFERROR(IF(export_societes!A161="","",export_societes!A161),"")</f>
        <v/>
      </c>
      <c r="N161" t="str">
        <f>IFERROR(IF(export_societes!B161="","",export_societes!B161),"")</f>
        <v/>
      </c>
      <c r="O161" t="str">
        <f>IFERROR(IF(export_societes!C161="","",export_societes!C161),"")</f>
        <v/>
      </c>
      <c r="P161" t="str">
        <f>IFERROR(IF(export_societes!D161="","",export_societes!D161),"")</f>
        <v/>
      </c>
      <c r="Q161" t="str">
        <f>IFERROR(IF(export_societes!E161="","",export_societes!E161),"")</f>
        <v/>
      </c>
      <c r="R161" t="str">
        <f>IFERROR(IF(export_societes!F161="","",export_societes!F161),"")</f>
        <v/>
      </c>
      <c r="S161" t="str">
        <f>IFERROR(IF(export_societes!G161="","",export_societes!G161),"")</f>
        <v/>
      </c>
      <c r="T161" t="str">
        <f>IFERROR(IF(export_societes!H161="","",export_societes!H161),"")</f>
        <v/>
      </c>
      <c r="U161" t="str">
        <f>IFERROR(IF(export_societes!I161="","",IF(export_societes!I161="fr","France","")),"")</f>
        <v/>
      </c>
      <c r="V161" t="str">
        <f>IFERROR(IF(export_societes!J161="","",export_societes!J161),"")</f>
        <v/>
      </c>
      <c r="W161" t="str">
        <f>IFERROR(VLOOKUP(N161,export_opportunites!A161:B184,2),"")</f>
        <v/>
      </c>
      <c r="X161" t="str">
        <f>IFERROR(INDEX('statut couleur'!B160:D175,MATCH(groupage!W161,'statut couleur'!B:B,0),3),"")</f>
        <v/>
      </c>
    </row>
    <row r="162" spans="13:24" x14ac:dyDescent="0.25">
      <c r="M162" t="str">
        <f>IFERROR(IF(export_societes!A162="","",export_societes!A162),"")</f>
        <v/>
      </c>
      <c r="N162" t="str">
        <f>IFERROR(IF(export_societes!B162="","",export_societes!B162),"")</f>
        <v/>
      </c>
      <c r="O162" t="str">
        <f>IFERROR(IF(export_societes!C162="","",export_societes!C162),"")</f>
        <v/>
      </c>
      <c r="P162" t="str">
        <f>IFERROR(IF(export_societes!D162="","",export_societes!D162),"")</f>
        <v/>
      </c>
      <c r="Q162" t="str">
        <f>IFERROR(IF(export_societes!E162="","",export_societes!E162),"")</f>
        <v/>
      </c>
      <c r="R162" t="str">
        <f>IFERROR(IF(export_societes!F162="","",export_societes!F162),"")</f>
        <v/>
      </c>
      <c r="S162" t="str">
        <f>IFERROR(IF(export_societes!G162="","",export_societes!G162),"")</f>
        <v/>
      </c>
      <c r="T162" t="str">
        <f>IFERROR(IF(export_societes!H162="","",export_societes!H162),"")</f>
        <v/>
      </c>
      <c r="U162" t="str">
        <f>IFERROR(IF(export_societes!I162="","",IF(export_societes!I162="fr","France","")),"")</f>
        <v/>
      </c>
      <c r="V162" t="str">
        <f>IFERROR(IF(export_societes!J162="","",export_societes!J162),"")</f>
        <v/>
      </c>
      <c r="W162" t="str">
        <f>IFERROR(VLOOKUP(N162,export_opportunites!A162:B185,2),"")</f>
        <v/>
      </c>
      <c r="X162" t="str">
        <f>IFERROR(INDEX('statut couleur'!B161:D176,MATCH(groupage!W162,'statut couleur'!B:B,0),3),"")</f>
        <v/>
      </c>
    </row>
    <row r="163" spans="13:24" x14ac:dyDescent="0.25">
      <c r="M163" t="str">
        <f>IFERROR(IF(export_societes!A163="","",export_societes!A163),"")</f>
        <v/>
      </c>
      <c r="N163" t="str">
        <f>IFERROR(IF(export_societes!B163="","",export_societes!B163),"")</f>
        <v/>
      </c>
      <c r="O163" t="str">
        <f>IFERROR(IF(export_societes!C163="","",export_societes!C163),"")</f>
        <v/>
      </c>
      <c r="P163" t="str">
        <f>IFERROR(IF(export_societes!D163="","",export_societes!D163),"")</f>
        <v/>
      </c>
      <c r="Q163" t="str">
        <f>IFERROR(IF(export_societes!E163="","",export_societes!E163),"")</f>
        <v/>
      </c>
      <c r="R163" t="str">
        <f>IFERROR(IF(export_societes!F163="","",export_societes!F163),"")</f>
        <v/>
      </c>
      <c r="S163" t="str">
        <f>IFERROR(IF(export_societes!G163="","",export_societes!G163),"")</f>
        <v/>
      </c>
      <c r="T163" t="str">
        <f>IFERROR(IF(export_societes!H163="","",export_societes!H163),"")</f>
        <v/>
      </c>
      <c r="U163" t="str">
        <f>IFERROR(IF(export_societes!I163="","",IF(export_societes!I163="fr","France","")),"")</f>
        <v/>
      </c>
      <c r="V163" t="str">
        <f>IFERROR(IF(export_societes!J163="","",export_societes!J163),"")</f>
        <v/>
      </c>
      <c r="W163" t="str">
        <f>IFERROR(VLOOKUP(N163,export_opportunites!A163:B186,2),"")</f>
        <v/>
      </c>
      <c r="X163" t="str">
        <f>IFERROR(INDEX('statut couleur'!B162:D177,MATCH(groupage!W163,'statut couleur'!B:B,0),3),"")</f>
        <v/>
      </c>
    </row>
    <row r="164" spans="13:24" x14ac:dyDescent="0.25">
      <c r="M164" t="str">
        <f>IFERROR(IF(export_societes!A164="","",export_societes!A164),"")</f>
        <v/>
      </c>
      <c r="N164" t="str">
        <f>IFERROR(IF(export_societes!B164="","",export_societes!B164),"")</f>
        <v/>
      </c>
      <c r="O164" t="str">
        <f>IFERROR(IF(export_societes!C164="","",export_societes!C164),"")</f>
        <v/>
      </c>
      <c r="P164" t="str">
        <f>IFERROR(IF(export_societes!D164="","",export_societes!D164),"")</f>
        <v/>
      </c>
      <c r="Q164" t="str">
        <f>IFERROR(IF(export_societes!E164="","",export_societes!E164),"")</f>
        <v/>
      </c>
      <c r="R164" t="str">
        <f>IFERROR(IF(export_societes!F164="","",export_societes!F164),"")</f>
        <v/>
      </c>
      <c r="S164" t="str">
        <f>IFERROR(IF(export_societes!G164="","",export_societes!G164),"")</f>
        <v/>
      </c>
      <c r="T164" t="str">
        <f>IFERROR(IF(export_societes!H164="","",export_societes!H164),"")</f>
        <v/>
      </c>
      <c r="U164" t="str">
        <f>IFERROR(IF(export_societes!I164="","",IF(export_societes!I164="fr","France","")),"")</f>
        <v/>
      </c>
      <c r="V164" t="str">
        <f>IFERROR(IF(export_societes!J164="","",export_societes!J164),"")</f>
        <v/>
      </c>
      <c r="W164" t="str">
        <f>IFERROR(VLOOKUP(N164,export_opportunites!A164:B187,2),"")</f>
        <v/>
      </c>
      <c r="X164" t="str">
        <f>IFERROR(INDEX('statut couleur'!B163:D178,MATCH(groupage!W164,'statut couleur'!B:B,0),3),"")</f>
        <v/>
      </c>
    </row>
    <row r="165" spans="13:24" x14ac:dyDescent="0.25">
      <c r="M165" t="str">
        <f>IFERROR(IF(export_societes!A165="","",export_societes!A165),"")</f>
        <v/>
      </c>
      <c r="N165" t="str">
        <f>IFERROR(IF(export_societes!B165="","",export_societes!B165),"")</f>
        <v/>
      </c>
      <c r="O165" t="str">
        <f>IFERROR(IF(export_societes!C165="","",export_societes!C165),"")</f>
        <v/>
      </c>
      <c r="P165" t="str">
        <f>IFERROR(IF(export_societes!D165="","",export_societes!D165),"")</f>
        <v/>
      </c>
      <c r="Q165" t="str">
        <f>IFERROR(IF(export_societes!E165="","",export_societes!E165),"")</f>
        <v/>
      </c>
      <c r="R165" t="str">
        <f>IFERROR(IF(export_societes!F165="","",export_societes!F165),"")</f>
        <v/>
      </c>
      <c r="S165" t="str">
        <f>IFERROR(IF(export_societes!G165="","",export_societes!G165),"")</f>
        <v/>
      </c>
      <c r="T165" t="str">
        <f>IFERROR(IF(export_societes!H165="","",export_societes!H165),"")</f>
        <v/>
      </c>
      <c r="U165" t="str">
        <f>IFERROR(IF(export_societes!I165="","",IF(export_societes!I165="fr","France","")),"")</f>
        <v/>
      </c>
      <c r="V165" t="str">
        <f>IFERROR(IF(export_societes!J165="","",export_societes!J165),"")</f>
        <v/>
      </c>
      <c r="W165" t="str">
        <f>IFERROR(VLOOKUP(N165,export_opportunites!A165:B188,2),"")</f>
        <v/>
      </c>
      <c r="X165" t="str">
        <f>IFERROR(INDEX('statut couleur'!B164:D179,MATCH(groupage!W165,'statut couleur'!B:B,0),3),"")</f>
        <v/>
      </c>
    </row>
    <row r="166" spans="13:24" x14ac:dyDescent="0.25">
      <c r="M166" t="str">
        <f>IFERROR(IF(export_societes!A166="","",export_societes!A166),"")</f>
        <v/>
      </c>
      <c r="N166" t="str">
        <f>IFERROR(IF(export_societes!B166="","",export_societes!B166),"")</f>
        <v/>
      </c>
      <c r="O166" t="str">
        <f>IFERROR(IF(export_societes!C166="","",export_societes!C166),"")</f>
        <v/>
      </c>
      <c r="P166" t="str">
        <f>IFERROR(IF(export_societes!D166="","",export_societes!D166),"")</f>
        <v/>
      </c>
      <c r="Q166" t="str">
        <f>IFERROR(IF(export_societes!E166="","",export_societes!E166),"")</f>
        <v/>
      </c>
      <c r="R166" t="str">
        <f>IFERROR(IF(export_societes!F166="","",export_societes!F166),"")</f>
        <v/>
      </c>
      <c r="S166" t="str">
        <f>IFERROR(IF(export_societes!G166="","",export_societes!G166),"")</f>
        <v/>
      </c>
      <c r="T166" t="str">
        <f>IFERROR(IF(export_societes!H166="","",export_societes!H166),"")</f>
        <v/>
      </c>
      <c r="U166" t="str">
        <f>IFERROR(IF(export_societes!I166="","",IF(export_societes!I166="fr","France","")),"")</f>
        <v/>
      </c>
      <c r="V166" t="str">
        <f>IFERROR(IF(export_societes!J166="","",export_societes!J166),"")</f>
        <v/>
      </c>
      <c r="W166" t="str">
        <f>IFERROR(VLOOKUP(N166,export_opportunites!A166:B189,2),"")</f>
        <v/>
      </c>
      <c r="X166" t="str">
        <f>IFERROR(INDEX('statut couleur'!B165:D180,MATCH(groupage!W166,'statut couleur'!B:B,0),3),"")</f>
        <v/>
      </c>
    </row>
    <row r="167" spans="13:24" x14ac:dyDescent="0.25">
      <c r="M167" t="str">
        <f>IFERROR(IF(export_societes!A167="","",export_societes!A167),"")</f>
        <v/>
      </c>
      <c r="N167" t="str">
        <f>IFERROR(IF(export_societes!B167="","",export_societes!B167),"")</f>
        <v/>
      </c>
      <c r="O167" t="str">
        <f>IFERROR(IF(export_societes!C167="","",export_societes!C167),"")</f>
        <v/>
      </c>
      <c r="P167" t="str">
        <f>IFERROR(IF(export_societes!D167="","",export_societes!D167),"")</f>
        <v/>
      </c>
      <c r="Q167" t="str">
        <f>IFERROR(IF(export_societes!E167="","",export_societes!E167),"")</f>
        <v/>
      </c>
      <c r="R167" t="str">
        <f>IFERROR(IF(export_societes!F167="","",export_societes!F167),"")</f>
        <v/>
      </c>
      <c r="S167" t="str">
        <f>IFERROR(IF(export_societes!G167="","",export_societes!G167),"")</f>
        <v/>
      </c>
      <c r="T167" t="str">
        <f>IFERROR(IF(export_societes!H167="","",export_societes!H167),"")</f>
        <v/>
      </c>
      <c r="U167" t="str">
        <f>IFERROR(IF(export_societes!I167="","",IF(export_societes!I167="fr","France","")),"")</f>
        <v/>
      </c>
      <c r="V167" t="str">
        <f>IFERROR(IF(export_societes!J167="","",export_societes!J167),"")</f>
        <v/>
      </c>
      <c r="W167" t="str">
        <f>IFERROR(VLOOKUP(N167,export_opportunites!A167:B190,2),"")</f>
        <v/>
      </c>
      <c r="X167" t="str">
        <f>IFERROR(INDEX('statut couleur'!B166:D181,MATCH(groupage!W167,'statut couleur'!B:B,0),3),"")</f>
        <v/>
      </c>
    </row>
    <row r="168" spans="13:24" x14ac:dyDescent="0.25">
      <c r="M168" t="str">
        <f>IFERROR(IF(export_societes!A168="","",export_societes!A168),"")</f>
        <v/>
      </c>
      <c r="N168" t="str">
        <f>IFERROR(IF(export_societes!B168="","",export_societes!B168),"")</f>
        <v/>
      </c>
      <c r="O168" t="str">
        <f>IFERROR(IF(export_societes!C168="","",export_societes!C168),"")</f>
        <v/>
      </c>
      <c r="P168" t="str">
        <f>IFERROR(IF(export_societes!D168="","",export_societes!D168),"")</f>
        <v/>
      </c>
      <c r="Q168" t="str">
        <f>IFERROR(IF(export_societes!E168="","",export_societes!E168),"")</f>
        <v/>
      </c>
      <c r="R168" t="str">
        <f>IFERROR(IF(export_societes!F168="","",export_societes!F168),"")</f>
        <v/>
      </c>
      <c r="S168" t="str">
        <f>IFERROR(IF(export_societes!G168="","",export_societes!G168),"")</f>
        <v/>
      </c>
      <c r="T168" t="str">
        <f>IFERROR(IF(export_societes!H168="","",export_societes!H168),"")</f>
        <v/>
      </c>
      <c r="U168" t="str">
        <f>IFERROR(IF(export_societes!I168="","",IF(export_societes!I168="fr","France","")),"")</f>
        <v/>
      </c>
      <c r="V168" t="str">
        <f>IFERROR(IF(export_societes!J168="","",export_societes!J168),"")</f>
        <v/>
      </c>
      <c r="W168" t="str">
        <f>IFERROR(VLOOKUP(N168,export_opportunites!A168:B191,2),"")</f>
        <v/>
      </c>
      <c r="X168" t="str">
        <f>IFERROR(INDEX('statut couleur'!B167:D182,MATCH(groupage!W168,'statut couleur'!B:B,0),3),"")</f>
        <v/>
      </c>
    </row>
    <row r="169" spans="13:24" x14ac:dyDescent="0.25">
      <c r="M169" t="str">
        <f>IFERROR(IF(export_societes!A169="","",export_societes!A169),"")</f>
        <v/>
      </c>
      <c r="N169" t="str">
        <f>IFERROR(IF(export_societes!B169="","",export_societes!B169),"")</f>
        <v/>
      </c>
      <c r="O169" t="str">
        <f>IFERROR(IF(export_societes!C169="","",export_societes!C169),"")</f>
        <v/>
      </c>
      <c r="P169" t="str">
        <f>IFERROR(IF(export_societes!D169="","",export_societes!D169),"")</f>
        <v/>
      </c>
      <c r="Q169" t="str">
        <f>IFERROR(IF(export_societes!E169="","",export_societes!E169),"")</f>
        <v/>
      </c>
      <c r="R169" t="str">
        <f>IFERROR(IF(export_societes!F169="","",export_societes!F169),"")</f>
        <v/>
      </c>
      <c r="S169" t="str">
        <f>IFERROR(IF(export_societes!G169="","",export_societes!G169),"")</f>
        <v/>
      </c>
      <c r="T169" t="str">
        <f>IFERROR(IF(export_societes!H169="","",export_societes!H169),"")</f>
        <v/>
      </c>
      <c r="U169" t="str">
        <f>IFERROR(IF(export_societes!I169="","",IF(export_societes!I169="fr","France","")),"")</f>
        <v/>
      </c>
      <c r="V169" t="str">
        <f>IFERROR(IF(export_societes!J169="","",export_societes!J169),"")</f>
        <v/>
      </c>
      <c r="W169" t="str">
        <f>IFERROR(VLOOKUP(N169,export_opportunites!A169:B192,2),"")</f>
        <v/>
      </c>
      <c r="X169" t="str">
        <f>IFERROR(INDEX('statut couleur'!B168:D183,MATCH(groupage!W169,'statut couleur'!B:B,0),3),"")</f>
        <v/>
      </c>
    </row>
    <row r="170" spans="13:24" x14ac:dyDescent="0.25">
      <c r="M170" t="str">
        <f>IFERROR(IF(export_societes!A170="","",export_societes!A170),"")</f>
        <v/>
      </c>
      <c r="N170" t="str">
        <f>IFERROR(IF(export_societes!B170="","",export_societes!B170),"")</f>
        <v/>
      </c>
      <c r="O170" t="str">
        <f>IFERROR(IF(export_societes!C170="","",export_societes!C170),"")</f>
        <v/>
      </c>
      <c r="P170" t="str">
        <f>IFERROR(IF(export_societes!D170="","",export_societes!D170),"")</f>
        <v/>
      </c>
      <c r="Q170" t="str">
        <f>IFERROR(IF(export_societes!E170="","",export_societes!E170),"")</f>
        <v/>
      </c>
      <c r="R170" t="str">
        <f>IFERROR(IF(export_societes!F170="","",export_societes!F170),"")</f>
        <v/>
      </c>
      <c r="S170" t="str">
        <f>IFERROR(IF(export_societes!G170="","",export_societes!G170),"")</f>
        <v/>
      </c>
      <c r="T170" t="str">
        <f>IFERROR(IF(export_societes!H170="","",export_societes!H170),"")</f>
        <v/>
      </c>
      <c r="U170" t="str">
        <f>IFERROR(IF(export_societes!I170="","",IF(export_societes!I170="fr","France","")),"")</f>
        <v/>
      </c>
      <c r="V170" t="str">
        <f>IFERROR(IF(export_societes!J170="","",export_societes!J170),"")</f>
        <v/>
      </c>
      <c r="W170" t="str">
        <f>IFERROR(VLOOKUP(N170,export_opportunites!A170:B193,2),"")</f>
        <v/>
      </c>
      <c r="X170" t="str">
        <f>IFERROR(INDEX('statut couleur'!B169:D184,MATCH(groupage!W170,'statut couleur'!B:B,0),3),"")</f>
        <v/>
      </c>
    </row>
    <row r="171" spans="13:24" x14ac:dyDescent="0.25">
      <c r="M171" t="str">
        <f>IFERROR(IF(export_societes!A171="","",export_societes!A171),"")</f>
        <v/>
      </c>
      <c r="N171" t="str">
        <f>IFERROR(IF(export_societes!B171="","",export_societes!B171),"")</f>
        <v/>
      </c>
      <c r="O171" t="str">
        <f>IFERROR(IF(export_societes!C171="","",export_societes!C171),"")</f>
        <v/>
      </c>
      <c r="P171" t="str">
        <f>IFERROR(IF(export_societes!D171="","",export_societes!D171),"")</f>
        <v/>
      </c>
      <c r="Q171" t="str">
        <f>IFERROR(IF(export_societes!E171="","",export_societes!E171),"")</f>
        <v/>
      </c>
      <c r="R171" t="str">
        <f>IFERROR(IF(export_societes!F171="","",export_societes!F171),"")</f>
        <v/>
      </c>
      <c r="S171" t="str">
        <f>IFERROR(IF(export_societes!G171="","",export_societes!G171),"")</f>
        <v/>
      </c>
      <c r="T171" t="str">
        <f>IFERROR(IF(export_societes!H171="","",export_societes!H171),"")</f>
        <v/>
      </c>
      <c r="U171" t="str">
        <f>IFERROR(IF(export_societes!I171="","",IF(export_societes!I171="fr","France","")),"")</f>
        <v/>
      </c>
      <c r="V171" t="str">
        <f>IFERROR(IF(export_societes!J171="","",export_societes!J171),"")</f>
        <v/>
      </c>
      <c r="W171" t="str">
        <f>IFERROR(VLOOKUP(N171,export_opportunites!A171:B194,2),"")</f>
        <v/>
      </c>
      <c r="X171" t="str">
        <f>IFERROR(INDEX('statut couleur'!B170:D185,MATCH(groupage!W171,'statut couleur'!B:B,0),3),"")</f>
        <v/>
      </c>
    </row>
    <row r="172" spans="13:24" x14ac:dyDescent="0.25">
      <c r="M172" t="str">
        <f>IFERROR(IF(export_societes!A172="","",export_societes!A172),"")</f>
        <v/>
      </c>
      <c r="N172" t="str">
        <f>IFERROR(IF(export_societes!B172="","",export_societes!B172),"")</f>
        <v/>
      </c>
      <c r="O172" t="str">
        <f>IFERROR(IF(export_societes!C172="","",export_societes!C172),"")</f>
        <v/>
      </c>
      <c r="P172" t="str">
        <f>IFERROR(IF(export_societes!D172="","",export_societes!D172),"")</f>
        <v/>
      </c>
      <c r="Q172" t="str">
        <f>IFERROR(IF(export_societes!E172="","",export_societes!E172),"")</f>
        <v/>
      </c>
      <c r="R172" t="str">
        <f>IFERROR(IF(export_societes!F172="","",export_societes!F172),"")</f>
        <v/>
      </c>
      <c r="S172" t="str">
        <f>IFERROR(IF(export_societes!G172="","",export_societes!G172),"")</f>
        <v/>
      </c>
      <c r="T172" t="str">
        <f>IFERROR(IF(export_societes!H172="","",export_societes!H172),"")</f>
        <v/>
      </c>
      <c r="U172" t="str">
        <f>IFERROR(IF(export_societes!I172="","",IF(export_societes!I172="fr","France","")),"")</f>
        <v/>
      </c>
      <c r="V172" t="str">
        <f>IFERROR(IF(export_societes!J172="","",export_societes!J172),"")</f>
        <v/>
      </c>
      <c r="W172" t="str">
        <f>IFERROR(VLOOKUP(N172,export_opportunites!A172:B195,2),"")</f>
        <v/>
      </c>
      <c r="X172" t="str">
        <f>IFERROR(INDEX('statut couleur'!B171:D186,MATCH(groupage!W172,'statut couleur'!B:B,0),3),"")</f>
        <v/>
      </c>
    </row>
    <row r="173" spans="13:24" x14ac:dyDescent="0.25">
      <c r="M173" t="str">
        <f>IFERROR(IF(export_societes!A173="","",export_societes!A173),"")</f>
        <v/>
      </c>
      <c r="N173" t="str">
        <f>IFERROR(IF(export_societes!B173="","",export_societes!B173),"")</f>
        <v/>
      </c>
      <c r="O173" t="str">
        <f>IFERROR(IF(export_societes!C173="","",export_societes!C173),"")</f>
        <v/>
      </c>
      <c r="P173" t="str">
        <f>IFERROR(IF(export_societes!D173="","",export_societes!D173),"")</f>
        <v/>
      </c>
      <c r="Q173" t="str">
        <f>IFERROR(IF(export_societes!E173="","",export_societes!E173),"")</f>
        <v/>
      </c>
      <c r="R173" t="str">
        <f>IFERROR(IF(export_societes!F173="","",export_societes!F173),"")</f>
        <v/>
      </c>
      <c r="S173" t="str">
        <f>IFERROR(IF(export_societes!G173="","",export_societes!G173),"")</f>
        <v/>
      </c>
      <c r="T173" t="str">
        <f>IFERROR(IF(export_societes!H173="","",export_societes!H173),"")</f>
        <v/>
      </c>
      <c r="U173" t="str">
        <f>IFERROR(IF(export_societes!I173="","",IF(export_societes!I173="fr","France","")),"")</f>
        <v/>
      </c>
      <c r="V173" t="str">
        <f>IFERROR(IF(export_societes!J173="","",export_societes!J173),"")</f>
        <v/>
      </c>
      <c r="W173" t="str">
        <f>IFERROR(VLOOKUP(N173,export_opportunites!A173:B196,2),"")</f>
        <v/>
      </c>
      <c r="X173" t="str">
        <f>IFERROR(INDEX('statut couleur'!B172:D187,MATCH(groupage!W173,'statut couleur'!B:B,0),3),"")</f>
        <v/>
      </c>
    </row>
    <row r="174" spans="13:24" x14ac:dyDescent="0.25">
      <c r="M174" t="str">
        <f>IFERROR(IF(export_societes!A174="","",export_societes!A174),"")</f>
        <v/>
      </c>
      <c r="N174" t="str">
        <f>IFERROR(IF(export_societes!B174="","",export_societes!B174),"")</f>
        <v/>
      </c>
      <c r="O174" t="str">
        <f>IFERROR(IF(export_societes!C174="","",export_societes!C174),"")</f>
        <v/>
      </c>
      <c r="P174" t="str">
        <f>IFERROR(IF(export_societes!D174="","",export_societes!D174),"")</f>
        <v/>
      </c>
      <c r="Q174" t="str">
        <f>IFERROR(IF(export_societes!E174="","",export_societes!E174),"")</f>
        <v/>
      </c>
      <c r="R174" t="str">
        <f>IFERROR(IF(export_societes!F174="","",export_societes!F174),"")</f>
        <v/>
      </c>
      <c r="S174" t="str">
        <f>IFERROR(IF(export_societes!G174="","",export_societes!G174),"")</f>
        <v/>
      </c>
      <c r="T174" t="str">
        <f>IFERROR(IF(export_societes!H174="","",export_societes!H174),"")</f>
        <v/>
      </c>
      <c r="U174" t="str">
        <f>IFERROR(IF(export_societes!I174="","",IF(export_societes!I174="fr","France","")),"")</f>
        <v/>
      </c>
      <c r="V174" t="str">
        <f>IFERROR(IF(export_societes!J174="","",export_societes!J174),"")</f>
        <v/>
      </c>
      <c r="W174" t="str">
        <f>IFERROR(VLOOKUP(N174,export_opportunites!A174:B197,2),"")</f>
        <v/>
      </c>
      <c r="X174" t="str">
        <f>IFERROR(INDEX('statut couleur'!B173:D188,MATCH(groupage!W174,'statut couleur'!B:B,0),3),"")</f>
        <v/>
      </c>
    </row>
    <row r="175" spans="13:24" x14ac:dyDescent="0.25">
      <c r="M175" t="str">
        <f>IFERROR(IF(export_societes!A175="","",export_societes!A175),"")</f>
        <v/>
      </c>
      <c r="N175" t="str">
        <f>IFERROR(IF(export_societes!B175="","",export_societes!B175),"")</f>
        <v/>
      </c>
      <c r="O175" t="str">
        <f>IFERROR(IF(export_societes!C175="","",export_societes!C175),"")</f>
        <v/>
      </c>
      <c r="P175" t="str">
        <f>IFERROR(IF(export_societes!D175="","",export_societes!D175),"")</f>
        <v/>
      </c>
      <c r="Q175" t="str">
        <f>IFERROR(IF(export_societes!E175="","",export_societes!E175),"")</f>
        <v/>
      </c>
      <c r="R175" t="str">
        <f>IFERROR(IF(export_societes!F175="","",export_societes!F175),"")</f>
        <v/>
      </c>
      <c r="S175" t="str">
        <f>IFERROR(IF(export_societes!G175="","",export_societes!G175),"")</f>
        <v/>
      </c>
      <c r="T175" t="str">
        <f>IFERROR(IF(export_societes!H175="","",export_societes!H175),"")</f>
        <v/>
      </c>
      <c r="U175" t="str">
        <f>IFERROR(IF(export_societes!I175="","",IF(export_societes!I175="fr","France","")),"")</f>
        <v/>
      </c>
      <c r="V175" t="str">
        <f>IFERROR(IF(export_societes!J175="","",export_societes!J175),"")</f>
        <v/>
      </c>
      <c r="W175" t="str">
        <f>IFERROR(VLOOKUP(N175,export_opportunites!A175:B198,2),"")</f>
        <v/>
      </c>
      <c r="X175" t="str">
        <f>IFERROR(INDEX('statut couleur'!B174:D189,MATCH(groupage!W175,'statut couleur'!B:B,0),3),"")</f>
        <v/>
      </c>
    </row>
    <row r="176" spans="13:24" x14ac:dyDescent="0.25">
      <c r="M176" t="str">
        <f>IFERROR(IF(export_societes!A176="","",export_societes!A176),"")</f>
        <v/>
      </c>
      <c r="N176" t="str">
        <f>IFERROR(IF(export_societes!B176="","",export_societes!B176),"")</f>
        <v/>
      </c>
      <c r="O176" t="str">
        <f>IFERROR(IF(export_societes!C176="","",export_societes!C176),"")</f>
        <v/>
      </c>
      <c r="P176" t="str">
        <f>IFERROR(IF(export_societes!D176="","",export_societes!D176),"")</f>
        <v/>
      </c>
      <c r="Q176" t="str">
        <f>IFERROR(IF(export_societes!E176="","",export_societes!E176),"")</f>
        <v/>
      </c>
      <c r="R176" t="str">
        <f>IFERROR(IF(export_societes!F176="","",export_societes!F176),"")</f>
        <v/>
      </c>
      <c r="S176" t="str">
        <f>IFERROR(IF(export_societes!G176="","",export_societes!G176),"")</f>
        <v/>
      </c>
      <c r="T176" t="str">
        <f>IFERROR(IF(export_societes!H176="","",export_societes!H176),"")</f>
        <v/>
      </c>
      <c r="U176" t="str">
        <f>IFERROR(IF(export_societes!I176="","",IF(export_societes!I176="fr","France","")),"")</f>
        <v/>
      </c>
      <c r="V176" t="str">
        <f>IFERROR(IF(export_societes!J176="","",export_societes!J176),"")</f>
        <v/>
      </c>
      <c r="W176" t="str">
        <f>IFERROR(VLOOKUP(N176,export_opportunites!A176:B199,2),"")</f>
        <v/>
      </c>
      <c r="X176" t="str">
        <f>IFERROR(INDEX('statut couleur'!B175:D190,MATCH(groupage!W176,'statut couleur'!B:B,0),3),"")</f>
        <v/>
      </c>
    </row>
    <row r="177" spans="13:24" x14ac:dyDescent="0.25">
      <c r="M177" t="str">
        <f>IFERROR(IF(export_societes!A177="","",export_societes!A177),"")</f>
        <v/>
      </c>
      <c r="N177" t="str">
        <f>IFERROR(IF(export_societes!B177="","",export_societes!B177),"")</f>
        <v/>
      </c>
      <c r="O177" t="str">
        <f>IFERROR(IF(export_societes!C177="","",export_societes!C177),"")</f>
        <v/>
      </c>
      <c r="P177" t="str">
        <f>IFERROR(IF(export_societes!D177="","",export_societes!D177),"")</f>
        <v/>
      </c>
      <c r="Q177" t="str">
        <f>IFERROR(IF(export_societes!E177="","",export_societes!E177),"")</f>
        <v/>
      </c>
      <c r="R177" t="str">
        <f>IFERROR(IF(export_societes!F177="","",export_societes!F177),"")</f>
        <v/>
      </c>
      <c r="S177" t="str">
        <f>IFERROR(IF(export_societes!G177="","",export_societes!G177),"")</f>
        <v/>
      </c>
      <c r="T177" t="str">
        <f>IFERROR(IF(export_societes!H177="","",export_societes!H177),"")</f>
        <v/>
      </c>
      <c r="U177" t="str">
        <f>IFERROR(IF(export_societes!I177="","",IF(export_societes!I177="fr","France","")),"")</f>
        <v/>
      </c>
      <c r="V177" t="str">
        <f>IFERROR(IF(export_societes!J177="","",export_societes!J177),"")</f>
        <v/>
      </c>
      <c r="W177" t="str">
        <f>IFERROR(VLOOKUP(N177,export_opportunites!A177:B200,2),"")</f>
        <v/>
      </c>
      <c r="X177" t="str">
        <f>IFERROR(INDEX('statut couleur'!B176:D191,MATCH(groupage!W177,'statut couleur'!B:B,0),3),"")</f>
        <v/>
      </c>
    </row>
    <row r="178" spans="13:24" x14ac:dyDescent="0.25">
      <c r="M178" t="str">
        <f>IFERROR(IF(export_societes!A178="","",export_societes!A178),"")</f>
        <v/>
      </c>
      <c r="N178" t="str">
        <f>IFERROR(IF(export_societes!B178="","",export_societes!B178),"")</f>
        <v/>
      </c>
      <c r="O178" t="str">
        <f>IFERROR(IF(export_societes!C178="","",export_societes!C178),"")</f>
        <v/>
      </c>
      <c r="P178" t="str">
        <f>IFERROR(IF(export_societes!D178="","",export_societes!D178),"")</f>
        <v/>
      </c>
      <c r="Q178" t="str">
        <f>IFERROR(IF(export_societes!E178="","",export_societes!E178),"")</f>
        <v/>
      </c>
      <c r="R178" t="str">
        <f>IFERROR(IF(export_societes!F178="","",export_societes!F178),"")</f>
        <v/>
      </c>
      <c r="S178" t="str">
        <f>IFERROR(IF(export_societes!G178="","",export_societes!G178),"")</f>
        <v/>
      </c>
      <c r="T178" t="str">
        <f>IFERROR(IF(export_societes!H178="","",export_societes!H178),"")</f>
        <v/>
      </c>
      <c r="U178" t="str">
        <f>IFERROR(IF(export_societes!I178="","",IF(export_societes!I178="fr","France","")),"")</f>
        <v/>
      </c>
      <c r="V178" t="str">
        <f>IFERROR(IF(export_societes!J178="","",export_societes!J178),"")</f>
        <v/>
      </c>
      <c r="W178" t="str">
        <f>IFERROR(VLOOKUP(N178,export_opportunites!A178:B201,2),"")</f>
        <v/>
      </c>
      <c r="X178" t="str">
        <f>IFERROR(INDEX('statut couleur'!B177:D192,MATCH(groupage!W178,'statut couleur'!B:B,0),3),"")</f>
        <v/>
      </c>
    </row>
    <row r="179" spans="13:24" x14ac:dyDescent="0.25">
      <c r="M179" t="str">
        <f>IFERROR(IF(export_societes!A179="","",export_societes!A179),"")</f>
        <v/>
      </c>
      <c r="N179" t="str">
        <f>IFERROR(IF(export_societes!B179="","",export_societes!B179),"")</f>
        <v/>
      </c>
      <c r="O179" t="str">
        <f>IFERROR(IF(export_societes!C179="","",export_societes!C179),"")</f>
        <v/>
      </c>
      <c r="P179" t="str">
        <f>IFERROR(IF(export_societes!D179="","",export_societes!D179),"")</f>
        <v/>
      </c>
      <c r="Q179" t="str">
        <f>IFERROR(IF(export_societes!E179="","",export_societes!E179),"")</f>
        <v/>
      </c>
      <c r="R179" t="str">
        <f>IFERROR(IF(export_societes!F179="","",export_societes!F179),"")</f>
        <v/>
      </c>
      <c r="S179" t="str">
        <f>IFERROR(IF(export_societes!G179="","",export_societes!G179),"")</f>
        <v/>
      </c>
      <c r="T179" t="str">
        <f>IFERROR(IF(export_societes!H179="","",export_societes!H179),"")</f>
        <v/>
      </c>
      <c r="U179" t="str">
        <f>IFERROR(IF(export_societes!I179="","",IF(export_societes!I179="fr","France","")),"")</f>
        <v/>
      </c>
      <c r="V179" t="str">
        <f>IFERROR(IF(export_societes!J179="","",export_societes!J179),"")</f>
        <v/>
      </c>
      <c r="W179" t="str">
        <f>IFERROR(VLOOKUP(N179,export_opportunites!A179:B202,2),"")</f>
        <v/>
      </c>
      <c r="X179" t="str">
        <f>IFERROR(INDEX('statut couleur'!B178:D193,MATCH(groupage!W179,'statut couleur'!B:B,0),3),"")</f>
        <v/>
      </c>
    </row>
    <row r="180" spans="13:24" x14ac:dyDescent="0.25">
      <c r="M180" t="str">
        <f>IFERROR(IF(export_societes!A180="","",export_societes!A180),"")</f>
        <v/>
      </c>
      <c r="N180" t="str">
        <f>IFERROR(IF(export_societes!B180="","",export_societes!B180),"")</f>
        <v/>
      </c>
      <c r="O180" t="str">
        <f>IFERROR(IF(export_societes!C180="","",export_societes!C180),"")</f>
        <v/>
      </c>
      <c r="P180" t="str">
        <f>IFERROR(IF(export_societes!D180="","",export_societes!D180),"")</f>
        <v/>
      </c>
      <c r="Q180" t="str">
        <f>IFERROR(IF(export_societes!E180="","",export_societes!E180),"")</f>
        <v/>
      </c>
      <c r="R180" t="str">
        <f>IFERROR(IF(export_societes!F180="","",export_societes!F180),"")</f>
        <v/>
      </c>
      <c r="S180" t="str">
        <f>IFERROR(IF(export_societes!G180="","",export_societes!G180),"")</f>
        <v/>
      </c>
      <c r="T180" t="str">
        <f>IFERROR(IF(export_societes!H180="","",export_societes!H180),"")</f>
        <v/>
      </c>
      <c r="U180" t="str">
        <f>IFERROR(IF(export_societes!I180="","",IF(export_societes!I180="fr","France","")),"")</f>
        <v/>
      </c>
      <c r="V180" t="str">
        <f>IFERROR(IF(export_societes!J180="","",export_societes!J180),"")</f>
        <v/>
      </c>
      <c r="W180" t="str">
        <f>IFERROR(VLOOKUP(N180,export_opportunites!A180:B203,2),"")</f>
        <v/>
      </c>
      <c r="X180" t="str">
        <f>IFERROR(INDEX('statut couleur'!B179:D194,MATCH(groupage!W180,'statut couleur'!B:B,0),3),"")</f>
        <v/>
      </c>
    </row>
    <row r="181" spans="13:24" x14ac:dyDescent="0.25">
      <c r="M181" t="str">
        <f>IFERROR(IF(export_societes!A181="","",export_societes!A181),"")</f>
        <v/>
      </c>
      <c r="N181" t="str">
        <f>IFERROR(IF(export_societes!B181="","",export_societes!B181),"")</f>
        <v/>
      </c>
      <c r="O181" t="str">
        <f>IFERROR(IF(export_societes!C181="","",export_societes!C181),"")</f>
        <v/>
      </c>
      <c r="P181" t="str">
        <f>IFERROR(IF(export_societes!D181="","",export_societes!D181),"")</f>
        <v/>
      </c>
      <c r="Q181" t="str">
        <f>IFERROR(IF(export_societes!E181="","",export_societes!E181),"")</f>
        <v/>
      </c>
      <c r="R181" t="str">
        <f>IFERROR(IF(export_societes!F181="","",export_societes!F181),"")</f>
        <v/>
      </c>
      <c r="S181" t="str">
        <f>IFERROR(IF(export_societes!G181="","",export_societes!G181),"")</f>
        <v/>
      </c>
      <c r="T181" t="str">
        <f>IFERROR(IF(export_societes!H181="","",export_societes!H181),"")</f>
        <v/>
      </c>
      <c r="U181" t="str">
        <f>IFERROR(IF(export_societes!I181="","",IF(export_societes!I181="fr","France","")),"")</f>
        <v/>
      </c>
      <c r="V181" t="str">
        <f>IFERROR(IF(export_societes!J181="","",export_societes!J181),"")</f>
        <v/>
      </c>
      <c r="W181" t="str">
        <f>IFERROR(VLOOKUP(N181,export_opportunites!A181:B204,2),"")</f>
        <v/>
      </c>
      <c r="X181" t="str">
        <f>IFERROR(INDEX('statut couleur'!B180:D195,MATCH(groupage!W181,'statut couleur'!B:B,0),3),"")</f>
        <v/>
      </c>
    </row>
    <row r="182" spans="13:24" x14ac:dyDescent="0.25">
      <c r="M182" t="str">
        <f>IFERROR(IF(export_societes!A182="","",export_societes!A182),"")</f>
        <v/>
      </c>
      <c r="N182" t="str">
        <f>IFERROR(IF(export_societes!B182="","",export_societes!B182),"")</f>
        <v/>
      </c>
      <c r="O182" t="str">
        <f>IFERROR(IF(export_societes!C182="","",export_societes!C182),"")</f>
        <v/>
      </c>
      <c r="P182" t="str">
        <f>IFERROR(IF(export_societes!D182="","",export_societes!D182),"")</f>
        <v/>
      </c>
      <c r="Q182" t="str">
        <f>IFERROR(IF(export_societes!E182="","",export_societes!E182),"")</f>
        <v/>
      </c>
      <c r="R182" t="str">
        <f>IFERROR(IF(export_societes!F182="","",export_societes!F182),"")</f>
        <v/>
      </c>
      <c r="S182" t="str">
        <f>IFERROR(IF(export_societes!G182="","",export_societes!G182),"")</f>
        <v/>
      </c>
      <c r="T182" t="str">
        <f>IFERROR(IF(export_societes!H182="","",export_societes!H182),"")</f>
        <v/>
      </c>
      <c r="U182" t="str">
        <f>IFERROR(IF(export_societes!I182="","",IF(export_societes!I182="fr","France","")),"")</f>
        <v/>
      </c>
      <c r="V182" t="str">
        <f>IFERROR(IF(export_societes!J182="","",export_societes!J182),"")</f>
        <v/>
      </c>
      <c r="W182" t="str">
        <f>IFERROR(VLOOKUP(N182,export_opportunites!A182:B205,2),"")</f>
        <v/>
      </c>
      <c r="X182" t="str">
        <f>IFERROR(INDEX('statut couleur'!B181:D196,MATCH(groupage!W182,'statut couleur'!B:B,0),3),"")</f>
        <v/>
      </c>
    </row>
    <row r="183" spans="13:24" x14ac:dyDescent="0.25">
      <c r="M183" t="str">
        <f>IFERROR(IF(export_societes!A183="","",export_societes!A183),"")</f>
        <v/>
      </c>
      <c r="N183" t="str">
        <f>IFERROR(IF(export_societes!B183="","",export_societes!B183),"")</f>
        <v/>
      </c>
      <c r="O183" t="str">
        <f>IFERROR(IF(export_societes!C183="","",export_societes!C183),"")</f>
        <v/>
      </c>
      <c r="P183" t="str">
        <f>IFERROR(IF(export_societes!D183="","",export_societes!D183),"")</f>
        <v/>
      </c>
      <c r="Q183" t="str">
        <f>IFERROR(IF(export_societes!E183="","",export_societes!E183),"")</f>
        <v/>
      </c>
      <c r="R183" t="str">
        <f>IFERROR(IF(export_societes!F183="","",export_societes!F183),"")</f>
        <v/>
      </c>
      <c r="S183" t="str">
        <f>IFERROR(IF(export_societes!G183="","",export_societes!G183),"")</f>
        <v/>
      </c>
      <c r="T183" t="str">
        <f>IFERROR(IF(export_societes!H183="","",export_societes!H183),"")</f>
        <v/>
      </c>
      <c r="U183" t="str">
        <f>IFERROR(IF(export_societes!I183="","",IF(export_societes!I183="fr","France","")),"")</f>
        <v/>
      </c>
      <c r="V183" t="str">
        <f>IFERROR(IF(export_societes!J183="","",export_societes!J183),"")</f>
        <v/>
      </c>
      <c r="W183" t="str">
        <f>IFERROR(VLOOKUP(N183,export_opportunites!A183:B206,2),"")</f>
        <v/>
      </c>
      <c r="X183" t="str">
        <f>IFERROR(INDEX('statut couleur'!B182:D197,MATCH(groupage!W183,'statut couleur'!B:B,0),3),"")</f>
        <v/>
      </c>
    </row>
    <row r="184" spans="13:24" x14ac:dyDescent="0.25">
      <c r="M184" t="str">
        <f>IFERROR(IF(export_societes!A184="","",export_societes!A184),"")</f>
        <v/>
      </c>
      <c r="N184" t="str">
        <f>IFERROR(IF(export_societes!B184="","",export_societes!B184),"")</f>
        <v/>
      </c>
      <c r="O184" t="str">
        <f>IFERROR(IF(export_societes!C184="","",export_societes!C184),"")</f>
        <v/>
      </c>
      <c r="P184" t="str">
        <f>IFERROR(IF(export_societes!D184="","",export_societes!D184),"")</f>
        <v/>
      </c>
      <c r="Q184" t="str">
        <f>IFERROR(IF(export_societes!E184="","",export_societes!E184),"")</f>
        <v/>
      </c>
      <c r="R184" t="str">
        <f>IFERROR(IF(export_societes!F184="","",export_societes!F184),"")</f>
        <v/>
      </c>
      <c r="S184" t="str">
        <f>IFERROR(IF(export_societes!G184="","",export_societes!G184),"")</f>
        <v/>
      </c>
      <c r="T184" t="str">
        <f>IFERROR(IF(export_societes!H184="","",export_societes!H184),"")</f>
        <v/>
      </c>
      <c r="U184" t="str">
        <f>IFERROR(IF(export_societes!I184="","",IF(export_societes!I184="fr","France","")),"")</f>
        <v/>
      </c>
      <c r="V184" t="str">
        <f>IFERROR(IF(export_societes!J184="","",export_societes!J184),"")</f>
        <v/>
      </c>
      <c r="W184" t="str">
        <f>IFERROR(VLOOKUP(N184,export_opportunites!A184:B207,2),"")</f>
        <v/>
      </c>
      <c r="X184" t="str">
        <f>IFERROR(INDEX('statut couleur'!B183:D198,MATCH(groupage!W184,'statut couleur'!B:B,0),3),"")</f>
        <v/>
      </c>
    </row>
    <row r="185" spans="13:24" x14ac:dyDescent="0.25">
      <c r="M185" t="str">
        <f>IFERROR(IF(export_societes!A185="","",export_societes!A185),"")</f>
        <v/>
      </c>
      <c r="N185" t="str">
        <f>IFERROR(IF(export_societes!B185="","",export_societes!B185),"")</f>
        <v/>
      </c>
      <c r="O185" t="str">
        <f>IFERROR(IF(export_societes!C185="","",export_societes!C185),"")</f>
        <v/>
      </c>
      <c r="P185" t="str">
        <f>IFERROR(IF(export_societes!D185="","",export_societes!D185),"")</f>
        <v/>
      </c>
      <c r="Q185" t="str">
        <f>IFERROR(IF(export_societes!E185="","",export_societes!E185),"")</f>
        <v/>
      </c>
      <c r="R185" t="str">
        <f>IFERROR(IF(export_societes!F185="","",export_societes!F185),"")</f>
        <v/>
      </c>
      <c r="S185" t="str">
        <f>IFERROR(IF(export_societes!G185="","",export_societes!G185),"")</f>
        <v/>
      </c>
      <c r="T185" t="str">
        <f>IFERROR(IF(export_societes!H185="","",export_societes!H185),"")</f>
        <v/>
      </c>
      <c r="U185" t="str">
        <f>IFERROR(IF(export_societes!I185="","",IF(export_societes!I185="fr","France","")),"")</f>
        <v/>
      </c>
      <c r="V185" t="str">
        <f>IFERROR(IF(export_societes!J185="","",export_societes!J185),"")</f>
        <v/>
      </c>
      <c r="W185" t="str">
        <f>IFERROR(VLOOKUP(N185,export_opportunites!A185:B208,2),"")</f>
        <v/>
      </c>
      <c r="X185" t="str">
        <f>IFERROR(INDEX('statut couleur'!B184:D199,MATCH(groupage!W185,'statut couleur'!B:B,0),3),"")</f>
        <v/>
      </c>
    </row>
    <row r="186" spans="13:24" x14ac:dyDescent="0.25">
      <c r="M186" t="str">
        <f>IFERROR(IF(export_societes!A186="","",export_societes!A186),"")</f>
        <v/>
      </c>
      <c r="N186" t="str">
        <f>IFERROR(IF(export_societes!B186="","",export_societes!B186),"")</f>
        <v/>
      </c>
      <c r="O186" t="str">
        <f>IFERROR(IF(export_societes!C186="","",export_societes!C186),"")</f>
        <v/>
      </c>
      <c r="P186" t="str">
        <f>IFERROR(IF(export_societes!D186="","",export_societes!D186),"")</f>
        <v/>
      </c>
      <c r="Q186" t="str">
        <f>IFERROR(IF(export_societes!E186="","",export_societes!E186),"")</f>
        <v/>
      </c>
      <c r="R186" t="str">
        <f>IFERROR(IF(export_societes!F186="","",export_societes!F186),"")</f>
        <v/>
      </c>
      <c r="S186" t="str">
        <f>IFERROR(IF(export_societes!G186="","",export_societes!G186),"")</f>
        <v/>
      </c>
      <c r="T186" t="str">
        <f>IFERROR(IF(export_societes!H186="","",export_societes!H186),"")</f>
        <v/>
      </c>
      <c r="U186" t="str">
        <f>IFERROR(IF(export_societes!I186="","",IF(export_societes!I186="fr","France","")),"")</f>
        <v/>
      </c>
      <c r="V186" t="str">
        <f>IFERROR(IF(export_societes!J186="","",export_societes!J186),"")</f>
        <v/>
      </c>
      <c r="W186" t="str">
        <f>IFERROR(VLOOKUP(N186,export_opportunites!A186:B209,2),"")</f>
        <v/>
      </c>
      <c r="X186" t="str">
        <f>IFERROR(INDEX('statut couleur'!B185:D200,MATCH(groupage!W186,'statut couleur'!B:B,0),3),"")</f>
        <v/>
      </c>
    </row>
    <row r="187" spans="13:24" x14ac:dyDescent="0.25">
      <c r="M187" t="str">
        <f>IFERROR(IF(export_societes!A187="","",export_societes!A187),"")</f>
        <v/>
      </c>
      <c r="N187" t="str">
        <f>IFERROR(IF(export_societes!B187="","",export_societes!B187),"")</f>
        <v/>
      </c>
      <c r="O187" t="str">
        <f>IFERROR(IF(export_societes!C187="","",export_societes!C187),"")</f>
        <v/>
      </c>
      <c r="P187" t="str">
        <f>IFERROR(IF(export_societes!D187="","",export_societes!D187),"")</f>
        <v/>
      </c>
      <c r="Q187" t="str">
        <f>IFERROR(IF(export_societes!E187="","",export_societes!E187),"")</f>
        <v/>
      </c>
      <c r="R187" t="str">
        <f>IFERROR(IF(export_societes!F187="","",export_societes!F187),"")</f>
        <v/>
      </c>
      <c r="S187" t="str">
        <f>IFERROR(IF(export_societes!G187="","",export_societes!G187),"")</f>
        <v/>
      </c>
      <c r="T187" t="str">
        <f>IFERROR(IF(export_societes!H187="","",export_societes!H187),"")</f>
        <v/>
      </c>
      <c r="U187" t="str">
        <f>IFERROR(IF(export_societes!I187="","",IF(export_societes!I187="fr","France","")),"")</f>
        <v/>
      </c>
      <c r="V187" t="str">
        <f>IFERROR(IF(export_societes!J187="","",export_societes!J187),"")</f>
        <v/>
      </c>
      <c r="W187" t="str">
        <f>IFERROR(VLOOKUP(N187,export_opportunites!A187:B210,2),"")</f>
        <v/>
      </c>
      <c r="X187" t="str">
        <f>IFERROR(INDEX('statut couleur'!B186:D201,MATCH(groupage!W187,'statut couleur'!B:B,0),3),"")</f>
        <v/>
      </c>
    </row>
    <row r="188" spans="13:24" x14ac:dyDescent="0.25">
      <c r="M188" t="str">
        <f>IFERROR(IF(export_societes!A188="","",export_societes!A188),"")</f>
        <v/>
      </c>
      <c r="N188" t="str">
        <f>IFERROR(IF(export_societes!B188="","",export_societes!B188),"")</f>
        <v/>
      </c>
      <c r="O188" t="str">
        <f>IFERROR(IF(export_societes!C188="","",export_societes!C188),"")</f>
        <v/>
      </c>
      <c r="P188" t="str">
        <f>IFERROR(IF(export_societes!D188="","",export_societes!D188),"")</f>
        <v/>
      </c>
      <c r="Q188" t="str">
        <f>IFERROR(IF(export_societes!E188="","",export_societes!E188),"")</f>
        <v/>
      </c>
      <c r="R188" t="str">
        <f>IFERROR(IF(export_societes!F188="","",export_societes!F188),"")</f>
        <v/>
      </c>
      <c r="S188" t="str">
        <f>IFERROR(IF(export_societes!G188="","",export_societes!G188),"")</f>
        <v/>
      </c>
      <c r="T188" t="str">
        <f>IFERROR(IF(export_societes!H188="","",export_societes!H188),"")</f>
        <v/>
      </c>
      <c r="U188" t="str">
        <f>IFERROR(IF(export_societes!I188="","",IF(export_societes!I188="fr","France","")),"")</f>
        <v/>
      </c>
      <c r="V188" t="str">
        <f>IFERROR(IF(export_societes!J188="","",export_societes!J188),"")</f>
        <v/>
      </c>
      <c r="W188" t="str">
        <f>IFERROR(VLOOKUP(N188,export_opportunites!A188:B211,2),"")</f>
        <v/>
      </c>
      <c r="X188" t="str">
        <f>IFERROR(INDEX('statut couleur'!B187:D202,MATCH(groupage!W188,'statut couleur'!B:B,0),3),"")</f>
        <v/>
      </c>
    </row>
    <row r="189" spans="13:24" x14ac:dyDescent="0.25">
      <c r="M189" t="str">
        <f>IFERROR(IF(export_societes!A189="","",export_societes!A189),"")</f>
        <v/>
      </c>
      <c r="N189" t="str">
        <f>IFERROR(IF(export_societes!B189="","",export_societes!B189),"")</f>
        <v/>
      </c>
      <c r="O189" t="str">
        <f>IFERROR(IF(export_societes!C189="","",export_societes!C189),"")</f>
        <v/>
      </c>
      <c r="P189" t="str">
        <f>IFERROR(IF(export_societes!D189="","",export_societes!D189),"")</f>
        <v/>
      </c>
      <c r="Q189" t="str">
        <f>IFERROR(IF(export_societes!E189="","",export_societes!E189),"")</f>
        <v/>
      </c>
      <c r="R189" t="str">
        <f>IFERROR(IF(export_societes!F189="","",export_societes!F189),"")</f>
        <v/>
      </c>
      <c r="S189" t="str">
        <f>IFERROR(IF(export_societes!G189="","",export_societes!G189),"")</f>
        <v/>
      </c>
      <c r="T189" t="str">
        <f>IFERROR(IF(export_societes!H189="","",export_societes!H189),"")</f>
        <v/>
      </c>
      <c r="U189" t="str">
        <f>IFERROR(IF(export_societes!I189="","",IF(export_societes!I189="fr","France","")),"")</f>
        <v/>
      </c>
      <c r="V189" t="str">
        <f>IFERROR(IF(export_societes!J189="","",export_societes!J189),"")</f>
        <v/>
      </c>
      <c r="W189" t="str">
        <f>IFERROR(VLOOKUP(N189,export_opportunites!A189:B212,2),"")</f>
        <v/>
      </c>
      <c r="X189" t="str">
        <f>IFERROR(INDEX('statut couleur'!B188:D203,MATCH(groupage!W189,'statut couleur'!B:B,0),3),"")</f>
        <v/>
      </c>
    </row>
    <row r="190" spans="13:24" x14ac:dyDescent="0.25">
      <c r="M190" t="str">
        <f>IFERROR(IF(export_societes!A190="","",export_societes!A190),"")</f>
        <v/>
      </c>
      <c r="N190" t="str">
        <f>IFERROR(IF(export_societes!B190="","",export_societes!B190),"")</f>
        <v/>
      </c>
      <c r="O190" t="str">
        <f>IFERROR(IF(export_societes!C190="","",export_societes!C190),"")</f>
        <v/>
      </c>
      <c r="P190" t="str">
        <f>IFERROR(IF(export_societes!D190="","",export_societes!D190),"")</f>
        <v/>
      </c>
      <c r="Q190" t="str">
        <f>IFERROR(IF(export_societes!E190="","",export_societes!E190),"")</f>
        <v/>
      </c>
      <c r="R190" t="str">
        <f>IFERROR(IF(export_societes!F190="","",export_societes!F190),"")</f>
        <v/>
      </c>
      <c r="S190" t="str">
        <f>IFERROR(IF(export_societes!G190="","",export_societes!G190),"")</f>
        <v/>
      </c>
      <c r="T190" t="str">
        <f>IFERROR(IF(export_societes!H190="","",export_societes!H190),"")</f>
        <v/>
      </c>
      <c r="U190" t="str">
        <f>IFERROR(IF(export_societes!I190="","",IF(export_societes!I190="fr","France","")),"")</f>
        <v/>
      </c>
      <c r="V190" t="str">
        <f>IFERROR(IF(export_societes!J190="","",export_societes!J190),"")</f>
        <v/>
      </c>
      <c r="W190" t="str">
        <f>IFERROR(VLOOKUP(N190,export_opportunites!A190:B213,2),"")</f>
        <v/>
      </c>
      <c r="X190" t="str">
        <f>IFERROR(INDEX('statut couleur'!B189:D204,MATCH(groupage!W190,'statut couleur'!B:B,0),3),"")</f>
        <v/>
      </c>
    </row>
    <row r="191" spans="13:24" x14ac:dyDescent="0.25">
      <c r="M191" t="str">
        <f>IFERROR(IF(export_societes!A191="","",export_societes!A191),"")</f>
        <v/>
      </c>
      <c r="N191" t="str">
        <f>IFERROR(IF(export_societes!B191="","",export_societes!B191),"")</f>
        <v/>
      </c>
      <c r="O191" t="str">
        <f>IFERROR(IF(export_societes!C191="","",export_societes!C191),"")</f>
        <v/>
      </c>
      <c r="P191" t="str">
        <f>IFERROR(IF(export_societes!D191="","",export_societes!D191),"")</f>
        <v/>
      </c>
      <c r="Q191" t="str">
        <f>IFERROR(IF(export_societes!E191="","",export_societes!E191),"")</f>
        <v/>
      </c>
      <c r="R191" t="str">
        <f>IFERROR(IF(export_societes!F191="","",export_societes!F191),"")</f>
        <v/>
      </c>
      <c r="S191" t="str">
        <f>IFERROR(IF(export_societes!G191="","",export_societes!G191),"")</f>
        <v/>
      </c>
      <c r="T191" t="str">
        <f>IFERROR(IF(export_societes!H191="","",export_societes!H191),"")</f>
        <v/>
      </c>
      <c r="U191" t="str">
        <f>IFERROR(IF(export_societes!I191="","",IF(export_societes!I191="fr","France","")),"")</f>
        <v/>
      </c>
      <c r="V191" t="str">
        <f>IFERROR(IF(export_societes!J191="","",export_societes!J191),"")</f>
        <v/>
      </c>
      <c r="W191" t="str">
        <f>IFERROR(VLOOKUP(N191,export_opportunites!A191:B214,2),"")</f>
        <v/>
      </c>
      <c r="X191" t="str">
        <f>IFERROR(INDEX('statut couleur'!B190:D205,MATCH(groupage!W191,'statut couleur'!B:B,0),3),"")</f>
        <v/>
      </c>
    </row>
    <row r="192" spans="13:24" x14ac:dyDescent="0.25">
      <c r="M192" t="str">
        <f>IFERROR(IF(export_societes!A192="","",export_societes!A192),"")</f>
        <v/>
      </c>
      <c r="N192" t="str">
        <f>IFERROR(IF(export_societes!B192="","",export_societes!B192),"")</f>
        <v/>
      </c>
      <c r="O192" t="str">
        <f>IFERROR(IF(export_societes!C192="","",export_societes!C192),"")</f>
        <v/>
      </c>
      <c r="P192" t="str">
        <f>IFERROR(IF(export_societes!D192="","",export_societes!D192),"")</f>
        <v/>
      </c>
      <c r="Q192" t="str">
        <f>IFERROR(IF(export_societes!E192="","",export_societes!E192),"")</f>
        <v/>
      </c>
      <c r="R192" t="str">
        <f>IFERROR(IF(export_societes!F192="","",export_societes!F192),"")</f>
        <v/>
      </c>
      <c r="S192" t="str">
        <f>IFERROR(IF(export_societes!G192="","",export_societes!G192),"")</f>
        <v/>
      </c>
      <c r="T192" t="str">
        <f>IFERROR(IF(export_societes!H192="","",export_societes!H192),"")</f>
        <v/>
      </c>
      <c r="U192" t="str">
        <f>IFERROR(IF(export_societes!I192="","",IF(export_societes!I192="fr","France","")),"")</f>
        <v/>
      </c>
      <c r="V192" t="str">
        <f>IFERROR(IF(export_societes!J192="","",export_societes!J192),"")</f>
        <v/>
      </c>
      <c r="W192" t="str">
        <f>IFERROR(VLOOKUP(N192,export_opportunites!A192:B215,2),"")</f>
        <v/>
      </c>
      <c r="X192" t="str">
        <f>IFERROR(INDEX('statut couleur'!B191:D206,MATCH(groupage!W192,'statut couleur'!B:B,0),3),"")</f>
        <v/>
      </c>
    </row>
    <row r="193" spans="13:24" x14ac:dyDescent="0.25">
      <c r="M193" t="str">
        <f>IFERROR(IF(export_societes!A193="","",export_societes!A193),"")</f>
        <v/>
      </c>
      <c r="N193" t="str">
        <f>IFERROR(IF(export_societes!B193="","",export_societes!B193),"")</f>
        <v/>
      </c>
      <c r="O193" t="str">
        <f>IFERROR(IF(export_societes!C193="","",export_societes!C193),"")</f>
        <v/>
      </c>
      <c r="P193" t="str">
        <f>IFERROR(IF(export_societes!D193="","",export_societes!D193),"")</f>
        <v/>
      </c>
      <c r="Q193" t="str">
        <f>IFERROR(IF(export_societes!E193="","",export_societes!E193),"")</f>
        <v/>
      </c>
      <c r="R193" t="str">
        <f>IFERROR(IF(export_societes!F193="","",export_societes!F193),"")</f>
        <v/>
      </c>
      <c r="S193" t="str">
        <f>IFERROR(IF(export_societes!G193="","",export_societes!G193),"")</f>
        <v/>
      </c>
      <c r="T193" t="str">
        <f>IFERROR(IF(export_societes!H193="","",export_societes!H193),"")</f>
        <v/>
      </c>
      <c r="U193" t="str">
        <f>IFERROR(IF(export_societes!I193="","",IF(export_societes!I193="fr","France","")),"")</f>
        <v/>
      </c>
      <c r="V193" t="str">
        <f>IFERROR(IF(export_societes!J193="","",export_societes!J193),"")</f>
        <v/>
      </c>
      <c r="W193" t="str">
        <f>IFERROR(VLOOKUP(N193,export_opportunites!A193:B216,2),"")</f>
        <v/>
      </c>
      <c r="X193" t="str">
        <f>IFERROR(INDEX('statut couleur'!B192:D207,MATCH(groupage!W193,'statut couleur'!B:B,0),3),"")</f>
        <v/>
      </c>
    </row>
    <row r="194" spans="13:24" x14ac:dyDescent="0.25">
      <c r="M194" t="str">
        <f>IFERROR(IF(export_societes!A194="","",export_societes!A194),"")</f>
        <v/>
      </c>
      <c r="N194" t="str">
        <f>IFERROR(IF(export_societes!B194="","",export_societes!B194),"")</f>
        <v/>
      </c>
      <c r="O194" t="str">
        <f>IFERROR(IF(export_societes!C194="","",export_societes!C194),"")</f>
        <v/>
      </c>
      <c r="P194" t="str">
        <f>IFERROR(IF(export_societes!D194="","",export_societes!D194),"")</f>
        <v/>
      </c>
      <c r="Q194" t="str">
        <f>IFERROR(IF(export_societes!E194="","",export_societes!E194),"")</f>
        <v/>
      </c>
      <c r="R194" t="str">
        <f>IFERROR(IF(export_societes!F194="","",export_societes!F194),"")</f>
        <v/>
      </c>
      <c r="S194" t="str">
        <f>IFERROR(IF(export_societes!G194="","",export_societes!G194),"")</f>
        <v/>
      </c>
      <c r="T194" t="str">
        <f>IFERROR(IF(export_societes!H194="","",export_societes!H194),"")</f>
        <v/>
      </c>
      <c r="U194" t="str">
        <f>IFERROR(IF(export_societes!I194="","",IF(export_societes!I194="fr","France","")),"")</f>
        <v/>
      </c>
      <c r="V194" t="str">
        <f>IFERROR(IF(export_societes!J194="","",export_societes!J194),"")</f>
        <v/>
      </c>
      <c r="W194" t="str">
        <f>IFERROR(VLOOKUP(N194,export_opportunites!A194:B217,2),"")</f>
        <v/>
      </c>
      <c r="X194" t="str">
        <f>IFERROR(INDEX('statut couleur'!B193:D208,MATCH(groupage!W194,'statut couleur'!B:B,0),3),"")</f>
        <v/>
      </c>
    </row>
    <row r="195" spans="13:24" x14ac:dyDescent="0.25">
      <c r="M195" t="str">
        <f>IFERROR(IF(export_societes!A195="","",export_societes!A195),"")</f>
        <v/>
      </c>
      <c r="N195" t="str">
        <f>IFERROR(IF(export_societes!B195="","",export_societes!B195),"")</f>
        <v/>
      </c>
      <c r="O195" t="str">
        <f>IFERROR(IF(export_societes!C195="","",export_societes!C195),"")</f>
        <v/>
      </c>
      <c r="P195" t="str">
        <f>IFERROR(IF(export_societes!D195="","",export_societes!D195),"")</f>
        <v/>
      </c>
      <c r="Q195" t="str">
        <f>IFERROR(IF(export_societes!E195="","",export_societes!E195),"")</f>
        <v/>
      </c>
      <c r="R195" t="str">
        <f>IFERROR(IF(export_societes!F195="","",export_societes!F195),"")</f>
        <v/>
      </c>
      <c r="S195" t="str">
        <f>IFERROR(IF(export_societes!G195="","",export_societes!G195),"")</f>
        <v/>
      </c>
      <c r="T195" t="str">
        <f>IFERROR(IF(export_societes!H195="","",export_societes!H195),"")</f>
        <v/>
      </c>
      <c r="U195" t="str">
        <f>IFERROR(IF(export_societes!I195="","",IF(export_societes!I195="fr","France","")),"")</f>
        <v/>
      </c>
      <c r="V195" t="str">
        <f>IFERROR(IF(export_societes!J195="","",export_societes!J195),"")</f>
        <v/>
      </c>
      <c r="W195" t="str">
        <f>IFERROR(VLOOKUP(N195,export_opportunites!A195:B218,2),"")</f>
        <v/>
      </c>
      <c r="X195" t="str">
        <f>IFERROR(INDEX('statut couleur'!B194:D209,MATCH(groupage!W195,'statut couleur'!B:B,0),3),"")</f>
        <v/>
      </c>
    </row>
    <row r="196" spans="13:24" x14ac:dyDescent="0.25">
      <c r="M196" t="str">
        <f>IFERROR(IF(export_societes!A196="","",export_societes!A196),"")</f>
        <v/>
      </c>
      <c r="N196" t="str">
        <f>IFERROR(IF(export_societes!B196="","",export_societes!B196),"")</f>
        <v/>
      </c>
      <c r="O196" t="str">
        <f>IFERROR(IF(export_societes!C196="","",export_societes!C196),"")</f>
        <v/>
      </c>
      <c r="P196" t="str">
        <f>IFERROR(IF(export_societes!D196="","",export_societes!D196),"")</f>
        <v/>
      </c>
      <c r="Q196" t="str">
        <f>IFERROR(IF(export_societes!E196="","",export_societes!E196),"")</f>
        <v/>
      </c>
      <c r="R196" t="str">
        <f>IFERROR(IF(export_societes!F196="","",export_societes!F196),"")</f>
        <v/>
      </c>
      <c r="S196" t="str">
        <f>IFERROR(IF(export_societes!G196="","",export_societes!G196),"")</f>
        <v/>
      </c>
      <c r="T196" t="str">
        <f>IFERROR(IF(export_societes!H196="","",export_societes!H196),"")</f>
        <v/>
      </c>
      <c r="U196" t="str">
        <f>IFERROR(IF(export_societes!I196="","",IF(export_societes!I196="fr","France","")),"")</f>
        <v/>
      </c>
      <c r="V196" t="str">
        <f>IFERROR(IF(export_societes!J196="","",export_societes!J196),"")</f>
        <v/>
      </c>
      <c r="W196" t="str">
        <f>IFERROR(VLOOKUP(N196,export_opportunites!A196:B219,2),"")</f>
        <v/>
      </c>
      <c r="X196" t="str">
        <f>IFERROR(INDEX('statut couleur'!B195:D210,MATCH(groupage!W196,'statut couleur'!B:B,0),3),"")</f>
        <v/>
      </c>
    </row>
    <row r="197" spans="13:24" x14ac:dyDescent="0.25">
      <c r="M197" t="str">
        <f>IFERROR(IF(export_societes!A197="","",export_societes!A197),"")</f>
        <v/>
      </c>
      <c r="N197" t="str">
        <f>IFERROR(IF(export_societes!B197="","",export_societes!B197),"")</f>
        <v/>
      </c>
      <c r="O197" t="str">
        <f>IFERROR(IF(export_societes!C197="","",export_societes!C197),"")</f>
        <v/>
      </c>
      <c r="P197" t="str">
        <f>IFERROR(IF(export_societes!D197="","",export_societes!D197),"")</f>
        <v/>
      </c>
      <c r="Q197" t="str">
        <f>IFERROR(IF(export_societes!E197="","",export_societes!E197),"")</f>
        <v/>
      </c>
      <c r="R197" t="str">
        <f>IFERROR(IF(export_societes!F197="","",export_societes!F197),"")</f>
        <v/>
      </c>
      <c r="S197" t="str">
        <f>IFERROR(IF(export_societes!G197="","",export_societes!G197),"")</f>
        <v/>
      </c>
      <c r="T197" t="str">
        <f>IFERROR(IF(export_societes!H197="","",export_societes!H197),"")</f>
        <v/>
      </c>
      <c r="U197" t="str">
        <f>IFERROR(IF(export_societes!I197="","",IF(export_societes!I197="fr","France","")),"")</f>
        <v/>
      </c>
      <c r="V197" t="str">
        <f>IFERROR(IF(export_societes!J197="","",export_societes!J197),"")</f>
        <v/>
      </c>
      <c r="W197" t="str">
        <f>IFERROR(VLOOKUP(N197,export_opportunites!A197:B220,2),"")</f>
        <v/>
      </c>
      <c r="X197" t="str">
        <f>IFERROR(INDEX('statut couleur'!B196:D211,MATCH(groupage!W197,'statut couleur'!B:B,0),3),"")</f>
        <v/>
      </c>
    </row>
    <row r="198" spans="13:24" x14ac:dyDescent="0.25">
      <c r="M198" t="str">
        <f>IFERROR(IF(export_societes!A198="","",export_societes!A198),"")</f>
        <v/>
      </c>
      <c r="N198" t="str">
        <f>IFERROR(IF(export_societes!B198="","",export_societes!B198),"")</f>
        <v/>
      </c>
      <c r="O198" t="str">
        <f>IFERROR(IF(export_societes!C198="","",export_societes!C198),"")</f>
        <v/>
      </c>
      <c r="P198" t="str">
        <f>IFERROR(IF(export_societes!D198="","",export_societes!D198),"")</f>
        <v/>
      </c>
      <c r="Q198" t="str">
        <f>IFERROR(IF(export_societes!E198="","",export_societes!E198),"")</f>
        <v/>
      </c>
      <c r="R198" t="str">
        <f>IFERROR(IF(export_societes!F198="","",export_societes!F198),"")</f>
        <v/>
      </c>
      <c r="S198" t="str">
        <f>IFERROR(IF(export_societes!G198="","",export_societes!G198),"")</f>
        <v/>
      </c>
      <c r="T198" t="str">
        <f>IFERROR(IF(export_societes!H198="","",export_societes!H198),"")</f>
        <v/>
      </c>
      <c r="U198" t="str">
        <f>IFERROR(IF(export_societes!I198="","",IF(export_societes!I198="fr","France","")),"")</f>
        <v/>
      </c>
      <c r="V198" t="str">
        <f>IFERROR(IF(export_societes!J198="","",export_societes!J198),"")</f>
        <v/>
      </c>
      <c r="W198" t="str">
        <f>IFERROR(VLOOKUP(N198,export_opportunites!A198:B221,2),"")</f>
        <v/>
      </c>
      <c r="X198" t="str">
        <f>IFERROR(INDEX('statut couleur'!B197:D212,MATCH(groupage!W198,'statut couleur'!B:B,0),3),"")</f>
        <v/>
      </c>
    </row>
    <row r="199" spans="13:24" x14ac:dyDescent="0.25">
      <c r="M199" t="str">
        <f>IFERROR(IF(export_societes!A199="","",export_societes!A199),"")</f>
        <v/>
      </c>
      <c r="N199" t="str">
        <f>IFERROR(IF(export_societes!B199="","",export_societes!B199),"")</f>
        <v/>
      </c>
      <c r="O199" t="str">
        <f>IFERROR(IF(export_societes!C199="","",export_societes!C199),"")</f>
        <v/>
      </c>
      <c r="P199" t="str">
        <f>IFERROR(IF(export_societes!D199="","",export_societes!D199),"")</f>
        <v/>
      </c>
      <c r="Q199" t="str">
        <f>IFERROR(IF(export_societes!E199="","",export_societes!E199),"")</f>
        <v/>
      </c>
      <c r="R199" t="str">
        <f>IFERROR(IF(export_societes!F199="","",export_societes!F199),"")</f>
        <v/>
      </c>
      <c r="S199" t="str">
        <f>IFERROR(IF(export_societes!G199="","",export_societes!G199),"")</f>
        <v/>
      </c>
      <c r="T199" t="str">
        <f>IFERROR(IF(export_societes!H199="","",export_societes!H199),"")</f>
        <v/>
      </c>
      <c r="U199" t="str">
        <f>IFERROR(IF(export_societes!I199="","",IF(export_societes!I199="fr","France","")),"")</f>
        <v/>
      </c>
      <c r="V199" t="str">
        <f>IFERROR(IF(export_societes!J199="","",export_societes!J199),"")</f>
        <v/>
      </c>
      <c r="W199" t="str">
        <f>IFERROR(VLOOKUP(N199,export_opportunites!A199:B222,2),"")</f>
        <v/>
      </c>
      <c r="X199" t="str">
        <f>IFERROR(INDEX('statut couleur'!B198:D213,MATCH(groupage!W199,'statut couleur'!B:B,0),3),"")</f>
        <v/>
      </c>
    </row>
    <row r="200" spans="13:24" x14ac:dyDescent="0.25">
      <c r="M200" t="str">
        <f>IFERROR(IF(export_societes!A200="","",export_societes!A200),"")</f>
        <v/>
      </c>
      <c r="N200" t="str">
        <f>IFERROR(IF(export_societes!B200="","",export_societes!B200),"")</f>
        <v/>
      </c>
      <c r="O200" t="str">
        <f>IFERROR(IF(export_societes!C200="","",export_societes!C200),"")</f>
        <v/>
      </c>
      <c r="P200" t="str">
        <f>IFERROR(IF(export_societes!D200="","",export_societes!D200),"")</f>
        <v/>
      </c>
      <c r="Q200" t="str">
        <f>IFERROR(IF(export_societes!E200="","",export_societes!E200),"")</f>
        <v/>
      </c>
      <c r="R200" t="str">
        <f>IFERROR(IF(export_societes!F200="","",export_societes!F200),"")</f>
        <v/>
      </c>
      <c r="S200" t="str">
        <f>IFERROR(IF(export_societes!G200="","",export_societes!G200),"")</f>
        <v/>
      </c>
      <c r="T200" t="str">
        <f>IFERROR(IF(export_societes!H200="","",export_societes!H200),"")</f>
        <v/>
      </c>
      <c r="U200" t="str">
        <f>IFERROR(IF(export_societes!I200="","",IF(export_societes!I200="fr","France","")),"")</f>
        <v/>
      </c>
      <c r="V200" t="str">
        <f>IFERROR(IF(export_societes!J200="","",export_societes!J200),"")</f>
        <v/>
      </c>
      <c r="W200" t="str">
        <f>IFERROR(VLOOKUP(N200,export_opportunites!A200:B223,2),"")</f>
        <v/>
      </c>
      <c r="X200" t="str">
        <f>IFERROR(INDEX('statut couleur'!B199:D214,MATCH(groupage!W200,'statut couleur'!B:B,0),3),"")</f>
        <v/>
      </c>
    </row>
    <row r="201" spans="13:24" x14ac:dyDescent="0.25">
      <c r="M201" t="str">
        <f>IFERROR(IF(export_societes!A201="","",export_societes!A201),"")</f>
        <v/>
      </c>
      <c r="N201" t="str">
        <f>IFERROR(IF(export_societes!B201="","",export_societes!B201),"")</f>
        <v/>
      </c>
      <c r="O201" t="str">
        <f>IFERROR(IF(export_societes!C201="","",export_societes!C201),"")</f>
        <v/>
      </c>
      <c r="P201" t="str">
        <f>IFERROR(IF(export_societes!D201="","",export_societes!D201),"")</f>
        <v/>
      </c>
      <c r="Q201" t="str">
        <f>IFERROR(IF(export_societes!E201="","",export_societes!E201),"")</f>
        <v/>
      </c>
      <c r="R201" t="str">
        <f>IFERROR(IF(export_societes!F201="","",export_societes!F201),"")</f>
        <v/>
      </c>
      <c r="S201" t="str">
        <f>IFERROR(IF(export_societes!G201="","",export_societes!G201),"")</f>
        <v/>
      </c>
      <c r="T201" t="str">
        <f>IFERROR(IF(export_societes!H201="","",export_societes!H201),"")</f>
        <v/>
      </c>
      <c r="U201" t="str">
        <f>IFERROR(IF(export_societes!I201="","",IF(export_societes!I201="fr","France","")),"")</f>
        <v/>
      </c>
      <c r="V201" t="str">
        <f>IFERROR(IF(export_societes!J201="","",export_societes!J201),"")</f>
        <v/>
      </c>
      <c r="W201" t="str">
        <f>IFERROR(VLOOKUP(N201,export_opportunites!A201:B224,2),"")</f>
        <v/>
      </c>
      <c r="X201" t="str">
        <f>IFERROR(INDEX('statut couleur'!B200:D215,MATCH(groupage!W201,'statut couleur'!B:B,0),3),"")</f>
        <v/>
      </c>
    </row>
    <row r="202" spans="13:24" x14ac:dyDescent="0.25">
      <c r="M202" t="str">
        <f>IFERROR(IF(export_societes!A202="","",export_societes!A202),"")</f>
        <v/>
      </c>
      <c r="N202" t="str">
        <f>IFERROR(IF(export_societes!B202="","",export_societes!B202),"")</f>
        <v/>
      </c>
      <c r="O202" t="str">
        <f>IFERROR(IF(export_societes!C202="","",export_societes!C202),"")</f>
        <v/>
      </c>
      <c r="P202" t="str">
        <f>IFERROR(IF(export_societes!D202="","",export_societes!D202),"")</f>
        <v/>
      </c>
      <c r="Q202" t="str">
        <f>IFERROR(IF(export_societes!E202="","",export_societes!E202),"")</f>
        <v/>
      </c>
      <c r="R202" t="str">
        <f>IFERROR(IF(export_societes!F202="","",export_societes!F202),"")</f>
        <v/>
      </c>
      <c r="S202" t="str">
        <f>IFERROR(IF(export_societes!G202="","",export_societes!G202),"")</f>
        <v/>
      </c>
      <c r="T202" t="str">
        <f>IFERROR(IF(export_societes!H202="","",export_societes!H202),"")</f>
        <v/>
      </c>
      <c r="U202" t="str">
        <f>IFERROR(IF(export_societes!I202="","",IF(export_societes!I202="fr","France","")),"")</f>
        <v/>
      </c>
      <c r="V202" t="str">
        <f>IFERROR(IF(export_societes!J202="","",export_societes!J202),"")</f>
        <v/>
      </c>
      <c r="W202" t="str">
        <f>IFERROR(VLOOKUP(N202,export_opportunites!A202:B225,2),"")</f>
        <v/>
      </c>
      <c r="X202" t="str">
        <f>IFERROR(INDEX('statut couleur'!B201:D216,MATCH(groupage!W202,'statut couleur'!B:B,0),3),"")</f>
        <v/>
      </c>
    </row>
    <row r="203" spans="13:24" x14ac:dyDescent="0.25">
      <c r="M203" t="str">
        <f>IFERROR(IF(export_societes!A203="","",export_societes!A203),"")</f>
        <v/>
      </c>
      <c r="N203" t="str">
        <f>IFERROR(IF(export_societes!B203="","",export_societes!B203),"")</f>
        <v/>
      </c>
      <c r="O203" t="str">
        <f>IFERROR(IF(export_societes!C203="","",export_societes!C203),"")</f>
        <v/>
      </c>
      <c r="P203" t="str">
        <f>IFERROR(IF(export_societes!D203="","",export_societes!D203),"")</f>
        <v/>
      </c>
      <c r="Q203" t="str">
        <f>IFERROR(IF(export_societes!E203="","",export_societes!E203),"")</f>
        <v/>
      </c>
      <c r="R203" t="str">
        <f>IFERROR(IF(export_societes!F203="","",export_societes!F203),"")</f>
        <v/>
      </c>
      <c r="S203" t="str">
        <f>IFERROR(IF(export_societes!G203="","",export_societes!G203),"")</f>
        <v/>
      </c>
      <c r="T203" t="str">
        <f>IFERROR(IF(export_societes!H203="","",export_societes!H203),"")</f>
        <v/>
      </c>
      <c r="U203" t="str">
        <f>IFERROR(IF(export_societes!I203="","",IF(export_societes!I203="fr","France","")),"")</f>
        <v/>
      </c>
      <c r="V203" t="str">
        <f>IFERROR(IF(export_societes!J203="","",export_societes!J203),"")</f>
        <v/>
      </c>
      <c r="W203" t="str">
        <f>IFERROR(VLOOKUP(N203,export_opportunites!A203:B226,2),"")</f>
        <v/>
      </c>
      <c r="X203" t="str">
        <f>IFERROR(INDEX('statut couleur'!B202:D217,MATCH(groupage!W203,'statut couleur'!B:B,0),3),"")</f>
        <v/>
      </c>
    </row>
    <row r="204" spans="13:24" x14ac:dyDescent="0.25">
      <c r="M204" t="str">
        <f>IFERROR(IF(export_societes!A204="","",export_societes!A204),"")</f>
        <v/>
      </c>
      <c r="N204" t="str">
        <f>IFERROR(IF(export_societes!B204="","",export_societes!B204),"")</f>
        <v/>
      </c>
      <c r="O204" t="str">
        <f>IFERROR(IF(export_societes!C204="","",export_societes!C204),"")</f>
        <v/>
      </c>
      <c r="P204" t="str">
        <f>IFERROR(IF(export_societes!D204="","",export_societes!D204),"")</f>
        <v/>
      </c>
      <c r="Q204" t="str">
        <f>IFERROR(IF(export_societes!E204="","",export_societes!E204),"")</f>
        <v/>
      </c>
      <c r="R204" t="str">
        <f>IFERROR(IF(export_societes!F204="","",export_societes!F204),"")</f>
        <v/>
      </c>
      <c r="S204" t="str">
        <f>IFERROR(IF(export_societes!G204="","",export_societes!G204),"")</f>
        <v/>
      </c>
      <c r="T204" t="str">
        <f>IFERROR(IF(export_societes!H204="","",export_societes!H204),"")</f>
        <v/>
      </c>
      <c r="U204" t="str">
        <f>IFERROR(IF(export_societes!I204="","",IF(export_societes!I204="fr","France","")),"")</f>
        <v/>
      </c>
      <c r="V204" t="str">
        <f>IFERROR(IF(export_societes!J204="","",export_societes!J204),"")</f>
        <v/>
      </c>
      <c r="W204" t="str">
        <f>IFERROR(VLOOKUP(N204,export_opportunites!A204:B227,2),"")</f>
        <v/>
      </c>
      <c r="X204" t="str">
        <f>IFERROR(INDEX('statut couleur'!B203:D218,MATCH(groupage!W204,'statut couleur'!B:B,0),3),"")</f>
        <v/>
      </c>
    </row>
    <row r="205" spans="13:24" x14ac:dyDescent="0.25">
      <c r="M205" t="str">
        <f>IFERROR(IF(export_societes!A205="","",export_societes!A205),"")</f>
        <v/>
      </c>
      <c r="N205" t="str">
        <f>IFERROR(IF(export_societes!B205="","",export_societes!B205),"")</f>
        <v/>
      </c>
      <c r="O205" t="str">
        <f>IFERROR(IF(export_societes!C205="","",export_societes!C205),"")</f>
        <v/>
      </c>
      <c r="P205" t="str">
        <f>IFERROR(IF(export_societes!D205="","",export_societes!D205),"")</f>
        <v/>
      </c>
      <c r="Q205" t="str">
        <f>IFERROR(IF(export_societes!E205="","",export_societes!E205),"")</f>
        <v/>
      </c>
      <c r="R205" t="str">
        <f>IFERROR(IF(export_societes!F205="","",export_societes!F205),"")</f>
        <v/>
      </c>
      <c r="S205" t="str">
        <f>IFERROR(IF(export_societes!G205="","",export_societes!G205),"")</f>
        <v/>
      </c>
      <c r="T205" t="str">
        <f>IFERROR(IF(export_societes!H205="","",export_societes!H205),"")</f>
        <v/>
      </c>
      <c r="U205" t="str">
        <f>IFERROR(IF(export_societes!I205="","",IF(export_societes!I205="fr","France","")),"")</f>
        <v/>
      </c>
      <c r="V205" t="str">
        <f>IFERROR(IF(export_societes!J205="","",export_societes!J205),"")</f>
        <v/>
      </c>
      <c r="W205" t="str">
        <f>IFERROR(VLOOKUP(N205,export_opportunites!A205:B228,2),"")</f>
        <v/>
      </c>
      <c r="X205" t="str">
        <f>IFERROR(INDEX('statut couleur'!B204:D219,MATCH(groupage!W205,'statut couleur'!B:B,0),3),"")</f>
        <v/>
      </c>
    </row>
    <row r="206" spans="13:24" x14ac:dyDescent="0.25">
      <c r="M206" t="str">
        <f>IFERROR(IF(export_societes!A206="","",export_societes!A206),"")</f>
        <v/>
      </c>
      <c r="N206" t="str">
        <f>IFERROR(IF(export_societes!B206="","",export_societes!B206),"")</f>
        <v/>
      </c>
      <c r="O206" t="str">
        <f>IFERROR(IF(export_societes!C206="","",export_societes!C206),"")</f>
        <v/>
      </c>
      <c r="P206" t="str">
        <f>IFERROR(IF(export_societes!D206="","",export_societes!D206),"")</f>
        <v/>
      </c>
      <c r="Q206" t="str">
        <f>IFERROR(IF(export_societes!E206="","",export_societes!E206),"")</f>
        <v/>
      </c>
      <c r="R206" t="str">
        <f>IFERROR(IF(export_societes!F206="","",export_societes!F206),"")</f>
        <v/>
      </c>
      <c r="S206" t="str">
        <f>IFERROR(IF(export_societes!G206="","",export_societes!G206),"")</f>
        <v/>
      </c>
      <c r="T206" t="str">
        <f>IFERROR(IF(export_societes!H206="","",export_societes!H206),"")</f>
        <v/>
      </c>
      <c r="U206" t="str">
        <f>IFERROR(IF(export_societes!I206="","",IF(export_societes!I206="fr","France","")),"")</f>
        <v/>
      </c>
      <c r="V206" t="str">
        <f>IFERROR(IF(export_societes!J206="","",export_societes!J206),"")</f>
        <v/>
      </c>
      <c r="W206" t="str">
        <f>IFERROR(VLOOKUP(N206,export_opportunites!A206:B229,2),"")</f>
        <v/>
      </c>
      <c r="X206" t="str">
        <f>IFERROR(INDEX('statut couleur'!B205:D220,MATCH(groupage!W206,'statut couleur'!B:B,0),3),"")</f>
        <v/>
      </c>
    </row>
    <row r="207" spans="13:24" x14ac:dyDescent="0.25">
      <c r="M207" t="str">
        <f>IFERROR(IF(export_societes!A207="","",export_societes!A207),"")</f>
        <v/>
      </c>
      <c r="N207" t="str">
        <f>IFERROR(IF(export_societes!B207="","",export_societes!B207),"")</f>
        <v/>
      </c>
      <c r="O207" t="str">
        <f>IFERROR(IF(export_societes!C207="","",export_societes!C207),"")</f>
        <v/>
      </c>
      <c r="P207" t="str">
        <f>IFERROR(IF(export_societes!D207="","",export_societes!D207),"")</f>
        <v/>
      </c>
      <c r="Q207" t="str">
        <f>IFERROR(IF(export_societes!E207="","",export_societes!E207),"")</f>
        <v/>
      </c>
      <c r="R207" t="str">
        <f>IFERROR(IF(export_societes!F207="","",export_societes!F207),"")</f>
        <v/>
      </c>
      <c r="S207" t="str">
        <f>IFERROR(IF(export_societes!G207="","",export_societes!G207),"")</f>
        <v/>
      </c>
      <c r="T207" t="str">
        <f>IFERROR(IF(export_societes!H207="","",export_societes!H207),"")</f>
        <v/>
      </c>
      <c r="U207" t="str">
        <f>IFERROR(IF(export_societes!I207="","",IF(export_societes!I207="fr","France","")),"")</f>
        <v/>
      </c>
      <c r="V207" t="str">
        <f>IFERROR(IF(export_societes!J207="","",export_societes!J207),"")</f>
        <v/>
      </c>
      <c r="W207" t="str">
        <f>IFERROR(VLOOKUP(N207,export_opportunites!A207:B230,2),"")</f>
        <v/>
      </c>
      <c r="X207" t="str">
        <f>IFERROR(INDEX('statut couleur'!B206:D221,MATCH(groupage!W207,'statut couleur'!B:B,0),3),"")</f>
        <v/>
      </c>
    </row>
    <row r="208" spans="13:24" x14ac:dyDescent="0.25">
      <c r="M208" t="str">
        <f>IFERROR(IF(export_societes!A208="","",export_societes!A208),"")</f>
        <v/>
      </c>
      <c r="N208" t="str">
        <f>IFERROR(IF(export_societes!B208="","",export_societes!B208),"")</f>
        <v/>
      </c>
      <c r="O208" t="str">
        <f>IFERROR(IF(export_societes!C208="","",export_societes!C208),"")</f>
        <v/>
      </c>
      <c r="P208" t="str">
        <f>IFERROR(IF(export_societes!D208="","",export_societes!D208),"")</f>
        <v/>
      </c>
      <c r="Q208" t="str">
        <f>IFERROR(IF(export_societes!E208="","",export_societes!E208),"")</f>
        <v/>
      </c>
      <c r="R208" t="str">
        <f>IFERROR(IF(export_societes!F208="","",export_societes!F208),"")</f>
        <v/>
      </c>
      <c r="S208" t="str">
        <f>IFERROR(IF(export_societes!G208="","",export_societes!G208),"")</f>
        <v/>
      </c>
      <c r="T208" t="str">
        <f>IFERROR(IF(export_societes!H208="","",export_societes!H208),"")</f>
        <v/>
      </c>
      <c r="U208" t="str">
        <f>IFERROR(IF(export_societes!I208="","",IF(export_societes!I208="fr","France","")),"")</f>
        <v/>
      </c>
      <c r="V208" t="str">
        <f>IFERROR(IF(export_societes!J208="","",export_societes!J208),"")</f>
        <v/>
      </c>
      <c r="W208" t="str">
        <f>IFERROR(VLOOKUP(N208,export_opportunites!A208:B231,2),"")</f>
        <v/>
      </c>
      <c r="X208" t="str">
        <f>IFERROR(INDEX('statut couleur'!B207:D222,MATCH(groupage!W208,'statut couleur'!B:B,0),3),"")</f>
        <v/>
      </c>
    </row>
    <row r="209" spans="13:24" x14ac:dyDescent="0.25">
      <c r="M209" t="str">
        <f>IFERROR(IF(export_societes!A209="","",export_societes!A209),"")</f>
        <v/>
      </c>
      <c r="N209" t="str">
        <f>IFERROR(IF(export_societes!B209="","",export_societes!B209),"")</f>
        <v/>
      </c>
      <c r="O209" t="str">
        <f>IFERROR(IF(export_societes!C209="","",export_societes!C209),"")</f>
        <v/>
      </c>
      <c r="P209" t="str">
        <f>IFERROR(IF(export_societes!D209="","",export_societes!D209),"")</f>
        <v/>
      </c>
      <c r="Q209" t="str">
        <f>IFERROR(IF(export_societes!E209="","",export_societes!E209),"")</f>
        <v/>
      </c>
      <c r="R209" t="str">
        <f>IFERROR(IF(export_societes!F209="","",export_societes!F209),"")</f>
        <v/>
      </c>
      <c r="S209" t="str">
        <f>IFERROR(IF(export_societes!G209="","",export_societes!G209),"")</f>
        <v/>
      </c>
      <c r="T209" t="str">
        <f>IFERROR(IF(export_societes!H209="","",export_societes!H209),"")</f>
        <v/>
      </c>
      <c r="U209" t="str">
        <f>IFERROR(IF(export_societes!I209="","",IF(export_societes!I209="fr","France","")),"")</f>
        <v/>
      </c>
      <c r="V209" t="str">
        <f>IFERROR(IF(export_societes!J209="","",export_societes!J209),"")</f>
        <v/>
      </c>
      <c r="W209" t="str">
        <f>IFERROR(VLOOKUP(N209,export_opportunites!A209:B232,2),"")</f>
        <v/>
      </c>
      <c r="X209" t="str">
        <f>IFERROR(INDEX('statut couleur'!B208:D223,MATCH(groupage!W209,'statut couleur'!B:B,0),3),"")</f>
        <v/>
      </c>
    </row>
    <row r="210" spans="13:24" x14ac:dyDescent="0.25">
      <c r="M210" t="str">
        <f>IFERROR(IF(export_societes!A210="","",export_societes!A210),"")</f>
        <v/>
      </c>
      <c r="N210" t="str">
        <f>IFERROR(IF(export_societes!B210="","",export_societes!B210),"")</f>
        <v/>
      </c>
      <c r="O210" t="str">
        <f>IFERROR(IF(export_societes!C210="","",export_societes!C210),"")</f>
        <v/>
      </c>
      <c r="P210" t="str">
        <f>IFERROR(IF(export_societes!D210="","",export_societes!D210),"")</f>
        <v/>
      </c>
      <c r="Q210" t="str">
        <f>IFERROR(IF(export_societes!E210="","",export_societes!E210),"")</f>
        <v/>
      </c>
      <c r="R210" t="str">
        <f>IFERROR(IF(export_societes!F210="","",export_societes!F210),"")</f>
        <v/>
      </c>
      <c r="S210" t="str">
        <f>IFERROR(IF(export_societes!G210="","",export_societes!G210),"")</f>
        <v/>
      </c>
      <c r="T210" t="str">
        <f>IFERROR(IF(export_societes!H210="","",export_societes!H210),"")</f>
        <v/>
      </c>
      <c r="U210" t="str">
        <f>IFERROR(IF(export_societes!I210="","",IF(export_societes!I210="fr","France","")),"")</f>
        <v/>
      </c>
      <c r="V210" t="str">
        <f>IFERROR(IF(export_societes!J210="","",export_societes!J210),"")</f>
        <v/>
      </c>
      <c r="W210" t="str">
        <f>IFERROR(VLOOKUP(N210,export_opportunites!A210:B233,2),"")</f>
        <v/>
      </c>
      <c r="X210" t="str">
        <f>IFERROR(INDEX('statut couleur'!B209:D224,MATCH(groupage!W210,'statut couleur'!B:B,0),3),"")</f>
        <v/>
      </c>
    </row>
    <row r="211" spans="13:24" x14ac:dyDescent="0.25">
      <c r="M211" t="str">
        <f>IFERROR(IF(export_societes!A211="","",export_societes!A211),"")</f>
        <v/>
      </c>
      <c r="N211" t="str">
        <f>IFERROR(IF(export_societes!B211="","",export_societes!B211),"")</f>
        <v/>
      </c>
      <c r="O211" t="str">
        <f>IFERROR(IF(export_societes!C211="","",export_societes!C211),"")</f>
        <v/>
      </c>
      <c r="P211" t="str">
        <f>IFERROR(IF(export_societes!D211="","",export_societes!D211),"")</f>
        <v/>
      </c>
      <c r="Q211" t="str">
        <f>IFERROR(IF(export_societes!E211="","",export_societes!E211),"")</f>
        <v/>
      </c>
      <c r="R211" t="str">
        <f>IFERROR(IF(export_societes!F211="","",export_societes!F211),"")</f>
        <v/>
      </c>
      <c r="S211" t="str">
        <f>IFERROR(IF(export_societes!G211="","",export_societes!G211),"")</f>
        <v/>
      </c>
      <c r="T211" t="str">
        <f>IFERROR(IF(export_societes!H211="","",export_societes!H211),"")</f>
        <v/>
      </c>
      <c r="U211" t="str">
        <f>IFERROR(IF(export_societes!I211="","",IF(export_societes!I211="fr","France","")),"")</f>
        <v/>
      </c>
      <c r="V211" t="str">
        <f>IFERROR(IF(export_societes!J211="","",export_societes!J211),"")</f>
        <v/>
      </c>
      <c r="W211" t="str">
        <f>IFERROR(VLOOKUP(N211,export_opportunites!A211:B234,2),"")</f>
        <v/>
      </c>
      <c r="X211" t="str">
        <f>IFERROR(INDEX('statut couleur'!B210:D225,MATCH(groupage!W211,'statut couleur'!B:B,0),3),"")</f>
        <v/>
      </c>
    </row>
    <row r="212" spans="13:24" x14ac:dyDescent="0.25">
      <c r="M212" t="str">
        <f>IFERROR(IF(export_societes!A212="","",export_societes!A212),"")</f>
        <v/>
      </c>
      <c r="N212" t="str">
        <f>IFERROR(IF(export_societes!B212="","",export_societes!B212),"")</f>
        <v/>
      </c>
      <c r="O212" t="str">
        <f>IFERROR(IF(export_societes!C212="","",export_societes!C212),"")</f>
        <v/>
      </c>
      <c r="P212" t="str">
        <f>IFERROR(IF(export_societes!D212="","",export_societes!D212),"")</f>
        <v/>
      </c>
      <c r="Q212" t="str">
        <f>IFERROR(IF(export_societes!E212="","",export_societes!E212),"")</f>
        <v/>
      </c>
      <c r="R212" t="str">
        <f>IFERROR(IF(export_societes!F212="","",export_societes!F212),"")</f>
        <v/>
      </c>
      <c r="S212" t="str">
        <f>IFERROR(IF(export_societes!G212="","",export_societes!G212),"")</f>
        <v/>
      </c>
      <c r="T212" t="str">
        <f>IFERROR(IF(export_societes!H212="","",export_societes!H212),"")</f>
        <v/>
      </c>
      <c r="U212" t="str">
        <f>IFERROR(IF(export_societes!I212="","",IF(export_societes!I212="fr","France","")),"")</f>
        <v/>
      </c>
      <c r="V212" t="str">
        <f>IFERROR(IF(export_societes!J212="","",export_societes!J212),"")</f>
        <v/>
      </c>
      <c r="W212" t="str">
        <f>IFERROR(VLOOKUP(N212,export_opportunites!A212:B235,2),"")</f>
        <v/>
      </c>
      <c r="X212" t="str">
        <f>IFERROR(INDEX('statut couleur'!B211:D226,MATCH(groupage!W212,'statut couleur'!B:B,0),3),"")</f>
        <v/>
      </c>
    </row>
    <row r="213" spans="13:24" x14ac:dyDescent="0.25">
      <c r="M213" t="str">
        <f>IFERROR(IF(export_societes!A213="","",export_societes!A213),"")</f>
        <v/>
      </c>
      <c r="N213" t="str">
        <f>IFERROR(IF(export_societes!B213="","",export_societes!B213),"")</f>
        <v/>
      </c>
      <c r="O213" t="str">
        <f>IFERROR(IF(export_societes!C213="","",export_societes!C213),"")</f>
        <v/>
      </c>
      <c r="P213" t="str">
        <f>IFERROR(IF(export_societes!D213="","",export_societes!D213),"")</f>
        <v/>
      </c>
      <c r="Q213" t="str">
        <f>IFERROR(IF(export_societes!E213="","",export_societes!E213),"")</f>
        <v/>
      </c>
      <c r="R213" t="str">
        <f>IFERROR(IF(export_societes!F213="","",export_societes!F213),"")</f>
        <v/>
      </c>
      <c r="S213" t="str">
        <f>IFERROR(IF(export_societes!G213="","",export_societes!G213),"")</f>
        <v/>
      </c>
      <c r="T213" t="str">
        <f>IFERROR(IF(export_societes!H213="","",export_societes!H213),"")</f>
        <v/>
      </c>
      <c r="U213" t="str">
        <f>IFERROR(IF(export_societes!I213="","",IF(export_societes!I213="fr","France","")),"")</f>
        <v/>
      </c>
      <c r="V213" t="str">
        <f>IFERROR(IF(export_societes!J213="","",export_societes!J213),"")</f>
        <v/>
      </c>
      <c r="W213" t="str">
        <f>IFERROR(VLOOKUP(N213,export_opportunites!A213:B236,2),"")</f>
        <v/>
      </c>
      <c r="X213" t="str">
        <f>IFERROR(INDEX('statut couleur'!B212:D227,MATCH(groupage!W213,'statut couleur'!B:B,0),3),"")</f>
        <v/>
      </c>
    </row>
    <row r="214" spans="13:24" x14ac:dyDescent="0.25">
      <c r="M214" t="str">
        <f>IFERROR(IF(export_societes!A214="","",export_societes!A214),"")</f>
        <v/>
      </c>
      <c r="N214" t="str">
        <f>IFERROR(IF(export_societes!B214="","",export_societes!B214),"")</f>
        <v/>
      </c>
      <c r="O214" t="str">
        <f>IFERROR(IF(export_societes!C214="","",export_societes!C214),"")</f>
        <v/>
      </c>
      <c r="P214" t="str">
        <f>IFERROR(IF(export_societes!D214="","",export_societes!D214),"")</f>
        <v/>
      </c>
      <c r="Q214" t="str">
        <f>IFERROR(IF(export_societes!E214="","",export_societes!E214),"")</f>
        <v/>
      </c>
      <c r="R214" t="str">
        <f>IFERROR(IF(export_societes!F214="","",export_societes!F214),"")</f>
        <v/>
      </c>
      <c r="S214" t="str">
        <f>IFERROR(IF(export_societes!G214="","",export_societes!G214),"")</f>
        <v/>
      </c>
      <c r="T214" t="str">
        <f>IFERROR(IF(export_societes!H214="","",export_societes!H214),"")</f>
        <v/>
      </c>
      <c r="U214" t="str">
        <f>IFERROR(IF(export_societes!I214="","",IF(export_societes!I214="fr","France","")),"")</f>
        <v/>
      </c>
      <c r="V214" t="str">
        <f>IFERROR(IF(export_societes!J214="","",export_societes!J214),"")</f>
        <v/>
      </c>
      <c r="W214" t="str">
        <f>IFERROR(VLOOKUP(N214,export_opportunites!A214:B237,2),"")</f>
        <v/>
      </c>
      <c r="X214" t="str">
        <f>IFERROR(INDEX('statut couleur'!B213:D228,MATCH(groupage!W214,'statut couleur'!B:B,0),3),"")</f>
        <v/>
      </c>
    </row>
    <row r="215" spans="13:24" x14ac:dyDescent="0.25">
      <c r="M215" t="str">
        <f>IFERROR(IF(export_societes!A215="","",export_societes!A215),"")</f>
        <v/>
      </c>
      <c r="N215" t="str">
        <f>IFERROR(IF(export_societes!B215="","",export_societes!B215),"")</f>
        <v/>
      </c>
      <c r="O215" t="str">
        <f>IFERROR(IF(export_societes!C215="","",export_societes!C215),"")</f>
        <v/>
      </c>
      <c r="P215" t="str">
        <f>IFERROR(IF(export_societes!D215="","",export_societes!D215),"")</f>
        <v/>
      </c>
      <c r="Q215" t="str">
        <f>IFERROR(IF(export_societes!E215="","",export_societes!E215),"")</f>
        <v/>
      </c>
      <c r="R215" t="str">
        <f>IFERROR(IF(export_societes!F215="","",export_societes!F215),"")</f>
        <v/>
      </c>
      <c r="S215" t="str">
        <f>IFERROR(IF(export_societes!G215="","",export_societes!G215),"")</f>
        <v/>
      </c>
      <c r="T215" t="str">
        <f>IFERROR(IF(export_societes!H215="","",export_societes!H215),"")</f>
        <v/>
      </c>
      <c r="U215" t="str">
        <f>IFERROR(IF(export_societes!I215="","",IF(export_societes!I215="fr","France","")),"")</f>
        <v/>
      </c>
      <c r="V215" t="str">
        <f>IFERROR(IF(export_societes!J215="","",export_societes!J215),"")</f>
        <v/>
      </c>
      <c r="W215" t="str">
        <f>IFERROR(VLOOKUP(N215,export_opportunites!A215:B238,2),"")</f>
        <v/>
      </c>
      <c r="X215" t="str">
        <f>IFERROR(INDEX('statut couleur'!B214:D229,MATCH(groupage!W215,'statut couleur'!B:B,0),3),"")</f>
        <v/>
      </c>
    </row>
    <row r="216" spans="13:24" x14ac:dyDescent="0.25">
      <c r="M216" t="str">
        <f>IFERROR(IF(export_societes!A216="","",export_societes!A216),"")</f>
        <v/>
      </c>
      <c r="N216" t="str">
        <f>IFERROR(IF(export_societes!B216="","",export_societes!B216),"")</f>
        <v/>
      </c>
      <c r="O216" t="str">
        <f>IFERROR(IF(export_societes!C216="","",export_societes!C216),"")</f>
        <v/>
      </c>
      <c r="P216" t="str">
        <f>IFERROR(IF(export_societes!D216="","",export_societes!D216),"")</f>
        <v/>
      </c>
      <c r="Q216" t="str">
        <f>IFERROR(IF(export_societes!E216="","",export_societes!E216),"")</f>
        <v/>
      </c>
      <c r="R216" t="str">
        <f>IFERROR(IF(export_societes!F216="","",export_societes!F216),"")</f>
        <v/>
      </c>
      <c r="S216" t="str">
        <f>IFERROR(IF(export_societes!G216="","",export_societes!G216),"")</f>
        <v/>
      </c>
      <c r="T216" t="str">
        <f>IFERROR(IF(export_societes!H216="","",export_societes!H216),"")</f>
        <v/>
      </c>
      <c r="U216" t="str">
        <f>IFERROR(IF(export_societes!I216="","",IF(export_societes!I216="fr","France","")),"")</f>
        <v/>
      </c>
      <c r="V216" t="str">
        <f>IFERROR(IF(export_societes!J216="","",export_societes!J216),"")</f>
        <v/>
      </c>
      <c r="W216" t="str">
        <f>IFERROR(VLOOKUP(N216,export_opportunites!A216:B239,2),"")</f>
        <v/>
      </c>
      <c r="X216" t="str">
        <f>IFERROR(INDEX('statut couleur'!B215:D230,MATCH(groupage!W216,'statut couleur'!B:B,0),3),"")</f>
        <v/>
      </c>
    </row>
    <row r="217" spans="13:24" x14ac:dyDescent="0.25">
      <c r="M217" t="str">
        <f>IFERROR(IF(export_societes!A217="","",export_societes!A217),"")</f>
        <v/>
      </c>
      <c r="N217" t="str">
        <f>IFERROR(IF(export_societes!B217="","",export_societes!B217),"")</f>
        <v/>
      </c>
      <c r="O217" t="str">
        <f>IFERROR(IF(export_societes!C217="","",export_societes!C217),"")</f>
        <v/>
      </c>
      <c r="P217" t="str">
        <f>IFERROR(IF(export_societes!D217="","",export_societes!D217),"")</f>
        <v/>
      </c>
      <c r="Q217" t="str">
        <f>IFERROR(IF(export_societes!E217="","",export_societes!E217),"")</f>
        <v/>
      </c>
      <c r="R217" t="str">
        <f>IFERROR(IF(export_societes!F217="","",export_societes!F217),"")</f>
        <v/>
      </c>
      <c r="S217" t="str">
        <f>IFERROR(IF(export_societes!G217="","",export_societes!G217),"")</f>
        <v/>
      </c>
      <c r="T217" t="str">
        <f>IFERROR(IF(export_societes!H217="","",export_societes!H217),"")</f>
        <v/>
      </c>
      <c r="U217" t="str">
        <f>IFERROR(IF(export_societes!I217="","",IF(export_societes!I217="fr","France","")),"")</f>
        <v/>
      </c>
      <c r="V217" t="str">
        <f>IFERROR(IF(export_societes!J217="","",export_societes!J217),"")</f>
        <v/>
      </c>
      <c r="W217" t="str">
        <f>IFERROR(VLOOKUP(N217,export_opportunites!A217:B240,2),"")</f>
        <v/>
      </c>
      <c r="X217" t="str">
        <f>IFERROR(INDEX('statut couleur'!B216:D231,MATCH(groupage!W217,'statut couleur'!B:B,0),3),"")</f>
        <v/>
      </c>
    </row>
    <row r="218" spans="13:24" x14ac:dyDescent="0.25">
      <c r="M218" t="str">
        <f>IFERROR(IF(export_societes!A218="","",export_societes!A218),"")</f>
        <v/>
      </c>
      <c r="N218" t="str">
        <f>IFERROR(IF(export_societes!B218="","",export_societes!B218),"")</f>
        <v/>
      </c>
      <c r="O218" t="str">
        <f>IFERROR(IF(export_societes!C218="","",export_societes!C218),"")</f>
        <v/>
      </c>
      <c r="P218" t="str">
        <f>IFERROR(IF(export_societes!D218="","",export_societes!D218),"")</f>
        <v/>
      </c>
      <c r="Q218" t="str">
        <f>IFERROR(IF(export_societes!E218="","",export_societes!E218),"")</f>
        <v/>
      </c>
      <c r="R218" t="str">
        <f>IFERROR(IF(export_societes!F218="","",export_societes!F218),"")</f>
        <v/>
      </c>
      <c r="S218" t="str">
        <f>IFERROR(IF(export_societes!G218="","",export_societes!G218),"")</f>
        <v/>
      </c>
      <c r="T218" t="str">
        <f>IFERROR(IF(export_societes!H218="","",export_societes!H218),"")</f>
        <v/>
      </c>
      <c r="U218" t="str">
        <f>IFERROR(IF(export_societes!I218="","",IF(export_societes!I218="fr","France","")),"")</f>
        <v/>
      </c>
      <c r="V218" t="str">
        <f>IFERROR(IF(export_societes!J218="","",export_societes!J218),"")</f>
        <v/>
      </c>
      <c r="W218" t="str">
        <f>IFERROR(VLOOKUP(N218,export_opportunites!A218:B241,2),"")</f>
        <v/>
      </c>
      <c r="X218" t="str">
        <f>IFERROR(INDEX('statut couleur'!B217:D232,MATCH(groupage!W218,'statut couleur'!B:B,0),3),"")</f>
        <v/>
      </c>
    </row>
    <row r="219" spans="13:24" x14ac:dyDescent="0.25">
      <c r="M219" t="str">
        <f>IFERROR(IF(export_societes!A219="","",export_societes!A219),"")</f>
        <v/>
      </c>
      <c r="N219" t="str">
        <f>IFERROR(IF(export_societes!B219="","",export_societes!B219),"")</f>
        <v/>
      </c>
      <c r="O219" t="str">
        <f>IFERROR(IF(export_societes!C219="","",export_societes!C219),"")</f>
        <v/>
      </c>
      <c r="P219" t="str">
        <f>IFERROR(IF(export_societes!D219="","",export_societes!D219),"")</f>
        <v/>
      </c>
      <c r="Q219" t="str">
        <f>IFERROR(IF(export_societes!E219="","",export_societes!E219),"")</f>
        <v/>
      </c>
      <c r="R219" t="str">
        <f>IFERROR(IF(export_societes!F219="","",export_societes!F219),"")</f>
        <v/>
      </c>
      <c r="S219" t="str">
        <f>IFERROR(IF(export_societes!G219="","",export_societes!G219),"")</f>
        <v/>
      </c>
      <c r="T219" t="str">
        <f>IFERROR(IF(export_societes!H219="","",export_societes!H219),"")</f>
        <v/>
      </c>
      <c r="U219" t="str">
        <f>IFERROR(IF(export_societes!I219="","",IF(export_societes!I219="fr","France","")),"")</f>
        <v/>
      </c>
      <c r="V219" t="str">
        <f>IFERROR(IF(export_societes!J219="","",export_societes!J219),"")</f>
        <v/>
      </c>
      <c r="W219" t="str">
        <f>IFERROR(VLOOKUP(N219,export_opportunites!A219:B242,2),"")</f>
        <v/>
      </c>
      <c r="X219" t="str">
        <f>IFERROR(INDEX('statut couleur'!B218:D233,MATCH(groupage!W219,'statut couleur'!B:B,0),3),"")</f>
        <v/>
      </c>
    </row>
    <row r="220" spans="13:24" x14ac:dyDescent="0.25">
      <c r="M220" t="str">
        <f>IFERROR(IF(export_societes!A220="","",export_societes!A220),"")</f>
        <v/>
      </c>
      <c r="N220" t="str">
        <f>IFERROR(IF(export_societes!B220="","",export_societes!B220),"")</f>
        <v/>
      </c>
      <c r="O220" t="str">
        <f>IFERROR(IF(export_societes!C220="","",export_societes!C220),"")</f>
        <v/>
      </c>
      <c r="P220" t="str">
        <f>IFERROR(IF(export_societes!D220="","",export_societes!D220),"")</f>
        <v/>
      </c>
      <c r="Q220" t="str">
        <f>IFERROR(IF(export_societes!E220="","",export_societes!E220),"")</f>
        <v/>
      </c>
      <c r="R220" t="str">
        <f>IFERROR(IF(export_societes!F220="","",export_societes!F220),"")</f>
        <v/>
      </c>
      <c r="S220" t="str">
        <f>IFERROR(IF(export_societes!G220="","",export_societes!G220),"")</f>
        <v/>
      </c>
      <c r="T220" t="str">
        <f>IFERROR(IF(export_societes!H220="","",export_societes!H220),"")</f>
        <v/>
      </c>
      <c r="U220" t="str">
        <f>IFERROR(IF(export_societes!I220="","",IF(export_societes!I220="fr","France","")),"")</f>
        <v/>
      </c>
      <c r="V220" t="str">
        <f>IFERROR(IF(export_societes!J220="","",export_societes!J220),"")</f>
        <v/>
      </c>
      <c r="W220" t="str">
        <f>IFERROR(VLOOKUP(N220,export_opportunites!A220:B243,2),"")</f>
        <v/>
      </c>
      <c r="X220" t="str">
        <f>IFERROR(INDEX('statut couleur'!B219:D234,MATCH(groupage!W220,'statut couleur'!B:B,0),3),"")</f>
        <v/>
      </c>
    </row>
    <row r="221" spans="13:24" x14ac:dyDescent="0.25">
      <c r="M221" t="str">
        <f>IFERROR(IF(export_societes!A221="","",export_societes!A221),"")</f>
        <v/>
      </c>
      <c r="N221" t="str">
        <f>IFERROR(IF(export_societes!B221="","",export_societes!B221),"")</f>
        <v/>
      </c>
      <c r="O221" t="str">
        <f>IFERROR(IF(export_societes!C221="","",export_societes!C221),"")</f>
        <v/>
      </c>
      <c r="P221" t="str">
        <f>IFERROR(IF(export_societes!D221="","",export_societes!D221),"")</f>
        <v/>
      </c>
      <c r="Q221" t="str">
        <f>IFERROR(IF(export_societes!E221="","",export_societes!E221),"")</f>
        <v/>
      </c>
      <c r="R221" t="str">
        <f>IFERROR(IF(export_societes!F221="","",export_societes!F221),"")</f>
        <v/>
      </c>
      <c r="S221" t="str">
        <f>IFERROR(IF(export_societes!G221="","",export_societes!G221),"")</f>
        <v/>
      </c>
      <c r="T221" t="str">
        <f>IFERROR(IF(export_societes!H221="","",export_societes!H221),"")</f>
        <v/>
      </c>
      <c r="U221" t="str">
        <f>IFERROR(IF(export_societes!I221="","",IF(export_societes!I221="fr","France","")),"")</f>
        <v/>
      </c>
      <c r="V221" t="str">
        <f>IFERROR(IF(export_societes!J221="","",export_societes!J221),"")</f>
        <v/>
      </c>
      <c r="W221" t="str">
        <f>IFERROR(VLOOKUP(N221,export_opportunites!A221:B244,2),"")</f>
        <v/>
      </c>
      <c r="X221" t="str">
        <f>IFERROR(INDEX('statut couleur'!B220:D235,MATCH(groupage!W221,'statut couleur'!B:B,0),3),"")</f>
        <v/>
      </c>
    </row>
    <row r="222" spans="13:24" x14ac:dyDescent="0.25">
      <c r="M222" t="str">
        <f>IFERROR(IF(export_societes!A222="","",export_societes!A222),"")</f>
        <v/>
      </c>
      <c r="N222" t="str">
        <f>IFERROR(IF(export_societes!B222="","",export_societes!B222),"")</f>
        <v/>
      </c>
      <c r="O222" t="str">
        <f>IFERROR(IF(export_societes!C222="","",export_societes!C222),"")</f>
        <v/>
      </c>
      <c r="P222" t="str">
        <f>IFERROR(IF(export_societes!D222="","",export_societes!D222),"")</f>
        <v/>
      </c>
      <c r="Q222" t="str">
        <f>IFERROR(IF(export_societes!E222="","",export_societes!E222),"")</f>
        <v/>
      </c>
      <c r="R222" t="str">
        <f>IFERROR(IF(export_societes!F222="","",export_societes!F222),"")</f>
        <v/>
      </c>
      <c r="S222" t="str">
        <f>IFERROR(IF(export_societes!G222="","",export_societes!G222),"")</f>
        <v/>
      </c>
      <c r="T222" t="str">
        <f>IFERROR(IF(export_societes!H222="","",export_societes!H222),"")</f>
        <v/>
      </c>
      <c r="U222" t="str">
        <f>IFERROR(IF(export_societes!I222="","",IF(export_societes!I222="fr","France","")),"")</f>
        <v/>
      </c>
      <c r="V222" t="str">
        <f>IFERROR(IF(export_societes!J222="","",export_societes!J222),"")</f>
        <v/>
      </c>
      <c r="W222" t="str">
        <f>IFERROR(VLOOKUP(N222,export_opportunites!A222:B245,2),"")</f>
        <v/>
      </c>
      <c r="X222" t="str">
        <f>IFERROR(INDEX('statut couleur'!B221:D236,MATCH(groupage!W222,'statut couleur'!B:B,0),3),"")</f>
        <v/>
      </c>
    </row>
    <row r="223" spans="13:24" x14ac:dyDescent="0.25">
      <c r="M223" t="str">
        <f>IFERROR(IF(export_societes!A223="","",export_societes!A223),"")</f>
        <v/>
      </c>
      <c r="N223" t="str">
        <f>IFERROR(IF(export_societes!B223="","",export_societes!B223),"")</f>
        <v/>
      </c>
      <c r="O223" t="str">
        <f>IFERROR(IF(export_societes!C223="","",export_societes!C223),"")</f>
        <v/>
      </c>
      <c r="P223" t="str">
        <f>IFERROR(IF(export_societes!D223="","",export_societes!D223),"")</f>
        <v/>
      </c>
      <c r="Q223" t="str">
        <f>IFERROR(IF(export_societes!E223="","",export_societes!E223),"")</f>
        <v/>
      </c>
      <c r="R223" t="str">
        <f>IFERROR(IF(export_societes!F223="","",export_societes!F223),"")</f>
        <v/>
      </c>
      <c r="S223" t="str">
        <f>IFERROR(IF(export_societes!G223="","",export_societes!G223),"")</f>
        <v/>
      </c>
      <c r="T223" t="str">
        <f>IFERROR(IF(export_societes!H223="","",export_societes!H223),"")</f>
        <v/>
      </c>
      <c r="U223" t="str">
        <f>IFERROR(IF(export_societes!I223="","",IF(export_societes!I223="fr","France","")),"")</f>
        <v/>
      </c>
      <c r="V223" t="str">
        <f>IFERROR(IF(export_societes!J223="","",export_societes!J223),"")</f>
        <v/>
      </c>
      <c r="W223" t="str">
        <f>IFERROR(VLOOKUP(N223,export_opportunites!A223:B246,2),"")</f>
        <v/>
      </c>
      <c r="X223" t="str">
        <f>IFERROR(INDEX('statut couleur'!B222:D237,MATCH(groupage!W223,'statut couleur'!B:B,0),3),"")</f>
        <v/>
      </c>
    </row>
    <row r="224" spans="13:24" x14ac:dyDescent="0.25">
      <c r="M224" t="str">
        <f>IFERROR(IF(export_societes!A224="","",export_societes!A224),"")</f>
        <v/>
      </c>
      <c r="N224" t="str">
        <f>IFERROR(IF(export_societes!B224="","",export_societes!B224),"")</f>
        <v/>
      </c>
      <c r="O224" t="str">
        <f>IFERROR(IF(export_societes!C224="","",export_societes!C224),"")</f>
        <v/>
      </c>
      <c r="P224" t="str">
        <f>IFERROR(IF(export_societes!D224="","",export_societes!D224),"")</f>
        <v/>
      </c>
      <c r="Q224" t="str">
        <f>IFERROR(IF(export_societes!E224="","",export_societes!E224),"")</f>
        <v/>
      </c>
      <c r="R224" t="str">
        <f>IFERROR(IF(export_societes!F224="","",export_societes!F224),"")</f>
        <v/>
      </c>
      <c r="S224" t="str">
        <f>IFERROR(IF(export_societes!G224="","",export_societes!G224),"")</f>
        <v/>
      </c>
      <c r="T224" t="str">
        <f>IFERROR(IF(export_societes!H224="","",export_societes!H224),"")</f>
        <v/>
      </c>
      <c r="U224" t="str">
        <f>IFERROR(IF(export_societes!I224="","",IF(export_societes!I224="fr","France","")),"")</f>
        <v/>
      </c>
      <c r="V224" t="str">
        <f>IFERROR(IF(export_societes!J224="","",export_societes!J224),"")</f>
        <v/>
      </c>
      <c r="W224" t="str">
        <f>IFERROR(VLOOKUP(N224,export_opportunites!A224:B247,2),"")</f>
        <v/>
      </c>
      <c r="X224" t="str">
        <f>IFERROR(INDEX('statut couleur'!B223:D238,MATCH(groupage!W224,'statut couleur'!B:B,0),3),"")</f>
        <v/>
      </c>
    </row>
    <row r="225" spans="13:24" x14ac:dyDescent="0.25">
      <c r="M225" t="str">
        <f>IFERROR(IF(export_societes!A225="","",export_societes!A225),"")</f>
        <v/>
      </c>
      <c r="N225" t="str">
        <f>IFERROR(IF(export_societes!B225="","",export_societes!B225),"")</f>
        <v/>
      </c>
      <c r="O225" t="str">
        <f>IFERROR(IF(export_societes!C225="","",export_societes!C225),"")</f>
        <v/>
      </c>
      <c r="P225" t="str">
        <f>IFERROR(IF(export_societes!D225="","",export_societes!D225),"")</f>
        <v/>
      </c>
      <c r="Q225" t="str">
        <f>IFERROR(IF(export_societes!E225="","",export_societes!E225),"")</f>
        <v/>
      </c>
      <c r="R225" t="str">
        <f>IFERROR(IF(export_societes!F225="","",export_societes!F225),"")</f>
        <v/>
      </c>
      <c r="S225" t="str">
        <f>IFERROR(IF(export_societes!G225="","",export_societes!G225),"")</f>
        <v/>
      </c>
      <c r="T225" t="str">
        <f>IFERROR(IF(export_societes!H225="","",export_societes!H225),"")</f>
        <v/>
      </c>
      <c r="U225" t="str">
        <f>IFERROR(IF(export_societes!I225="","",IF(export_societes!I225="fr","France","")),"")</f>
        <v/>
      </c>
      <c r="V225" t="str">
        <f>IFERROR(IF(export_societes!J225="","",export_societes!J225),"")</f>
        <v/>
      </c>
      <c r="W225" t="str">
        <f>IFERROR(VLOOKUP(N225,export_opportunites!A225:B248,2),"")</f>
        <v/>
      </c>
      <c r="X225" t="str">
        <f>IFERROR(INDEX('statut couleur'!B224:D239,MATCH(groupage!W225,'statut couleur'!B:B,0),3),"")</f>
        <v/>
      </c>
    </row>
    <row r="226" spans="13:24" x14ac:dyDescent="0.25">
      <c r="M226" t="str">
        <f>IFERROR(IF(export_societes!A226="","",export_societes!A226),"")</f>
        <v/>
      </c>
      <c r="N226" t="str">
        <f>IFERROR(IF(export_societes!B226="","",export_societes!B226),"")</f>
        <v/>
      </c>
      <c r="O226" t="str">
        <f>IFERROR(IF(export_societes!C226="","",export_societes!C226),"")</f>
        <v/>
      </c>
      <c r="P226" t="str">
        <f>IFERROR(IF(export_societes!D226="","",export_societes!D226),"")</f>
        <v/>
      </c>
      <c r="Q226" t="str">
        <f>IFERROR(IF(export_societes!E226="","",export_societes!E226),"")</f>
        <v/>
      </c>
      <c r="R226" t="str">
        <f>IFERROR(IF(export_societes!F226="","",export_societes!F226),"")</f>
        <v/>
      </c>
      <c r="S226" t="str">
        <f>IFERROR(IF(export_societes!G226="","",export_societes!G226),"")</f>
        <v/>
      </c>
      <c r="T226" t="str">
        <f>IFERROR(IF(export_societes!H226="","",export_societes!H226),"")</f>
        <v/>
      </c>
      <c r="U226" t="str">
        <f>IFERROR(IF(export_societes!I226="","",IF(export_societes!I226="fr","France","")),"")</f>
        <v/>
      </c>
      <c r="V226" t="str">
        <f>IFERROR(IF(export_societes!J226="","",export_societes!J226),"")</f>
        <v/>
      </c>
      <c r="W226" t="str">
        <f>IFERROR(VLOOKUP(N226,export_opportunites!A226:B249,2),"")</f>
        <v/>
      </c>
      <c r="X226" t="str">
        <f>IFERROR(INDEX('statut couleur'!B225:D240,MATCH(groupage!W226,'statut couleur'!B:B,0),3),"")</f>
        <v/>
      </c>
    </row>
    <row r="227" spans="13:24" x14ac:dyDescent="0.25">
      <c r="M227" t="str">
        <f>IFERROR(IF(export_societes!A227="","",export_societes!A227),"")</f>
        <v/>
      </c>
      <c r="N227" t="str">
        <f>IFERROR(IF(export_societes!B227="","",export_societes!B227),"")</f>
        <v/>
      </c>
      <c r="O227" t="str">
        <f>IFERROR(IF(export_societes!C227="","",export_societes!C227),"")</f>
        <v/>
      </c>
      <c r="P227" t="str">
        <f>IFERROR(IF(export_societes!D227="","",export_societes!D227),"")</f>
        <v/>
      </c>
      <c r="Q227" t="str">
        <f>IFERROR(IF(export_societes!E227="","",export_societes!E227),"")</f>
        <v/>
      </c>
      <c r="R227" t="str">
        <f>IFERROR(IF(export_societes!F227="","",export_societes!F227),"")</f>
        <v/>
      </c>
      <c r="S227" t="str">
        <f>IFERROR(IF(export_societes!G227="","",export_societes!G227),"")</f>
        <v/>
      </c>
      <c r="T227" t="str">
        <f>IFERROR(IF(export_societes!H227="","",export_societes!H227),"")</f>
        <v/>
      </c>
      <c r="U227" t="str">
        <f>IFERROR(IF(export_societes!I227="","",IF(export_societes!I227="fr","France","")),"")</f>
        <v/>
      </c>
      <c r="V227" t="str">
        <f>IFERROR(IF(export_societes!J227="","",export_societes!J227),"")</f>
        <v/>
      </c>
      <c r="W227" t="str">
        <f>IFERROR(VLOOKUP(N227,export_opportunites!A227:B250,2),"")</f>
        <v/>
      </c>
      <c r="X227" t="str">
        <f>IFERROR(INDEX('statut couleur'!B226:D241,MATCH(groupage!W227,'statut couleur'!B:B,0),3),"")</f>
        <v/>
      </c>
    </row>
    <row r="228" spans="13:24" x14ac:dyDescent="0.25">
      <c r="M228" t="str">
        <f>IFERROR(IF(export_societes!A228="","",export_societes!A228),"")</f>
        <v/>
      </c>
      <c r="N228" t="str">
        <f>IFERROR(IF(export_societes!B228="","",export_societes!B228),"")</f>
        <v/>
      </c>
      <c r="O228" t="str">
        <f>IFERROR(IF(export_societes!C228="","",export_societes!C228),"")</f>
        <v/>
      </c>
      <c r="P228" t="str">
        <f>IFERROR(IF(export_societes!D228="","",export_societes!D228),"")</f>
        <v/>
      </c>
      <c r="Q228" t="str">
        <f>IFERROR(IF(export_societes!E228="","",export_societes!E228),"")</f>
        <v/>
      </c>
      <c r="R228" t="str">
        <f>IFERROR(IF(export_societes!F228="","",export_societes!F228),"")</f>
        <v/>
      </c>
      <c r="S228" t="str">
        <f>IFERROR(IF(export_societes!G228="","",export_societes!G228),"")</f>
        <v/>
      </c>
      <c r="T228" t="str">
        <f>IFERROR(IF(export_societes!H228="","",export_societes!H228),"")</f>
        <v/>
      </c>
      <c r="U228" t="str">
        <f>IFERROR(IF(export_societes!I228="","",IF(export_societes!I228="fr","France","")),"")</f>
        <v/>
      </c>
      <c r="V228" t="str">
        <f>IFERROR(IF(export_societes!J228="","",export_societes!J228),"")</f>
        <v/>
      </c>
      <c r="W228" t="str">
        <f>IFERROR(VLOOKUP(N228,export_opportunites!A228:B251,2),"")</f>
        <v/>
      </c>
      <c r="X228" t="str">
        <f>IFERROR(INDEX('statut couleur'!B227:D242,MATCH(groupage!W228,'statut couleur'!B:B,0),3),"")</f>
        <v/>
      </c>
    </row>
    <row r="229" spans="13:24" x14ac:dyDescent="0.25">
      <c r="M229" t="str">
        <f>IFERROR(IF(export_societes!A229="","",export_societes!A229),"")</f>
        <v/>
      </c>
      <c r="N229" t="str">
        <f>IFERROR(IF(export_societes!B229="","",export_societes!B229),"")</f>
        <v/>
      </c>
      <c r="O229" t="str">
        <f>IFERROR(IF(export_societes!C229="","",export_societes!C229),"")</f>
        <v/>
      </c>
      <c r="P229" t="str">
        <f>IFERROR(IF(export_societes!D229="","",export_societes!D229),"")</f>
        <v/>
      </c>
      <c r="Q229" t="str">
        <f>IFERROR(IF(export_societes!E229="","",export_societes!E229),"")</f>
        <v/>
      </c>
      <c r="R229" t="str">
        <f>IFERROR(IF(export_societes!F229="","",export_societes!F229),"")</f>
        <v/>
      </c>
      <c r="S229" t="str">
        <f>IFERROR(IF(export_societes!G229="","",export_societes!G229),"")</f>
        <v/>
      </c>
      <c r="T229" t="str">
        <f>IFERROR(IF(export_societes!H229="","",export_societes!H229),"")</f>
        <v/>
      </c>
      <c r="U229" t="str">
        <f>IFERROR(IF(export_societes!I229="","",IF(export_societes!I229="fr","France","")),"")</f>
        <v/>
      </c>
      <c r="V229" t="str">
        <f>IFERROR(IF(export_societes!J229="","",export_societes!J229),"")</f>
        <v/>
      </c>
      <c r="W229" t="str">
        <f>IFERROR(VLOOKUP(N229,export_opportunites!A229:B252,2),"")</f>
        <v/>
      </c>
      <c r="X229" t="str">
        <f>IFERROR(INDEX('statut couleur'!B228:D243,MATCH(groupage!W229,'statut couleur'!B:B,0),3),"")</f>
        <v/>
      </c>
    </row>
    <row r="230" spans="13:24" x14ac:dyDescent="0.25">
      <c r="M230" t="str">
        <f>IFERROR(IF(export_societes!A230="","",export_societes!A230),"")</f>
        <v/>
      </c>
      <c r="N230" t="str">
        <f>IFERROR(IF(export_societes!B230="","",export_societes!B230),"")</f>
        <v/>
      </c>
      <c r="O230" t="str">
        <f>IFERROR(IF(export_societes!C230="","",export_societes!C230),"")</f>
        <v/>
      </c>
      <c r="P230" t="str">
        <f>IFERROR(IF(export_societes!D230="","",export_societes!D230),"")</f>
        <v/>
      </c>
      <c r="Q230" t="str">
        <f>IFERROR(IF(export_societes!E230="","",export_societes!E230),"")</f>
        <v/>
      </c>
      <c r="R230" t="str">
        <f>IFERROR(IF(export_societes!F230="","",export_societes!F230),"")</f>
        <v/>
      </c>
      <c r="S230" t="str">
        <f>IFERROR(IF(export_societes!G230="","",export_societes!G230),"")</f>
        <v/>
      </c>
      <c r="T230" t="str">
        <f>IFERROR(IF(export_societes!H230="","",export_societes!H230),"")</f>
        <v/>
      </c>
      <c r="U230" t="str">
        <f>IFERROR(IF(export_societes!I230="","",IF(export_societes!I230="fr","France","")),"")</f>
        <v/>
      </c>
      <c r="V230" t="str">
        <f>IFERROR(IF(export_societes!J230="","",export_societes!J230),"")</f>
        <v/>
      </c>
      <c r="W230" t="str">
        <f>IFERROR(VLOOKUP(N230,export_opportunites!A230:B253,2),"")</f>
        <v/>
      </c>
      <c r="X230" t="str">
        <f>IFERROR(INDEX('statut couleur'!B229:D244,MATCH(groupage!W230,'statut couleur'!B:B,0),3),"")</f>
        <v/>
      </c>
    </row>
    <row r="231" spans="13:24" x14ac:dyDescent="0.25">
      <c r="M231" t="str">
        <f>IFERROR(IF(export_societes!A231="","",export_societes!A231),"")</f>
        <v/>
      </c>
      <c r="N231" t="str">
        <f>IFERROR(IF(export_societes!B231="","",export_societes!B231),"")</f>
        <v/>
      </c>
      <c r="O231" t="str">
        <f>IFERROR(IF(export_societes!C231="","",export_societes!C231),"")</f>
        <v/>
      </c>
      <c r="P231" t="str">
        <f>IFERROR(IF(export_societes!D231="","",export_societes!D231),"")</f>
        <v/>
      </c>
      <c r="Q231" t="str">
        <f>IFERROR(IF(export_societes!E231="","",export_societes!E231),"")</f>
        <v/>
      </c>
      <c r="R231" t="str">
        <f>IFERROR(IF(export_societes!F231="","",export_societes!F231),"")</f>
        <v/>
      </c>
      <c r="S231" t="str">
        <f>IFERROR(IF(export_societes!G231="","",export_societes!G231),"")</f>
        <v/>
      </c>
      <c r="T231" t="str">
        <f>IFERROR(IF(export_societes!H231="","",export_societes!H231),"")</f>
        <v/>
      </c>
      <c r="U231" t="str">
        <f>IFERROR(IF(export_societes!I231="","",IF(export_societes!I231="fr","France","")),"")</f>
        <v/>
      </c>
      <c r="V231" t="str">
        <f>IFERROR(IF(export_societes!J231="","",export_societes!J231),"")</f>
        <v/>
      </c>
      <c r="W231" t="str">
        <f>IFERROR(VLOOKUP(N231,export_opportunites!A231:B254,2),"")</f>
        <v/>
      </c>
      <c r="X231" t="str">
        <f>IFERROR(INDEX('statut couleur'!B230:D245,MATCH(groupage!W231,'statut couleur'!B:B,0),3),"")</f>
        <v/>
      </c>
    </row>
    <row r="232" spans="13:24" x14ac:dyDescent="0.25">
      <c r="M232" t="str">
        <f>IFERROR(IF(export_societes!A232="","",export_societes!A232),"")</f>
        <v/>
      </c>
      <c r="N232" t="str">
        <f>IFERROR(IF(export_societes!B232="","",export_societes!B232),"")</f>
        <v/>
      </c>
      <c r="O232" t="str">
        <f>IFERROR(IF(export_societes!C232="","",export_societes!C232),"")</f>
        <v/>
      </c>
      <c r="P232" t="str">
        <f>IFERROR(IF(export_societes!D232="","",export_societes!D232),"")</f>
        <v/>
      </c>
      <c r="Q232" t="str">
        <f>IFERROR(IF(export_societes!E232="","",export_societes!E232),"")</f>
        <v/>
      </c>
      <c r="R232" t="str">
        <f>IFERROR(IF(export_societes!F232="","",export_societes!F232),"")</f>
        <v/>
      </c>
      <c r="S232" t="str">
        <f>IFERROR(IF(export_societes!G232="","",export_societes!G232),"")</f>
        <v/>
      </c>
      <c r="T232" t="str">
        <f>IFERROR(IF(export_societes!H232="","",export_societes!H232),"")</f>
        <v/>
      </c>
      <c r="U232" t="str">
        <f>IFERROR(IF(export_societes!I232="","",IF(export_societes!I232="fr","France","")),"")</f>
        <v/>
      </c>
      <c r="V232" t="str">
        <f>IFERROR(IF(export_societes!J232="","",export_societes!J232),"")</f>
        <v/>
      </c>
      <c r="W232" t="str">
        <f>IFERROR(VLOOKUP(N232,export_opportunites!A232:B255,2),"")</f>
        <v/>
      </c>
      <c r="X232" t="str">
        <f>IFERROR(INDEX('statut couleur'!B231:D246,MATCH(groupage!W232,'statut couleur'!B:B,0),3),"")</f>
        <v/>
      </c>
    </row>
    <row r="233" spans="13:24" x14ac:dyDescent="0.25">
      <c r="M233" t="str">
        <f>IFERROR(IF(export_societes!A233="","",export_societes!A233),"")</f>
        <v/>
      </c>
      <c r="N233" t="str">
        <f>IFERROR(IF(export_societes!B233="","",export_societes!B233),"")</f>
        <v/>
      </c>
      <c r="O233" t="str">
        <f>IFERROR(IF(export_societes!C233="","",export_societes!C233),"")</f>
        <v/>
      </c>
      <c r="P233" t="str">
        <f>IFERROR(IF(export_societes!D233="","",export_societes!D233),"")</f>
        <v/>
      </c>
      <c r="Q233" t="str">
        <f>IFERROR(IF(export_societes!E233="","",export_societes!E233),"")</f>
        <v/>
      </c>
      <c r="R233" t="str">
        <f>IFERROR(IF(export_societes!F233="","",export_societes!F233),"")</f>
        <v/>
      </c>
      <c r="S233" t="str">
        <f>IFERROR(IF(export_societes!G233="","",export_societes!G233),"")</f>
        <v/>
      </c>
      <c r="T233" t="str">
        <f>IFERROR(IF(export_societes!H233="","",export_societes!H233),"")</f>
        <v/>
      </c>
      <c r="U233" t="str">
        <f>IFERROR(IF(export_societes!I233="","",IF(export_societes!I233="fr","France","")),"")</f>
        <v/>
      </c>
      <c r="V233" t="str">
        <f>IFERROR(IF(export_societes!J233="","",export_societes!J233),"")</f>
        <v/>
      </c>
      <c r="W233" t="str">
        <f>IFERROR(VLOOKUP(N233,export_opportunites!A233:B256,2),"")</f>
        <v/>
      </c>
      <c r="X233" t="str">
        <f>IFERROR(INDEX('statut couleur'!B232:D247,MATCH(groupage!W233,'statut couleur'!B:B,0),3),"")</f>
        <v/>
      </c>
    </row>
    <row r="234" spans="13:24" x14ac:dyDescent="0.25">
      <c r="M234" t="str">
        <f>IFERROR(IF(export_societes!A234="","",export_societes!A234),"")</f>
        <v/>
      </c>
      <c r="N234" t="str">
        <f>IFERROR(IF(export_societes!B234="","",export_societes!B234),"")</f>
        <v/>
      </c>
      <c r="O234" t="str">
        <f>IFERROR(IF(export_societes!C234="","",export_societes!C234),"")</f>
        <v/>
      </c>
      <c r="P234" t="str">
        <f>IFERROR(IF(export_societes!D234="","",export_societes!D234),"")</f>
        <v/>
      </c>
      <c r="Q234" t="str">
        <f>IFERROR(IF(export_societes!E234="","",export_societes!E234),"")</f>
        <v/>
      </c>
      <c r="R234" t="str">
        <f>IFERROR(IF(export_societes!F234="","",export_societes!F234),"")</f>
        <v/>
      </c>
      <c r="S234" t="str">
        <f>IFERROR(IF(export_societes!G234="","",export_societes!G234),"")</f>
        <v/>
      </c>
      <c r="T234" t="str">
        <f>IFERROR(IF(export_societes!H234="","",export_societes!H234),"")</f>
        <v/>
      </c>
      <c r="U234" t="str">
        <f>IFERROR(IF(export_societes!I234="","",IF(export_societes!I234="fr","France","")),"")</f>
        <v/>
      </c>
      <c r="V234" t="str">
        <f>IFERROR(IF(export_societes!J234="","",export_societes!J234),"")</f>
        <v/>
      </c>
      <c r="W234" t="str">
        <f>IFERROR(VLOOKUP(N234,export_opportunites!A234:B257,2),"")</f>
        <v/>
      </c>
      <c r="X234" t="str">
        <f>IFERROR(INDEX('statut couleur'!B233:D248,MATCH(groupage!W234,'statut couleur'!B:B,0),3),"")</f>
        <v/>
      </c>
    </row>
    <row r="235" spans="13:24" x14ac:dyDescent="0.25">
      <c r="M235" t="str">
        <f>IFERROR(IF(export_societes!A235="","",export_societes!A235),"")</f>
        <v/>
      </c>
      <c r="N235" t="str">
        <f>IFERROR(IF(export_societes!B235="","",export_societes!B235),"")</f>
        <v/>
      </c>
      <c r="O235" t="str">
        <f>IFERROR(IF(export_societes!C235="","",export_societes!C235),"")</f>
        <v/>
      </c>
      <c r="P235" t="str">
        <f>IFERROR(IF(export_societes!D235="","",export_societes!D235),"")</f>
        <v/>
      </c>
      <c r="Q235" t="str">
        <f>IFERROR(IF(export_societes!E235="","",export_societes!E235),"")</f>
        <v/>
      </c>
      <c r="R235" t="str">
        <f>IFERROR(IF(export_societes!F235="","",export_societes!F235),"")</f>
        <v/>
      </c>
      <c r="S235" t="str">
        <f>IFERROR(IF(export_societes!G235="","",export_societes!G235),"")</f>
        <v/>
      </c>
      <c r="T235" t="str">
        <f>IFERROR(IF(export_societes!H235="","",export_societes!H235),"")</f>
        <v/>
      </c>
      <c r="U235" t="str">
        <f>IFERROR(IF(export_societes!I235="","",IF(export_societes!I235="fr","France","")),"")</f>
        <v/>
      </c>
      <c r="V235" t="str">
        <f>IFERROR(IF(export_societes!J235="","",export_societes!J235),"")</f>
        <v/>
      </c>
      <c r="W235" t="str">
        <f>IFERROR(VLOOKUP(N235,export_opportunites!A235:B258,2),"")</f>
        <v/>
      </c>
      <c r="X235" t="str">
        <f>IFERROR(INDEX('statut couleur'!B234:D249,MATCH(groupage!W235,'statut couleur'!B:B,0),3),"")</f>
        <v/>
      </c>
    </row>
    <row r="236" spans="13:24" x14ac:dyDescent="0.25">
      <c r="M236" t="str">
        <f>IFERROR(IF(export_societes!A236="","",export_societes!A236),"")</f>
        <v/>
      </c>
      <c r="N236" t="str">
        <f>IFERROR(IF(export_societes!B236="","",export_societes!B236),"")</f>
        <v/>
      </c>
      <c r="O236" t="str">
        <f>IFERROR(IF(export_societes!C236="","",export_societes!C236),"")</f>
        <v/>
      </c>
      <c r="P236" t="str">
        <f>IFERROR(IF(export_societes!D236="","",export_societes!D236),"")</f>
        <v/>
      </c>
      <c r="Q236" t="str">
        <f>IFERROR(IF(export_societes!E236="","",export_societes!E236),"")</f>
        <v/>
      </c>
      <c r="R236" t="str">
        <f>IFERROR(IF(export_societes!F236="","",export_societes!F236),"")</f>
        <v/>
      </c>
      <c r="S236" t="str">
        <f>IFERROR(IF(export_societes!G236="","",export_societes!G236),"")</f>
        <v/>
      </c>
      <c r="T236" t="str">
        <f>IFERROR(IF(export_societes!H236="","",export_societes!H236),"")</f>
        <v/>
      </c>
      <c r="U236" t="str">
        <f>IFERROR(IF(export_societes!I236="","",IF(export_societes!I236="fr","France","")),"")</f>
        <v/>
      </c>
      <c r="V236" t="str">
        <f>IFERROR(IF(export_societes!J236="","",export_societes!J236),"")</f>
        <v/>
      </c>
      <c r="W236" t="str">
        <f>IFERROR(VLOOKUP(N236,export_opportunites!A236:B259,2),"")</f>
        <v/>
      </c>
      <c r="X236" t="str">
        <f>IFERROR(INDEX('statut couleur'!B235:D250,MATCH(groupage!W236,'statut couleur'!B:B,0),3),"")</f>
        <v/>
      </c>
    </row>
    <row r="237" spans="13:24" x14ac:dyDescent="0.25">
      <c r="M237" t="str">
        <f>IFERROR(IF(export_societes!A237="","",export_societes!A237),"")</f>
        <v/>
      </c>
      <c r="N237" t="str">
        <f>IFERROR(IF(export_societes!B237="","",export_societes!B237),"")</f>
        <v/>
      </c>
      <c r="O237" t="str">
        <f>IFERROR(IF(export_societes!C237="","",export_societes!C237),"")</f>
        <v/>
      </c>
      <c r="P237" t="str">
        <f>IFERROR(IF(export_societes!D237="","",export_societes!D237),"")</f>
        <v/>
      </c>
      <c r="Q237" t="str">
        <f>IFERROR(IF(export_societes!E237="","",export_societes!E237),"")</f>
        <v/>
      </c>
      <c r="R237" t="str">
        <f>IFERROR(IF(export_societes!F237="","",export_societes!F237),"")</f>
        <v/>
      </c>
      <c r="S237" t="str">
        <f>IFERROR(IF(export_societes!G237="","",export_societes!G237),"")</f>
        <v/>
      </c>
      <c r="T237" t="str">
        <f>IFERROR(IF(export_societes!H237="","",export_societes!H237),"")</f>
        <v/>
      </c>
      <c r="U237" t="str">
        <f>IFERROR(IF(export_societes!I237="","",IF(export_societes!I237="fr","France","")),"")</f>
        <v/>
      </c>
      <c r="V237" t="str">
        <f>IFERROR(IF(export_societes!J237="","",export_societes!J237),"")</f>
        <v/>
      </c>
      <c r="W237" t="str">
        <f>IFERROR(VLOOKUP(N237,export_opportunites!A237:B260,2),"")</f>
        <v/>
      </c>
      <c r="X237" t="str">
        <f>IFERROR(INDEX('statut couleur'!B236:D251,MATCH(groupage!W237,'statut couleur'!B:B,0),3),"")</f>
        <v/>
      </c>
    </row>
    <row r="238" spans="13:24" x14ac:dyDescent="0.25">
      <c r="M238" t="str">
        <f>IFERROR(IF(export_societes!A238="","",export_societes!A238),"")</f>
        <v/>
      </c>
      <c r="N238" t="str">
        <f>IFERROR(IF(export_societes!B238="","",export_societes!B238),"")</f>
        <v/>
      </c>
      <c r="O238" t="str">
        <f>IFERROR(IF(export_societes!C238="","",export_societes!C238),"")</f>
        <v/>
      </c>
      <c r="P238" t="str">
        <f>IFERROR(IF(export_societes!D238="","",export_societes!D238),"")</f>
        <v/>
      </c>
      <c r="Q238" t="str">
        <f>IFERROR(IF(export_societes!E238="","",export_societes!E238),"")</f>
        <v/>
      </c>
      <c r="R238" t="str">
        <f>IFERROR(IF(export_societes!F238="","",export_societes!F238),"")</f>
        <v/>
      </c>
      <c r="S238" t="str">
        <f>IFERROR(IF(export_societes!G238="","",export_societes!G238),"")</f>
        <v/>
      </c>
      <c r="T238" t="str">
        <f>IFERROR(IF(export_societes!H238="","",export_societes!H238),"")</f>
        <v/>
      </c>
      <c r="U238" t="str">
        <f>IFERROR(IF(export_societes!I238="","",IF(export_societes!I238="fr","France","")),"")</f>
        <v/>
      </c>
      <c r="V238" t="str">
        <f>IFERROR(IF(export_societes!J238="","",export_societes!J238),"")</f>
        <v/>
      </c>
      <c r="W238" t="str">
        <f>IFERROR(VLOOKUP(N238,export_opportunites!A238:B261,2),"")</f>
        <v/>
      </c>
      <c r="X238" t="str">
        <f>IFERROR(INDEX('statut couleur'!B237:D252,MATCH(groupage!W238,'statut couleur'!B:B,0),3),"")</f>
        <v/>
      </c>
    </row>
    <row r="239" spans="13:24" x14ac:dyDescent="0.25">
      <c r="M239" t="str">
        <f>IFERROR(IF(export_societes!A239="","",export_societes!A239),"")</f>
        <v/>
      </c>
      <c r="N239" t="str">
        <f>IFERROR(IF(export_societes!B239="","",export_societes!B239),"")</f>
        <v/>
      </c>
      <c r="O239" t="str">
        <f>IFERROR(IF(export_societes!C239="","",export_societes!C239),"")</f>
        <v/>
      </c>
      <c r="P239" t="str">
        <f>IFERROR(IF(export_societes!D239="","",export_societes!D239),"")</f>
        <v/>
      </c>
      <c r="Q239" t="str">
        <f>IFERROR(IF(export_societes!E239="","",export_societes!E239),"")</f>
        <v/>
      </c>
      <c r="R239" t="str">
        <f>IFERROR(IF(export_societes!F239="","",export_societes!F239),"")</f>
        <v/>
      </c>
      <c r="S239" t="str">
        <f>IFERROR(IF(export_societes!G239="","",export_societes!G239),"")</f>
        <v/>
      </c>
      <c r="T239" t="str">
        <f>IFERROR(IF(export_societes!H239="","",export_societes!H239),"")</f>
        <v/>
      </c>
      <c r="U239" t="str">
        <f>IFERROR(IF(export_societes!I239="","",IF(export_societes!I239="fr","France","")),"")</f>
        <v/>
      </c>
      <c r="V239" t="str">
        <f>IFERROR(IF(export_societes!J239="","",export_societes!J239),"")</f>
        <v/>
      </c>
      <c r="W239" t="str">
        <f>IFERROR(VLOOKUP(N239,export_opportunites!A239:B262,2),"")</f>
        <v/>
      </c>
      <c r="X239" t="str">
        <f>IFERROR(INDEX('statut couleur'!B238:D253,MATCH(groupage!W239,'statut couleur'!B:B,0),3),"")</f>
        <v/>
      </c>
    </row>
    <row r="240" spans="13:24" x14ac:dyDescent="0.25">
      <c r="M240" t="str">
        <f>IFERROR(IF(export_societes!A240="","",export_societes!A240),"")</f>
        <v/>
      </c>
      <c r="N240" t="str">
        <f>IFERROR(IF(export_societes!B240="","",export_societes!B240),"")</f>
        <v/>
      </c>
      <c r="O240" t="str">
        <f>IFERROR(IF(export_societes!C240="","",export_societes!C240),"")</f>
        <v/>
      </c>
      <c r="P240" t="str">
        <f>IFERROR(IF(export_societes!D240="","",export_societes!D240),"")</f>
        <v/>
      </c>
      <c r="Q240" t="str">
        <f>IFERROR(IF(export_societes!E240="","",export_societes!E240),"")</f>
        <v/>
      </c>
      <c r="R240" t="str">
        <f>IFERROR(IF(export_societes!F240="","",export_societes!F240),"")</f>
        <v/>
      </c>
      <c r="S240" t="str">
        <f>IFERROR(IF(export_societes!G240="","",export_societes!G240),"")</f>
        <v/>
      </c>
      <c r="T240" t="str">
        <f>IFERROR(IF(export_societes!H240="","",export_societes!H240),"")</f>
        <v/>
      </c>
      <c r="U240" t="str">
        <f>IFERROR(IF(export_societes!I240="","",IF(export_societes!I240="fr","France","")),"")</f>
        <v/>
      </c>
      <c r="V240" t="str">
        <f>IFERROR(IF(export_societes!J240="","",export_societes!J240),"")</f>
        <v/>
      </c>
      <c r="W240" t="str">
        <f>IFERROR(VLOOKUP(N240,export_opportunites!A240:B263,2),"")</f>
        <v/>
      </c>
      <c r="X240" t="str">
        <f>IFERROR(INDEX('statut couleur'!B239:D254,MATCH(groupage!W240,'statut couleur'!B:B,0),3),"")</f>
        <v/>
      </c>
    </row>
    <row r="241" spans="13:24" x14ac:dyDescent="0.25">
      <c r="M241" t="str">
        <f>IFERROR(IF(export_societes!A241="","",export_societes!A241),"")</f>
        <v/>
      </c>
      <c r="N241" t="str">
        <f>IFERROR(IF(export_societes!B241="","",export_societes!B241),"")</f>
        <v/>
      </c>
      <c r="O241" t="str">
        <f>IFERROR(IF(export_societes!C241="","",export_societes!C241),"")</f>
        <v/>
      </c>
      <c r="P241" t="str">
        <f>IFERROR(IF(export_societes!D241="","",export_societes!D241),"")</f>
        <v/>
      </c>
      <c r="Q241" t="str">
        <f>IFERROR(IF(export_societes!E241="","",export_societes!E241),"")</f>
        <v/>
      </c>
      <c r="R241" t="str">
        <f>IFERROR(IF(export_societes!F241="","",export_societes!F241),"")</f>
        <v/>
      </c>
      <c r="S241" t="str">
        <f>IFERROR(IF(export_societes!G241="","",export_societes!G241),"")</f>
        <v/>
      </c>
      <c r="T241" t="str">
        <f>IFERROR(IF(export_societes!H241="","",export_societes!H241),"")</f>
        <v/>
      </c>
      <c r="U241" t="str">
        <f>IFERROR(IF(export_societes!I241="","",IF(export_societes!I241="fr","France","")),"")</f>
        <v/>
      </c>
      <c r="V241" t="str">
        <f>IFERROR(IF(export_societes!J241="","",export_societes!J241),"")</f>
        <v/>
      </c>
      <c r="W241" t="str">
        <f>IFERROR(VLOOKUP(N241,export_opportunites!A241:B264,2),"")</f>
        <v/>
      </c>
      <c r="X241" t="str">
        <f>IFERROR(INDEX('statut couleur'!B240:D255,MATCH(groupage!W241,'statut couleur'!B:B,0),3),"")</f>
        <v/>
      </c>
    </row>
    <row r="242" spans="13:24" x14ac:dyDescent="0.25">
      <c r="M242" t="str">
        <f>IFERROR(IF(export_societes!A242="","",export_societes!A242),"")</f>
        <v/>
      </c>
      <c r="N242" t="str">
        <f>IFERROR(IF(export_societes!B242="","",export_societes!B242),"")</f>
        <v/>
      </c>
      <c r="O242" t="str">
        <f>IFERROR(IF(export_societes!C242="","",export_societes!C242),"")</f>
        <v/>
      </c>
      <c r="P242" t="str">
        <f>IFERROR(IF(export_societes!D242="","",export_societes!D242),"")</f>
        <v/>
      </c>
      <c r="Q242" t="str">
        <f>IFERROR(IF(export_societes!E242="","",export_societes!E242),"")</f>
        <v/>
      </c>
      <c r="R242" t="str">
        <f>IFERROR(IF(export_societes!F242="","",export_societes!F242),"")</f>
        <v/>
      </c>
      <c r="S242" t="str">
        <f>IFERROR(IF(export_societes!G242="","",export_societes!G242),"")</f>
        <v/>
      </c>
      <c r="T242" t="str">
        <f>IFERROR(IF(export_societes!H242="","",export_societes!H242),"")</f>
        <v/>
      </c>
      <c r="U242" t="str">
        <f>IFERROR(IF(export_societes!I242="","",IF(export_societes!I242="fr","France","")),"")</f>
        <v/>
      </c>
      <c r="V242" t="str">
        <f>IFERROR(IF(export_societes!J242="","",export_societes!J242),"")</f>
        <v/>
      </c>
      <c r="W242" t="str">
        <f>IFERROR(VLOOKUP(N242,export_opportunites!A242:B265,2),"")</f>
        <v/>
      </c>
      <c r="X242" t="str">
        <f>IFERROR(INDEX('statut couleur'!B241:D256,MATCH(groupage!W242,'statut couleur'!B:B,0),3),"")</f>
        <v/>
      </c>
    </row>
    <row r="243" spans="13:24" x14ac:dyDescent="0.25">
      <c r="M243" t="str">
        <f>IFERROR(IF(export_societes!A243="","",export_societes!A243),"")</f>
        <v/>
      </c>
      <c r="N243" t="str">
        <f>IFERROR(IF(export_societes!B243="","",export_societes!B243),"")</f>
        <v/>
      </c>
      <c r="O243" t="str">
        <f>IFERROR(IF(export_societes!C243="","",export_societes!C243),"")</f>
        <v/>
      </c>
      <c r="P243" t="str">
        <f>IFERROR(IF(export_societes!D243="","",export_societes!D243),"")</f>
        <v/>
      </c>
      <c r="Q243" t="str">
        <f>IFERROR(IF(export_societes!E243="","",export_societes!E243),"")</f>
        <v/>
      </c>
      <c r="R243" t="str">
        <f>IFERROR(IF(export_societes!F243="","",export_societes!F243),"")</f>
        <v/>
      </c>
      <c r="S243" t="str">
        <f>IFERROR(IF(export_societes!G243="","",export_societes!G243),"")</f>
        <v/>
      </c>
      <c r="T243" t="str">
        <f>IFERROR(IF(export_societes!H243="","",export_societes!H243),"")</f>
        <v/>
      </c>
      <c r="U243" t="str">
        <f>IFERROR(IF(export_societes!I243="","",IF(export_societes!I243="fr","France","")),"")</f>
        <v/>
      </c>
      <c r="V243" t="str">
        <f>IFERROR(IF(export_societes!J243="","",export_societes!J243),"")</f>
        <v/>
      </c>
      <c r="W243" t="str">
        <f>IFERROR(VLOOKUP(N243,export_opportunites!A243:B266,2),"")</f>
        <v/>
      </c>
      <c r="X243" t="str">
        <f>IFERROR(INDEX('statut couleur'!B242:D257,MATCH(groupage!W243,'statut couleur'!B:B,0),3),"")</f>
        <v/>
      </c>
    </row>
    <row r="244" spans="13:24" x14ac:dyDescent="0.25">
      <c r="M244" t="str">
        <f>IFERROR(IF(export_societes!A244="","",export_societes!A244),"")</f>
        <v/>
      </c>
      <c r="N244" t="str">
        <f>IFERROR(IF(export_societes!B244="","",export_societes!B244),"")</f>
        <v/>
      </c>
      <c r="O244" t="str">
        <f>IFERROR(IF(export_societes!C244="","",export_societes!C244),"")</f>
        <v/>
      </c>
      <c r="P244" t="str">
        <f>IFERROR(IF(export_societes!D244="","",export_societes!D244),"")</f>
        <v/>
      </c>
      <c r="Q244" t="str">
        <f>IFERROR(IF(export_societes!E244="","",export_societes!E244),"")</f>
        <v/>
      </c>
      <c r="R244" t="str">
        <f>IFERROR(IF(export_societes!F244="","",export_societes!F244),"")</f>
        <v/>
      </c>
      <c r="S244" t="str">
        <f>IFERROR(IF(export_societes!G244="","",export_societes!G244),"")</f>
        <v/>
      </c>
      <c r="T244" t="str">
        <f>IFERROR(IF(export_societes!H244="","",export_societes!H244),"")</f>
        <v/>
      </c>
      <c r="U244" t="str">
        <f>IFERROR(IF(export_societes!I244="","",IF(export_societes!I244="fr","France","")),"")</f>
        <v/>
      </c>
      <c r="V244" t="str">
        <f>IFERROR(IF(export_societes!J244="","",export_societes!J244),"")</f>
        <v/>
      </c>
      <c r="W244" t="str">
        <f>IFERROR(VLOOKUP(N244,export_opportunites!A244:B267,2),"")</f>
        <v/>
      </c>
      <c r="X244" t="str">
        <f>IFERROR(INDEX('statut couleur'!B243:D258,MATCH(groupage!W244,'statut couleur'!B:B,0),3),"")</f>
        <v/>
      </c>
    </row>
    <row r="245" spans="13:24" x14ac:dyDescent="0.25">
      <c r="M245" t="str">
        <f>IFERROR(IF(export_societes!A245="","",export_societes!A245),"")</f>
        <v/>
      </c>
      <c r="N245" t="str">
        <f>IFERROR(IF(export_societes!B245="","",export_societes!B245),"")</f>
        <v/>
      </c>
      <c r="O245" t="str">
        <f>IFERROR(IF(export_societes!C245="","",export_societes!C245),"")</f>
        <v/>
      </c>
      <c r="P245" t="str">
        <f>IFERROR(IF(export_societes!D245="","",export_societes!D245),"")</f>
        <v/>
      </c>
      <c r="Q245" t="str">
        <f>IFERROR(IF(export_societes!E245="","",export_societes!E245),"")</f>
        <v/>
      </c>
      <c r="R245" t="str">
        <f>IFERROR(IF(export_societes!F245="","",export_societes!F245),"")</f>
        <v/>
      </c>
      <c r="S245" t="str">
        <f>IFERROR(IF(export_societes!G245="","",export_societes!G245),"")</f>
        <v/>
      </c>
      <c r="T245" t="str">
        <f>IFERROR(IF(export_societes!H245="","",export_societes!H245),"")</f>
        <v/>
      </c>
      <c r="U245" t="str">
        <f>IFERROR(IF(export_societes!I245="","",IF(export_societes!I245="fr","France","")),"")</f>
        <v/>
      </c>
      <c r="V245" t="str">
        <f>IFERROR(IF(export_societes!J245="","",export_societes!J245),"")</f>
        <v/>
      </c>
      <c r="W245" t="str">
        <f>IFERROR(VLOOKUP(N245,export_opportunites!A245:B268,2),"")</f>
        <v/>
      </c>
      <c r="X245" t="str">
        <f>IFERROR(INDEX('statut couleur'!B244:D259,MATCH(groupage!W245,'statut couleur'!B:B,0),3),"")</f>
        <v/>
      </c>
    </row>
    <row r="246" spans="13:24" x14ac:dyDescent="0.25">
      <c r="M246" t="str">
        <f>IFERROR(IF(export_societes!A246="","",export_societes!A246),"")</f>
        <v/>
      </c>
      <c r="N246" t="str">
        <f>IFERROR(IF(export_societes!B246="","",export_societes!B246),"")</f>
        <v/>
      </c>
      <c r="O246" t="str">
        <f>IFERROR(IF(export_societes!C246="","",export_societes!C246),"")</f>
        <v/>
      </c>
      <c r="P246" t="str">
        <f>IFERROR(IF(export_societes!D246="","",export_societes!D246),"")</f>
        <v/>
      </c>
      <c r="Q246" t="str">
        <f>IFERROR(IF(export_societes!E246="","",export_societes!E246),"")</f>
        <v/>
      </c>
      <c r="R246" t="str">
        <f>IFERROR(IF(export_societes!F246="","",export_societes!F246),"")</f>
        <v/>
      </c>
      <c r="S246" t="str">
        <f>IFERROR(IF(export_societes!G246="","",export_societes!G246),"")</f>
        <v/>
      </c>
      <c r="T246" t="str">
        <f>IFERROR(IF(export_societes!H246="","",export_societes!H246),"")</f>
        <v/>
      </c>
      <c r="U246" t="str">
        <f>IFERROR(IF(export_societes!I246="","",IF(export_societes!I246="fr","France","")),"")</f>
        <v/>
      </c>
      <c r="V246" t="str">
        <f>IFERROR(IF(export_societes!J246="","",export_societes!J246),"")</f>
        <v/>
      </c>
      <c r="W246" t="str">
        <f>IFERROR(VLOOKUP(N246,export_opportunites!A246:B269,2),"")</f>
        <v/>
      </c>
      <c r="X246" t="str">
        <f>IFERROR(INDEX('statut couleur'!B245:D260,MATCH(groupage!W246,'statut couleur'!B:B,0),3),"")</f>
        <v/>
      </c>
    </row>
    <row r="247" spans="13:24" x14ac:dyDescent="0.25">
      <c r="M247" t="str">
        <f>IFERROR(IF(export_societes!A247="","",export_societes!A247),"")</f>
        <v/>
      </c>
      <c r="N247" t="str">
        <f>IFERROR(IF(export_societes!B247="","",export_societes!B247),"")</f>
        <v/>
      </c>
      <c r="O247" t="str">
        <f>IFERROR(IF(export_societes!C247="","",export_societes!C247),"")</f>
        <v/>
      </c>
      <c r="P247" t="str">
        <f>IFERROR(IF(export_societes!D247="","",export_societes!D247),"")</f>
        <v/>
      </c>
      <c r="Q247" t="str">
        <f>IFERROR(IF(export_societes!E247="","",export_societes!E247),"")</f>
        <v/>
      </c>
      <c r="R247" t="str">
        <f>IFERROR(IF(export_societes!F247="","",export_societes!F247),"")</f>
        <v/>
      </c>
      <c r="S247" t="str">
        <f>IFERROR(IF(export_societes!G247="","",export_societes!G247),"")</f>
        <v/>
      </c>
      <c r="T247" t="str">
        <f>IFERROR(IF(export_societes!H247="","",export_societes!H247),"")</f>
        <v/>
      </c>
      <c r="U247" t="str">
        <f>IFERROR(IF(export_societes!I247="","",IF(export_societes!I247="fr","France","")),"")</f>
        <v/>
      </c>
      <c r="V247" t="str">
        <f>IFERROR(IF(export_societes!J247="","",export_societes!J247),"")</f>
        <v/>
      </c>
      <c r="W247" t="str">
        <f>IFERROR(VLOOKUP(N247,export_opportunites!A247:B270,2),"")</f>
        <v/>
      </c>
      <c r="X247" t="str">
        <f>IFERROR(INDEX('statut couleur'!B246:D261,MATCH(groupage!W247,'statut couleur'!B:B,0),3),"")</f>
        <v/>
      </c>
    </row>
    <row r="248" spans="13:24" x14ac:dyDescent="0.25">
      <c r="M248" t="str">
        <f>IFERROR(IF(export_societes!A248="","",export_societes!A248),"")</f>
        <v/>
      </c>
      <c r="N248" t="str">
        <f>IFERROR(IF(export_societes!B248="","",export_societes!B248),"")</f>
        <v/>
      </c>
      <c r="O248" t="str">
        <f>IFERROR(IF(export_societes!C248="","",export_societes!C248),"")</f>
        <v/>
      </c>
      <c r="P248" t="str">
        <f>IFERROR(IF(export_societes!D248="","",export_societes!D248),"")</f>
        <v/>
      </c>
      <c r="Q248" t="str">
        <f>IFERROR(IF(export_societes!E248="","",export_societes!E248),"")</f>
        <v/>
      </c>
      <c r="R248" t="str">
        <f>IFERROR(IF(export_societes!F248="","",export_societes!F248),"")</f>
        <v/>
      </c>
      <c r="S248" t="str">
        <f>IFERROR(IF(export_societes!G248="","",export_societes!G248),"")</f>
        <v/>
      </c>
      <c r="T248" t="str">
        <f>IFERROR(IF(export_societes!H248="","",export_societes!H248),"")</f>
        <v/>
      </c>
      <c r="U248" t="str">
        <f>IFERROR(IF(export_societes!I248="","",IF(export_societes!I248="fr","France","")),"")</f>
        <v/>
      </c>
      <c r="V248" t="str">
        <f>IFERROR(IF(export_societes!J248="","",export_societes!J248),"")</f>
        <v/>
      </c>
      <c r="W248" t="str">
        <f>IFERROR(VLOOKUP(N248,export_opportunites!A248:B271,2),"")</f>
        <v/>
      </c>
      <c r="X248" t="str">
        <f>IFERROR(INDEX('statut couleur'!B247:D262,MATCH(groupage!W248,'statut couleur'!B:B,0),3),"")</f>
        <v/>
      </c>
    </row>
    <row r="249" spans="13:24" x14ac:dyDescent="0.25">
      <c r="M249" t="str">
        <f>IFERROR(IF(export_societes!A249="","",export_societes!A249),"")</f>
        <v/>
      </c>
      <c r="N249" t="str">
        <f>IFERROR(IF(export_societes!B249="","",export_societes!B249),"")</f>
        <v/>
      </c>
      <c r="O249" t="str">
        <f>IFERROR(IF(export_societes!C249="","",export_societes!C249),"")</f>
        <v/>
      </c>
      <c r="P249" t="str">
        <f>IFERROR(IF(export_societes!D249="","",export_societes!D249),"")</f>
        <v/>
      </c>
      <c r="Q249" t="str">
        <f>IFERROR(IF(export_societes!E249="","",export_societes!E249),"")</f>
        <v/>
      </c>
      <c r="R249" t="str">
        <f>IFERROR(IF(export_societes!F249="","",export_societes!F249),"")</f>
        <v/>
      </c>
      <c r="S249" t="str">
        <f>IFERROR(IF(export_societes!G249="","",export_societes!G249),"")</f>
        <v/>
      </c>
      <c r="T249" t="str">
        <f>IFERROR(IF(export_societes!H249="","",export_societes!H249),"")</f>
        <v/>
      </c>
      <c r="U249" t="str">
        <f>IFERROR(IF(export_societes!I249="","",IF(export_societes!I249="fr","France","")),"")</f>
        <v/>
      </c>
      <c r="V249" t="str">
        <f>IFERROR(IF(export_societes!J249="","",export_societes!J249),"")</f>
        <v/>
      </c>
      <c r="W249" t="str">
        <f>IFERROR(VLOOKUP(N249,export_opportunites!A249:B272,2),"")</f>
        <v/>
      </c>
      <c r="X249" t="str">
        <f>IFERROR(INDEX('statut couleur'!B248:D263,MATCH(groupage!W249,'statut couleur'!B:B,0),3),"")</f>
        <v/>
      </c>
    </row>
    <row r="250" spans="13:24" x14ac:dyDescent="0.25">
      <c r="M250" t="str">
        <f>IFERROR(IF(export_societes!A250="","",export_societes!A250),"")</f>
        <v/>
      </c>
      <c r="N250" t="str">
        <f>IFERROR(IF(export_societes!B250="","",export_societes!B250),"")</f>
        <v/>
      </c>
      <c r="O250" t="str">
        <f>IFERROR(IF(export_societes!C250="","",export_societes!C250),"")</f>
        <v/>
      </c>
      <c r="P250" t="str">
        <f>IFERROR(IF(export_societes!D250="","",export_societes!D250),"")</f>
        <v/>
      </c>
      <c r="Q250" t="str">
        <f>IFERROR(IF(export_societes!E250="","",export_societes!E250),"")</f>
        <v/>
      </c>
      <c r="R250" t="str">
        <f>IFERROR(IF(export_societes!F250="","",export_societes!F250),"")</f>
        <v/>
      </c>
      <c r="S250" t="str">
        <f>IFERROR(IF(export_societes!G250="","",export_societes!G250),"")</f>
        <v/>
      </c>
      <c r="T250" t="str">
        <f>IFERROR(IF(export_societes!H250="","",export_societes!H250),"")</f>
        <v/>
      </c>
      <c r="U250" t="str">
        <f>IFERROR(IF(export_societes!I250="","",IF(export_societes!I250="fr","France","")),"")</f>
        <v/>
      </c>
      <c r="V250" t="str">
        <f>IFERROR(IF(export_societes!J250="","",export_societes!J250),"")</f>
        <v/>
      </c>
      <c r="W250" t="str">
        <f>IFERROR(VLOOKUP(N250,export_opportunites!A250:B273,2),"")</f>
        <v/>
      </c>
      <c r="X250" t="str">
        <f>IFERROR(INDEX('statut couleur'!B249:D264,MATCH(groupage!W250,'statut couleur'!B:B,0),3),"")</f>
        <v/>
      </c>
    </row>
    <row r="251" spans="13:24" x14ac:dyDescent="0.25">
      <c r="M251" t="str">
        <f>IFERROR(IF(export_societes!A251="","",export_societes!A251),"")</f>
        <v/>
      </c>
      <c r="N251" t="str">
        <f>IFERROR(IF(export_societes!B251="","",export_societes!B251),"")</f>
        <v/>
      </c>
      <c r="O251" t="str">
        <f>IFERROR(IF(export_societes!C251="","",export_societes!C251),"")</f>
        <v/>
      </c>
      <c r="P251" t="str">
        <f>IFERROR(IF(export_societes!D251="","",export_societes!D251),"")</f>
        <v/>
      </c>
      <c r="Q251" t="str">
        <f>IFERROR(IF(export_societes!E251="","",export_societes!E251),"")</f>
        <v/>
      </c>
      <c r="R251" t="str">
        <f>IFERROR(IF(export_societes!F251="","",export_societes!F251),"")</f>
        <v/>
      </c>
      <c r="S251" t="str">
        <f>IFERROR(IF(export_societes!G251="","",export_societes!G251),"")</f>
        <v/>
      </c>
      <c r="T251" t="str">
        <f>IFERROR(IF(export_societes!H251="","",export_societes!H251),"")</f>
        <v/>
      </c>
      <c r="U251" t="str">
        <f>IFERROR(IF(export_societes!I251="","",IF(export_societes!I251="fr","France","")),"")</f>
        <v/>
      </c>
      <c r="V251" t="str">
        <f>IFERROR(IF(export_societes!J251="","",export_societes!J251),"")</f>
        <v/>
      </c>
      <c r="W251" t="str">
        <f>IFERROR(VLOOKUP(N251,export_opportunites!A251:B274,2),"")</f>
        <v/>
      </c>
      <c r="X251" t="str">
        <f>IFERROR(INDEX('statut couleur'!B250:D265,MATCH(groupage!W251,'statut couleur'!B:B,0),3),"")</f>
        <v/>
      </c>
    </row>
    <row r="252" spans="13:24" x14ac:dyDescent="0.25">
      <c r="M252" t="str">
        <f>IFERROR(IF(export_societes!A252="","",export_societes!A252),"")</f>
        <v/>
      </c>
      <c r="N252" t="str">
        <f>IFERROR(IF(export_societes!B252="","",export_societes!B252),"")</f>
        <v/>
      </c>
      <c r="O252" t="str">
        <f>IFERROR(IF(export_societes!C252="","",export_societes!C252),"")</f>
        <v/>
      </c>
      <c r="P252" t="str">
        <f>IFERROR(IF(export_societes!D252="","",export_societes!D252),"")</f>
        <v/>
      </c>
      <c r="Q252" t="str">
        <f>IFERROR(IF(export_societes!E252="","",export_societes!E252),"")</f>
        <v/>
      </c>
      <c r="R252" t="str">
        <f>IFERROR(IF(export_societes!F252="","",export_societes!F252),"")</f>
        <v/>
      </c>
      <c r="S252" t="str">
        <f>IFERROR(IF(export_societes!G252="","",export_societes!G252),"")</f>
        <v/>
      </c>
      <c r="T252" t="str">
        <f>IFERROR(IF(export_societes!H252="","",export_societes!H252),"")</f>
        <v/>
      </c>
      <c r="U252" t="str">
        <f>IFERROR(IF(export_societes!I252="","",IF(export_societes!I252="fr","France","")),"")</f>
        <v/>
      </c>
      <c r="V252" t="str">
        <f>IFERROR(IF(export_societes!J252="","",export_societes!J252),"")</f>
        <v/>
      </c>
      <c r="W252" t="str">
        <f>IFERROR(VLOOKUP(N252,export_opportunites!A252:B275,2),"")</f>
        <v/>
      </c>
      <c r="X252" t="str">
        <f>IFERROR(INDEX('statut couleur'!B251:D266,MATCH(groupage!W252,'statut couleur'!B:B,0),3),"")</f>
        <v/>
      </c>
    </row>
    <row r="253" spans="13:24" x14ac:dyDescent="0.25">
      <c r="M253" t="str">
        <f>IFERROR(IF(export_societes!A253="","",export_societes!A253),"")</f>
        <v/>
      </c>
      <c r="N253" t="str">
        <f>IFERROR(IF(export_societes!B253="","",export_societes!B253),"")</f>
        <v/>
      </c>
      <c r="O253" t="str">
        <f>IFERROR(IF(export_societes!C253="","",export_societes!C253),"")</f>
        <v/>
      </c>
      <c r="P253" t="str">
        <f>IFERROR(IF(export_societes!D253="","",export_societes!D253),"")</f>
        <v/>
      </c>
      <c r="Q253" t="str">
        <f>IFERROR(IF(export_societes!E253="","",export_societes!E253),"")</f>
        <v/>
      </c>
      <c r="R253" t="str">
        <f>IFERROR(IF(export_societes!F253="","",export_societes!F253),"")</f>
        <v/>
      </c>
      <c r="S253" t="str">
        <f>IFERROR(IF(export_societes!G253="","",export_societes!G253),"")</f>
        <v/>
      </c>
      <c r="T253" t="str">
        <f>IFERROR(IF(export_societes!H253="","",export_societes!H253),"")</f>
        <v/>
      </c>
      <c r="U253" t="str">
        <f>IFERROR(IF(export_societes!I253="","",IF(export_societes!I253="fr","France","")),"")</f>
        <v/>
      </c>
      <c r="V253" t="str">
        <f>IFERROR(IF(export_societes!J253="","",export_societes!J253),"")</f>
        <v/>
      </c>
      <c r="W253" t="str">
        <f>IFERROR(VLOOKUP(N253,export_opportunites!A253:B276,2),"")</f>
        <v/>
      </c>
      <c r="X253" t="str">
        <f>IFERROR(INDEX('statut couleur'!B252:D267,MATCH(groupage!W253,'statut couleur'!B:B,0),3),"")</f>
        <v/>
      </c>
    </row>
    <row r="254" spans="13:24" x14ac:dyDescent="0.25">
      <c r="M254" t="str">
        <f>IFERROR(IF(export_societes!A254="","",export_societes!A254),"")</f>
        <v/>
      </c>
      <c r="N254" t="str">
        <f>IFERROR(IF(export_societes!B254="","",export_societes!B254),"")</f>
        <v/>
      </c>
      <c r="O254" t="str">
        <f>IFERROR(IF(export_societes!C254="","",export_societes!C254),"")</f>
        <v/>
      </c>
      <c r="P254" t="str">
        <f>IFERROR(IF(export_societes!D254="","",export_societes!D254),"")</f>
        <v/>
      </c>
      <c r="Q254" t="str">
        <f>IFERROR(IF(export_societes!E254="","",export_societes!E254),"")</f>
        <v/>
      </c>
      <c r="R254" t="str">
        <f>IFERROR(IF(export_societes!F254="","",export_societes!F254),"")</f>
        <v/>
      </c>
      <c r="S254" t="str">
        <f>IFERROR(IF(export_societes!G254="","",export_societes!G254),"")</f>
        <v/>
      </c>
      <c r="T254" t="str">
        <f>IFERROR(IF(export_societes!H254="","",export_societes!H254),"")</f>
        <v/>
      </c>
      <c r="U254" t="str">
        <f>IFERROR(IF(export_societes!I254="","",IF(export_societes!I254="fr","France","")),"")</f>
        <v/>
      </c>
      <c r="V254" t="str">
        <f>IFERROR(IF(export_societes!J254="","",export_societes!J254),"")</f>
        <v/>
      </c>
      <c r="W254" t="str">
        <f>IFERROR(VLOOKUP(N254,export_opportunites!A254:B277,2),"")</f>
        <v/>
      </c>
      <c r="X254" t="str">
        <f>IFERROR(INDEX('statut couleur'!B253:D268,MATCH(groupage!W254,'statut couleur'!B:B,0),3),"")</f>
        <v/>
      </c>
    </row>
    <row r="255" spans="13:24" x14ac:dyDescent="0.25">
      <c r="M255" t="str">
        <f>IFERROR(IF(export_societes!A255="","",export_societes!A255),"")</f>
        <v/>
      </c>
      <c r="N255" t="str">
        <f>IFERROR(IF(export_societes!B255="","",export_societes!B255),"")</f>
        <v/>
      </c>
      <c r="O255" t="str">
        <f>IFERROR(IF(export_societes!C255="","",export_societes!C255),"")</f>
        <v/>
      </c>
      <c r="P255" t="str">
        <f>IFERROR(IF(export_societes!D255="","",export_societes!D255),"")</f>
        <v/>
      </c>
      <c r="Q255" t="str">
        <f>IFERROR(IF(export_societes!E255="","",export_societes!E255),"")</f>
        <v/>
      </c>
      <c r="R255" t="str">
        <f>IFERROR(IF(export_societes!F255="","",export_societes!F255),"")</f>
        <v/>
      </c>
      <c r="S255" t="str">
        <f>IFERROR(IF(export_societes!G255="","",export_societes!G255),"")</f>
        <v/>
      </c>
      <c r="T255" t="str">
        <f>IFERROR(IF(export_societes!H255="","",export_societes!H255),"")</f>
        <v/>
      </c>
      <c r="U255" t="str">
        <f>IFERROR(IF(export_societes!I255="","",IF(export_societes!I255="fr","France","")),"")</f>
        <v/>
      </c>
      <c r="V255" t="str">
        <f>IFERROR(IF(export_societes!J255="","",export_societes!J255),"")</f>
        <v/>
      </c>
      <c r="W255" t="str">
        <f>IFERROR(VLOOKUP(N255,export_opportunites!A255:B278,2),"")</f>
        <v/>
      </c>
      <c r="X255" t="str">
        <f>IFERROR(INDEX('statut couleur'!B254:D269,MATCH(groupage!W255,'statut couleur'!B:B,0),3),"")</f>
        <v/>
      </c>
    </row>
    <row r="256" spans="13:24" x14ac:dyDescent="0.25">
      <c r="M256" t="str">
        <f>IFERROR(IF(export_societes!A256="","",export_societes!A256),"")</f>
        <v/>
      </c>
      <c r="N256" t="str">
        <f>IFERROR(IF(export_societes!B256="","",export_societes!B256),"")</f>
        <v/>
      </c>
      <c r="O256" t="str">
        <f>IFERROR(IF(export_societes!C256="","",export_societes!C256),"")</f>
        <v/>
      </c>
      <c r="P256" t="str">
        <f>IFERROR(IF(export_societes!D256="","",export_societes!D256),"")</f>
        <v/>
      </c>
      <c r="Q256" t="str">
        <f>IFERROR(IF(export_societes!E256="","",export_societes!E256),"")</f>
        <v/>
      </c>
      <c r="R256" t="str">
        <f>IFERROR(IF(export_societes!F256="","",export_societes!F256),"")</f>
        <v/>
      </c>
      <c r="S256" t="str">
        <f>IFERROR(IF(export_societes!G256="","",export_societes!G256),"")</f>
        <v/>
      </c>
      <c r="T256" t="str">
        <f>IFERROR(IF(export_societes!H256="","",export_societes!H256),"")</f>
        <v/>
      </c>
      <c r="U256" t="str">
        <f>IFERROR(IF(export_societes!I256="","",IF(export_societes!I256="fr","France","")),"")</f>
        <v/>
      </c>
      <c r="V256" t="str">
        <f>IFERROR(IF(export_societes!J256="","",export_societes!J256),"")</f>
        <v/>
      </c>
      <c r="W256" t="str">
        <f>IFERROR(VLOOKUP(N256,export_opportunites!A256:B279,2),"")</f>
        <v/>
      </c>
      <c r="X256" t="str">
        <f>IFERROR(INDEX('statut couleur'!B255:D270,MATCH(groupage!W256,'statut couleur'!B:B,0),3),"")</f>
        <v/>
      </c>
    </row>
    <row r="257" spans="13:24" x14ac:dyDescent="0.25">
      <c r="M257" t="str">
        <f>IFERROR(IF(export_societes!A257="","",export_societes!A257),"")</f>
        <v/>
      </c>
      <c r="N257" t="str">
        <f>IFERROR(IF(export_societes!B257="","",export_societes!B257),"")</f>
        <v/>
      </c>
      <c r="O257" t="str">
        <f>IFERROR(IF(export_societes!C257="","",export_societes!C257),"")</f>
        <v/>
      </c>
      <c r="P257" t="str">
        <f>IFERROR(IF(export_societes!D257="","",export_societes!D257),"")</f>
        <v/>
      </c>
      <c r="Q257" t="str">
        <f>IFERROR(IF(export_societes!E257="","",export_societes!E257),"")</f>
        <v/>
      </c>
      <c r="R257" t="str">
        <f>IFERROR(IF(export_societes!F257="","",export_societes!F257),"")</f>
        <v/>
      </c>
      <c r="S257" t="str">
        <f>IFERROR(IF(export_societes!G257="","",export_societes!G257),"")</f>
        <v/>
      </c>
      <c r="T257" t="str">
        <f>IFERROR(IF(export_societes!H257="","",export_societes!H257),"")</f>
        <v/>
      </c>
      <c r="U257" t="str">
        <f>IFERROR(IF(export_societes!I257="","",IF(export_societes!I257="fr","France","")),"")</f>
        <v/>
      </c>
      <c r="V257" t="str">
        <f>IFERROR(IF(export_societes!J257="","",export_societes!J257),"")</f>
        <v/>
      </c>
      <c r="W257" t="str">
        <f>IFERROR(VLOOKUP(N257,export_opportunites!A257:B280,2),"")</f>
        <v/>
      </c>
      <c r="X257" t="str">
        <f>IFERROR(INDEX('statut couleur'!B256:D271,MATCH(groupage!W257,'statut couleur'!B:B,0),3),"")</f>
        <v/>
      </c>
    </row>
    <row r="258" spans="13:24" x14ac:dyDescent="0.25">
      <c r="M258" t="str">
        <f>IFERROR(IF(export_societes!A258="","",export_societes!A258),"")</f>
        <v/>
      </c>
      <c r="N258" t="str">
        <f>IFERROR(IF(export_societes!B258="","",export_societes!B258),"")</f>
        <v/>
      </c>
      <c r="O258" t="str">
        <f>IFERROR(IF(export_societes!C258="","",export_societes!C258),"")</f>
        <v/>
      </c>
      <c r="P258" t="str">
        <f>IFERROR(IF(export_societes!D258="","",export_societes!D258),"")</f>
        <v/>
      </c>
      <c r="Q258" t="str">
        <f>IFERROR(IF(export_societes!E258="","",export_societes!E258),"")</f>
        <v/>
      </c>
      <c r="R258" t="str">
        <f>IFERROR(IF(export_societes!F258="","",export_societes!F258),"")</f>
        <v/>
      </c>
      <c r="S258" t="str">
        <f>IFERROR(IF(export_societes!G258="","",export_societes!G258),"")</f>
        <v/>
      </c>
      <c r="T258" t="str">
        <f>IFERROR(IF(export_societes!H258="","",export_societes!H258),"")</f>
        <v/>
      </c>
      <c r="U258" t="str">
        <f>IFERROR(IF(export_societes!I258="","",IF(export_societes!I258="fr","France","")),"")</f>
        <v/>
      </c>
      <c r="V258" t="str">
        <f>IFERROR(IF(export_societes!J258="","",export_societes!J258),"")</f>
        <v/>
      </c>
      <c r="W258" t="str">
        <f>IFERROR(VLOOKUP(N258,export_opportunites!A258:B281,2),"")</f>
        <v/>
      </c>
      <c r="X258" t="str">
        <f>IFERROR(INDEX('statut couleur'!B257:D272,MATCH(groupage!W258,'statut couleur'!B:B,0),3),"")</f>
        <v/>
      </c>
    </row>
    <row r="259" spans="13:24" x14ac:dyDescent="0.25">
      <c r="M259" t="str">
        <f>IFERROR(IF(export_societes!A259="","",export_societes!A259),"")</f>
        <v/>
      </c>
      <c r="N259" t="str">
        <f>IFERROR(IF(export_societes!B259="","",export_societes!B259),"")</f>
        <v/>
      </c>
      <c r="O259" t="str">
        <f>IFERROR(IF(export_societes!C259="","",export_societes!C259),"")</f>
        <v/>
      </c>
      <c r="P259" t="str">
        <f>IFERROR(IF(export_societes!D259="","",export_societes!D259),"")</f>
        <v/>
      </c>
      <c r="Q259" t="str">
        <f>IFERROR(IF(export_societes!E259="","",export_societes!E259),"")</f>
        <v/>
      </c>
      <c r="R259" t="str">
        <f>IFERROR(IF(export_societes!F259="","",export_societes!F259),"")</f>
        <v/>
      </c>
      <c r="S259" t="str">
        <f>IFERROR(IF(export_societes!G259="","",export_societes!G259),"")</f>
        <v/>
      </c>
      <c r="T259" t="str">
        <f>IFERROR(IF(export_societes!H259="","",export_societes!H259),"")</f>
        <v/>
      </c>
      <c r="U259" t="str">
        <f>IFERROR(IF(export_societes!I259="","",IF(export_societes!I259="fr","France","")),"")</f>
        <v/>
      </c>
      <c r="V259" t="str">
        <f>IFERROR(IF(export_societes!J259="","",export_societes!J259),"")</f>
        <v/>
      </c>
      <c r="W259" t="str">
        <f>IFERROR(VLOOKUP(N259,export_opportunites!A259:B282,2),"")</f>
        <v/>
      </c>
      <c r="X259" t="str">
        <f>IFERROR(INDEX('statut couleur'!B258:D273,MATCH(groupage!W259,'statut couleur'!B:B,0),3),"")</f>
        <v/>
      </c>
    </row>
    <row r="260" spans="13:24" x14ac:dyDescent="0.25">
      <c r="M260" t="str">
        <f>IFERROR(IF(export_societes!A260="","",export_societes!A260),"")</f>
        <v/>
      </c>
      <c r="N260" t="str">
        <f>IFERROR(IF(export_societes!B260="","",export_societes!B260),"")</f>
        <v/>
      </c>
      <c r="O260" t="str">
        <f>IFERROR(IF(export_societes!C260="","",export_societes!C260),"")</f>
        <v/>
      </c>
      <c r="P260" t="str">
        <f>IFERROR(IF(export_societes!D260="","",export_societes!D260),"")</f>
        <v/>
      </c>
      <c r="Q260" t="str">
        <f>IFERROR(IF(export_societes!E260="","",export_societes!E260),"")</f>
        <v/>
      </c>
      <c r="R260" t="str">
        <f>IFERROR(IF(export_societes!F260="","",export_societes!F260),"")</f>
        <v/>
      </c>
      <c r="S260" t="str">
        <f>IFERROR(IF(export_societes!G260="","",export_societes!G260),"")</f>
        <v/>
      </c>
      <c r="T260" t="str">
        <f>IFERROR(IF(export_societes!H260="","",export_societes!H260),"")</f>
        <v/>
      </c>
      <c r="U260" t="str">
        <f>IFERROR(IF(export_societes!I260="","",IF(export_societes!I260="fr","France","")),"")</f>
        <v/>
      </c>
      <c r="V260" t="str">
        <f>IFERROR(IF(export_societes!J260="","",export_societes!J260),"")</f>
        <v/>
      </c>
      <c r="W260" t="str">
        <f>IFERROR(VLOOKUP(N260,export_opportunites!A260:B283,2),"")</f>
        <v/>
      </c>
      <c r="X260" t="str">
        <f>IFERROR(INDEX('statut couleur'!B259:D274,MATCH(groupage!W260,'statut couleur'!B:B,0),3),"")</f>
        <v/>
      </c>
    </row>
    <row r="261" spans="13:24" x14ac:dyDescent="0.25">
      <c r="M261" t="str">
        <f>IFERROR(IF(export_societes!A261="","",export_societes!A261),"")</f>
        <v/>
      </c>
      <c r="N261" t="str">
        <f>IFERROR(IF(export_societes!B261="","",export_societes!B261),"")</f>
        <v/>
      </c>
      <c r="O261" t="str">
        <f>IFERROR(IF(export_societes!C261="","",export_societes!C261),"")</f>
        <v/>
      </c>
      <c r="P261" t="str">
        <f>IFERROR(IF(export_societes!D261="","",export_societes!D261),"")</f>
        <v/>
      </c>
      <c r="Q261" t="str">
        <f>IFERROR(IF(export_societes!E261="","",export_societes!E261),"")</f>
        <v/>
      </c>
      <c r="R261" t="str">
        <f>IFERROR(IF(export_societes!F261="","",export_societes!F261),"")</f>
        <v/>
      </c>
      <c r="S261" t="str">
        <f>IFERROR(IF(export_societes!G261="","",export_societes!G261),"")</f>
        <v/>
      </c>
      <c r="T261" t="str">
        <f>IFERROR(IF(export_societes!H261="","",export_societes!H261),"")</f>
        <v/>
      </c>
      <c r="U261" t="str">
        <f>IFERROR(IF(export_societes!I261="","",IF(export_societes!I261="fr","France","")),"")</f>
        <v/>
      </c>
      <c r="V261" t="str">
        <f>IFERROR(IF(export_societes!J261="","",export_societes!J261),"")</f>
        <v/>
      </c>
      <c r="W261" t="str">
        <f>IFERROR(VLOOKUP(N261,export_opportunites!A261:B284,2),"")</f>
        <v/>
      </c>
      <c r="X261" t="str">
        <f>IFERROR(INDEX('statut couleur'!B260:D275,MATCH(groupage!W261,'statut couleur'!B:B,0),3),"")</f>
        <v/>
      </c>
    </row>
    <row r="262" spans="13:24" x14ac:dyDescent="0.25">
      <c r="M262" t="str">
        <f>IFERROR(IF(export_societes!A262="","",export_societes!A262),"")</f>
        <v/>
      </c>
      <c r="N262" t="str">
        <f>IFERROR(IF(export_societes!B262="","",export_societes!B262),"")</f>
        <v/>
      </c>
      <c r="O262" t="str">
        <f>IFERROR(IF(export_societes!C262="","",export_societes!C262),"")</f>
        <v/>
      </c>
      <c r="P262" t="str">
        <f>IFERROR(IF(export_societes!D262="","",export_societes!D262),"")</f>
        <v/>
      </c>
      <c r="Q262" t="str">
        <f>IFERROR(IF(export_societes!E262="","",export_societes!E262),"")</f>
        <v/>
      </c>
      <c r="R262" t="str">
        <f>IFERROR(IF(export_societes!F262="","",export_societes!F262),"")</f>
        <v/>
      </c>
      <c r="S262" t="str">
        <f>IFERROR(IF(export_societes!G262="","",export_societes!G262),"")</f>
        <v/>
      </c>
      <c r="T262" t="str">
        <f>IFERROR(IF(export_societes!H262="","",export_societes!H262),"")</f>
        <v/>
      </c>
      <c r="U262" t="str">
        <f>IFERROR(IF(export_societes!I262="","",IF(export_societes!I262="fr","France","")),"")</f>
        <v/>
      </c>
      <c r="V262" t="str">
        <f>IFERROR(IF(export_societes!J262="","",export_societes!J262),"")</f>
        <v/>
      </c>
      <c r="W262" t="str">
        <f>IFERROR(VLOOKUP(N262,export_opportunites!A262:B285,2),"")</f>
        <v/>
      </c>
      <c r="X262" t="str">
        <f>IFERROR(INDEX('statut couleur'!B261:D276,MATCH(groupage!W262,'statut couleur'!B:B,0),3),"")</f>
        <v/>
      </c>
    </row>
    <row r="263" spans="13:24" x14ac:dyDescent="0.25">
      <c r="M263" t="str">
        <f>IFERROR(IF(export_societes!A263="","",export_societes!A263),"")</f>
        <v/>
      </c>
      <c r="N263" t="str">
        <f>IFERROR(IF(export_societes!B263="","",export_societes!B263),"")</f>
        <v/>
      </c>
      <c r="O263" t="str">
        <f>IFERROR(IF(export_societes!C263="","",export_societes!C263),"")</f>
        <v/>
      </c>
      <c r="P263" t="str">
        <f>IFERROR(IF(export_societes!D263="","",export_societes!D263),"")</f>
        <v/>
      </c>
      <c r="Q263" t="str">
        <f>IFERROR(IF(export_societes!E263="","",export_societes!E263),"")</f>
        <v/>
      </c>
      <c r="R263" t="str">
        <f>IFERROR(IF(export_societes!F263="","",export_societes!F263),"")</f>
        <v/>
      </c>
      <c r="S263" t="str">
        <f>IFERROR(IF(export_societes!G263="","",export_societes!G263),"")</f>
        <v/>
      </c>
      <c r="T263" t="str">
        <f>IFERROR(IF(export_societes!H263="","",export_societes!H263),"")</f>
        <v/>
      </c>
      <c r="U263" t="str">
        <f>IFERROR(IF(export_societes!I263="","",IF(export_societes!I263="fr","France","")),"")</f>
        <v/>
      </c>
      <c r="V263" t="str">
        <f>IFERROR(IF(export_societes!J263="","",export_societes!J263),"")</f>
        <v/>
      </c>
      <c r="W263" t="str">
        <f>IFERROR(VLOOKUP(N263,export_opportunites!A263:B286,2),"")</f>
        <v/>
      </c>
      <c r="X263" t="str">
        <f>IFERROR(INDEX('statut couleur'!B262:D277,MATCH(groupage!W263,'statut couleur'!B:B,0),3),"")</f>
        <v/>
      </c>
    </row>
    <row r="264" spans="13:24" x14ac:dyDescent="0.25">
      <c r="M264" t="str">
        <f>IFERROR(IF(export_societes!A264="","",export_societes!A264),"")</f>
        <v/>
      </c>
      <c r="N264" t="str">
        <f>IFERROR(IF(export_societes!B264="","",export_societes!B264),"")</f>
        <v/>
      </c>
      <c r="O264" t="str">
        <f>IFERROR(IF(export_societes!C264="","",export_societes!C264),"")</f>
        <v/>
      </c>
      <c r="P264" t="str">
        <f>IFERROR(IF(export_societes!D264="","",export_societes!D264),"")</f>
        <v/>
      </c>
      <c r="Q264" t="str">
        <f>IFERROR(IF(export_societes!E264="","",export_societes!E264),"")</f>
        <v/>
      </c>
      <c r="R264" t="str">
        <f>IFERROR(IF(export_societes!F264="","",export_societes!F264),"")</f>
        <v/>
      </c>
      <c r="S264" t="str">
        <f>IFERROR(IF(export_societes!G264="","",export_societes!G264),"")</f>
        <v/>
      </c>
      <c r="T264" t="str">
        <f>IFERROR(IF(export_societes!H264="","",export_societes!H264),"")</f>
        <v/>
      </c>
      <c r="U264" t="str">
        <f>IFERROR(IF(export_societes!I264="","",IF(export_societes!I264="fr","France","")),"")</f>
        <v/>
      </c>
      <c r="V264" t="str">
        <f>IFERROR(IF(export_societes!J264="","",export_societes!J264),"")</f>
        <v/>
      </c>
      <c r="W264" t="str">
        <f>IFERROR(VLOOKUP(N264,export_opportunites!A264:B287,2),"")</f>
        <v/>
      </c>
      <c r="X264" t="str">
        <f>IFERROR(INDEX('statut couleur'!B263:D278,MATCH(groupage!W264,'statut couleur'!B:B,0),3),"")</f>
        <v/>
      </c>
    </row>
    <row r="265" spans="13:24" x14ac:dyDescent="0.25">
      <c r="M265" t="str">
        <f>IFERROR(IF(export_societes!A265="","",export_societes!A265),"")</f>
        <v/>
      </c>
      <c r="N265" t="str">
        <f>IFERROR(IF(export_societes!B265="","",export_societes!B265),"")</f>
        <v/>
      </c>
      <c r="O265" t="str">
        <f>IFERROR(IF(export_societes!C265="","",export_societes!C265),"")</f>
        <v/>
      </c>
      <c r="P265" t="str">
        <f>IFERROR(IF(export_societes!D265="","",export_societes!D265),"")</f>
        <v/>
      </c>
      <c r="Q265" t="str">
        <f>IFERROR(IF(export_societes!E265="","",export_societes!E265),"")</f>
        <v/>
      </c>
      <c r="R265" t="str">
        <f>IFERROR(IF(export_societes!F265="","",export_societes!F265),"")</f>
        <v/>
      </c>
      <c r="S265" t="str">
        <f>IFERROR(IF(export_societes!G265="","",export_societes!G265),"")</f>
        <v/>
      </c>
      <c r="T265" t="str">
        <f>IFERROR(IF(export_societes!H265="","",export_societes!H265),"")</f>
        <v/>
      </c>
      <c r="U265" t="str">
        <f>IFERROR(IF(export_societes!I265="","",IF(export_societes!I265="fr","France","")),"")</f>
        <v/>
      </c>
      <c r="V265" t="str">
        <f>IFERROR(IF(export_societes!J265="","",export_societes!J265),"")</f>
        <v/>
      </c>
      <c r="W265" t="str">
        <f>IFERROR(VLOOKUP(N265,export_opportunites!A265:B288,2),"")</f>
        <v/>
      </c>
      <c r="X265" t="str">
        <f>IFERROR(INDEX('statut couleur'!B264:D279,MATCH(groupage!W265,'statut couleur'!B:B,0),3),"")</f>
        <v/>
      </c>
    </row>
    <row r="266" spans="13:24" x14ac:dyDescent="0.25">
      <c r="M266" t="str">
        <f>IFERROR(IF(export_societes!A266="","",export_societes!A266),"")</f>
        <v/>
      </c>
      <c r="N266" t="str">
        <f>IFERROR(IF(export_societes!B266="","",export_societes!B266),"")</f>
        <v/>
      </c>
      <c r="O266" t="str">
        <f>IFERROR(IF(export_societes!C266="","",export_societes!C266),"")</f>
        <v/>
      </c>
      <c r="P266" t="str">
        <f>IFERROR(IF(export_societes!D266="","",export_societes!D266),"")</f>
        <v/>
      </c>
      <c r="Q266" t="str">
        <f>IFERROR(IF(export_societes!E266="","",export_societes!E266),"")</f>
        <v/>
      </c>
      <c r="R266" t="str">
        <f>IFERROR(IF(export_societes!F266="","",export_societes!F266),"")</f>
        <v/>
      </c>
      <c r="S266" t="str">
        <f>IFERROR(IF(export_societes!G266="","",export_societes!G266),"")</f>
        <v/>
      </c>
      <c r="T266" t="str">
        <f>IFERROR(IF(export_societes!H266="","",export_societes!H266),"")</f>
        <v/>
      </c>
      <c r="U266" t="str">
        <f>IFERROR(IF(export_societes!I266="","",IF(export_societes!I266="fr","France","")),"")</f>
        <v/>
      </c>
      <c r="V266" t="str">
        <f>IFERROR(IF(export_societes!J266="","",export_societes!J266),"")</f>
        <v/>
      </c>
      <c r="W266" t="str">
        <f>IFERROR(VLOOKUP(N266,export_opportunites!A266:B289,2),"")</f>
        <v/>
      </c>
      <c r="X266" t="str">
        <f>IFERROR(INDEX('statut couleur'!B265:D280,MATCH(groupage!W266,'statut couleur'!B:B,0),3),"")</f>
        <v/>
      </c>
    </row>
    <row r="267" spans="13:24" x14ac:dyDescent="0.25">
      <c r="M267" t="str">
        <f>IFERROR(IF(export_societes!A267="","",export_societes!A267),"")</f>
        <v/>
      </c>
      <c r="N267" t="str">
        <f>IFERROR(IF(export_societes!B267="","",export_societes!B267),"")</f>
        <v/>
      </c>
      <c r="O267" t="str">
        <f>IFERROR(IF(export_societes!C267="","",export_societes!C267),"")</f>
        <v/>
      </c>
      <c r="P267" t="str">
        <f>IFERROR(IF(export_societes!D267="","",export_societes!D267),"")</f>
        <v/>
      </c>
      <c r="Q267" t="str">
        <f>IFERROR(IF(export_societes!E267="","",export_societes!E267),"")</f>
        <v/>
      </c>
      <c r="R267" t="str">
        <f>IFERROR(IF(export_societes!F267="","",export_societes!F267),"")</f>
        <v/>
      </c>
      <c r="S267" t="str">
        <f>IFERROR(IF(export_societes!G267="","",export_societes!G267),"")</f>
        <v/>
      </c>
      <c r="T267" t="str">
        <f>IFERROR(IF(export_societes!H267="","",export_societes!H267),"")</f>
        <v/>
      </c>
      <c r="U267" t="str">
        <f>IFERROR(IF(export_societes!I267="","",IF(export_societes!I267="fr","France","")),"")</f>
        <v/>
      </c>
      <c r="V267" t="str">
        <f>IFERROR(IF(export_societes!J267="","",export_societes!J267),"")</f>
        <v/>
      </c>
      <c r="W267" t="str">
        <f>IFERROR(VLOOKUP(N267,export_opportunites!A267:B290,2),"")</f>
        <v/>
      </c>
      <c r="X267" t="str">
        <f>IFERROR(INDEX('statut couleur'!B266:D281,MATCH(groupage!W267,'statut couleur'!B:B,0),3),"")</f>
        <v/>
      </c>
    </row>
    <row r="268" spans="13:24" x14ac:dyDescent="0.25">
      <c r="M268" t="str">
        <f>IFERROR(IF(export_societes!A268="","",export_societes!A268),"")</f>
        <v/>
      </c>
      <c r="N268" t="str">
        <f>IFERROR(IF(export_societes!B268="","",export_societes!B268),"")</f>
        <v/>
      </c>
      <c r="O268" t="str">
        <f>IFERROR(IF(export_societes!C268="","",export_societes!C268),"")</f>
        <v/>
      </c>
      <c r="P268" t="str">
        <f>IFERROR(IF(export_societes!D268="","",export_societes!D268),"")</f>
        <v/>
      </c>
      <c r="Q268" t="str">
        <f>IFERROR(IF(export_societes!E268="","",export_societes!E268),"")</f>
        <v/>
      </c>
      <c r="R268" t="str">
        <f>IFERROR(IF(export_societes!F268="","",export_societes!F268),"")</f>
        <v/>
      </c>
      <c r="S268" t="str">
        <f>IFERROR(IF(export_societes!G268="","",export_societes!G268),"")</f>
        <v/>
      </c>
      <c r="T268" t="str">
        <f>IFERROR(IF(export_societes!H268="","",export_societes!H268),"")</f>
        <v/>
      </c>
      <c r="U268" t="str">
        <f>IFERROR(IF(export_societes!I268="","",IF(export_societes!I268="fr","France","")),"")</f>
        <v/>
      </c>
      <c r="V268" t="str">
        <f>IFERROR(IF(export_societes!J268="","",export_societes!J268),"")</f>
        <v/>
      </c>
      <c r="W268" t="str">
        <f>IFERROR(VLOOKUP(N268,export_opportunites!A268:B291,2),"")</f>
        <v/>
      </c>
      <c r="X268" t="str">
        <f>IFERROR(INDEX('statut couleur'!B267:D282,MATCH(groupage!W268,'statut couleur'!B:B,0),3),"")</f>
        <v/>
      </c>
    </row>
    <row r="269" spans="13:24" x14ac:dyDescent="0.25">
      <c r="M269" t="str">
        <f>IFERROR(IF(export_societes!A269="","",export_societes!A269),"")</f>
        <v/>
      </c>
      <c r="N269" t="str">
        <f>IFERROR(IF(export_societes!B269="","",export_societes!B269),"")</f>
        <v/>
      </c>
      <c r="O269" t="str">
        <f>IFERROR(IF(export_societes!C269="","",export_societes!C269),"")</f>
        <v/>
      </c>
      <c r="P269" t="str">
        <f>IFERROR(IF(export_societes!D269="","",export_societes!D269),"")</f>
        <v/>
      </c>
      <c r="Q269" t="str">
        <f>IFERROR(IF(export_societes!E269="","",export_societes!E269),"")</f>
        <v/>
      </c>
      <c r="R269" t="str">
        <f>IFERROR(IF(export_societes!F269="","",export_societes!F269),"")</f>
        <v/>
      </c>
      <c r="S269" t="str">
        <f>IFERROR(IF(export_societes!G269="","",export_societes!G269),"")</f>
        <v/>
      </c>
      <c r="T269" t="str">
        <f>IFERROR(IF(export_societes!H269="","",export_societes!H269),"")</f>
        <v/>
      </c>
      <c r="U269" t="str">
        <f>IFERROR(IF(export_societes!I269="","",IF(export_societes!I269="fr","France","")),"")</f>
        <v/>
      </c>
      <c r="V269" t="str">
        <f>IFERROR(IF(export_societes!J269="","",export_societes!J269),"")</f>
        <v/>
      </c>
      <c r="W269" t="str">
        <f>IFERROR(VLOOKUP(N269,export_opportunites!A269:B292,2),"")</f>
        <v/>
      </c>
      <c r="X269" t="str">
        <f>IFERROR(INDEX('statut couleur'!B268:D283,MATCH(groupage!W269,'statut couleur'!B:B,0),3),"")</f>
        <v/>
      </c>
    </row>
    <row r="270" spans="13:24" x14ac:dyDescent="0.25">
      <c r="M270" t="str">
        <f>IFERROR(IF(export_societes!A270="","",export_societes!A270),"")</f>
        <v/>
      </c>
      <c r="N270" t="str">
        <f>IFERROR(IF(export_societes!B270="","",export_societes!B270),"")</f>
        <v/>
      </c>
      <c r="O270" t="str">
        <f>IFERROR(IF(export_societes!C270="","",export_societes!C270),"")</f>
        <v/>
      </c>
      <c r="P270" t="str">
        <f>IFERROR(IF(export_societes!D270="","",export_societes!D270),"")</f>
        <v/>
      </c>
      <c r="Q270" t="str">
        <f>IFERROR(IF(export_societes!E270="","",export_societes!E270),"")</f>
        <v/>
      </c>
      <c r="R270" t="str">
        <f>IFERROR(IF(export_societes!F270="","",export_societes!F270),"")</f>
        <v/>
      </c>
      <c r="S270" t="str">
        <f>IFERROR(IF(export_societes!G270="","",export_societes!G270),"")</f>
        <v/>
      </c>
      <c r="T270" t="str">
        <f>IFERROR(IF(export_societes!H270="","",export_societes!H270),"")</f>
        <v/>
      </c>
      <c r="U270" t="str">
        <f>IFERROR(IF(export_societes!I270="","",IF(export_societes!I270="fr","France","")),"")</f>
        <v/>
      </c>
      <c r="V270" t="str">
        <f>IFERROR(IF(export_societes!J270="","",export_societes!J270),"")</f>
        <v/>
      </c>
      <c r="W270" t="str">
        <f>IFERROR(VLOOKUP(N270,export_opportunites!A270:B293,2),"")</f>
        <v/>
      </c>
      <c r="X270" t="str">
        <f>IFERROR(INDEX('statut couleur'!B269:D284,MATCH(groupage!W270,'statut couleur'!B:B,0),3),"")</f>
        <v/>
      </c>
    </row>
    <row r="271" spans="13:24" x14ac:dyDescent="0.25">
      <c r="M271" t="str">
        <f>IFERROR(IF(export_societes!A271="","",export_societes!A271),"")</f>
        <v/>
      </c>
      <c r="N271" t="str">
        <f>IFERROR(IF(export_societes!B271="","",export_societes!B271),"")</f>
        <v/>
      </c>
      <c r="O271" t="str">
        <f>IFERROR(IF(export_societes!C271="","",export_societes!C271),"")</f>
        <v/>
      </c>
      <c r="P271" t="str">
        <f>IFERROR(IF(export_societes!D271="","",export_societes!D271),"")</f>
        <v/>
      </c>
      <c r="Q271" t="str">
        <f>IFERROR(IF(export_societes!E271="","",export_societes!E271),"")</f>
        <v/>
      </c>
      <c r="R271" t="str">
        <f>IFERROR(IF(export_societes!F271="","",export_societes!F271),"")</f>
        <v/>
      </c>
      <c r="S271" t="str">
        <f>IFERROR(IF(export_societes!G271="","",export_societes!G271),"")</f>
        <v/>
      </c>
      <c r="T271" t="str">
        <f>IFERROR(IF(export_societes!H271="","",export_societes!H271),"")</f>
        <v/>
      </c>
      <c r="U271" t="str">
        <f>IFERROR(IF(export_societes!I271="","",IF(export_societes!I271="fr","France","")),"")</f>
        <v/>
      </c>
      <c r="V271" t="str">
        <f>IFERROR(IF(export_societes!J271="","",export_societes!J271),"")</f>
        <v/>
      </c>
      <c r="W271" t="str">
        <f>IFERROR(VLOOKUP(N271,export_opportunites!A271:B294,2),"")</f>
        <v/>
      </c>
      <c r="X271" t="str">
        <f>IFERROR(INDEX('statut couleur'!B270:D285,MATCH(groupage!W271,'statut couleur'!B:B,0),3),"")</f>
        <v/>
      </c>
    </row>
    <row r="272" spans="13:24" x14ac:dyDescent="0.25">
      <c r="M272" t="str">
        <f>IFERROR(IF(export_societes!A272="","",export_societes!A272),"")</f>
        <v/>
      </c>
      <c r="N272" t="str">
        <f>IFERROR(IF(export_societes!B272="","",export_societes!B272),"")</f>
        <v/>
      </c>
      <c r="O272" t="str">
        <f>IFERROR(IF(export_societes!C272="","",export_societes!C272),"")</f>
        <v/>
      </c>
      <c r="P272" t="str">
        <f>IFERROR(IF(export_societes!D272="","",export_societes!D272),"")</f>
        <v/>
      </c>
      <c r="Q272" t="str">
        <f>IFERROR(IF(export_societes!E272="","",export_societes!E272),"")</f>
        <v/>
      </c>
      <c r="R272" t="str">
        <f>IFERROR(IF(export_societes!F272="","",export_societes!F272),"")</f>
        <v/>
      </c>
      <c r="S272" t="str">
        <f>IFERROR(IF(export_societes!G272="","",export_societes!G272),"")</f>
        <v/>
      </c>
      <c r="T272" t="str">
        <f>IFERROR(IF(export_societes!H272="","",export_societes!H272),"")</f>
        <v/>
      </c>
      <c r="U272" t="str">
        <f>IFERROR(IF(export_societes!I272="","",IF(export_societes!I272="fr","France","")),"")</f>
        <v/>
      </c>
      <c r="V272" t="str">
        <f>IFERROR(IF(export_societes!J272="","",export_societes!J272),"")</f>
        <v/>
      </c>
      <c r="W272" t="str">
        <f>IFERROR(VLOOKUP(N272,export_opportunites!A272:B295,2),"")</f>
        <v/>
      </c>
      <c r="X272" t="str">
        <f>IFERROR(INDEX('statut couleur'!B271:D286,MATCH(groupage!W272,'statut couleur'!B:B,0),3),"")</f>
        <v/>
      </c>
    </row>
    <row r="273" spans="13:24" x14ac:dyDescent="0.25">
      <c r="M273" t="str">
        <f>IFERROR(IF(export_societes!A273="","",export_societes!A273),"")</f>
        <v/>
      </c>
      <c r="N273" t="str">
        <f>IFERROR(IF(export_societes!B273="","",export_societes!B273),"")</f>
        <v/>
      </c>
      <c r="O273" t="str">
        <f>IFERROR(IF(export_societes!C273="","",export_societes!C273),"")</f>
        <v/>
      </c>
      <c r="P273" t="str">
        <f>IFERROR(IF(export_societes!D273="","",export_societes!D273),"")</f>
        <v/>
      </c>
      <c r="Q273" t="str">
        <f>IFERROR(IF(export_societes!E273="","",export_societes!E273),"")</f>
        <v/>
      </c>
      <c r="R273" t="str">
        <f>IFERROR(IF(export_societes!F273="","",export_societes!F273),"")</f>
        <v/>
      </c>
      <c r="S273" t="str">
        <f>IFERROR(IF(export_societes!G273="","",export_societes!G273),"")</f>
        <v/>
      </c>
      <c r="T273" t="str">
        <f>IFERROR(IF(export_societes!H273="","",export_societes!H273),"")</f>
        <v/>
      </c>
      <c r="U273" t="str">
        <f>IFERROR(IF(export_societes!I273="","",IF(export_societes!I273="fr","France","")),"")</f>
        <v/>
      </c>
      <c r="V273" t="str">
        <f>IFERROR(IF(export_societes!J273="","",export_societes!J273),"")</f>
        <v/>
      </c>
      <c r="W273" t="str">
        <f>IFERROR(VLOOKUP(N273,export_opportunites!A273:B296,2),"")</f>
        <v/>
      </c>
      <c r="X273" t="str">
        <f>IFERROR(INDEX('statut couleur'!B272:D287,MATCH(groupage!W273,'statut couleur'!B:B,0),3),"")</f>
        <v/>
      </c>
    </row>
    <row r="274" spans="13:24" x14ac:dyDescent="0.25">
      <c r="M274" t="str">
        <f>IFERROR(IF(export_societes!A274="","",export_societes!A274),"")</f>
        <v/>
      </c>
      <c r="N274" t="str">
        <f>IFERROR(IF(export_societes!B274="","",export_societes!B274),"")</f>
        <v/>
      </c>
      <c r="O274" t="str">
        <f>IFERROR(IF(export_societes!C274="","",export_societes!C274),"")</f>
        <v/>
      </c>
      <c r="P274" t="str">
        <f>IFERROR(IF(export_societes!D274="","",export_societes!D274),"")</f>
        <v/>
      </c>
      <c r="Q274" t="str">
        <f>IFERROR(IF(export_societes!E274="","",export_societes!E274),"")</f>
        <v/>
      </c>
      <c r="R274" t="str">
        <f>IFERROR(IF(export_societes!F274="","",export_societes!F274),"")</f>
        <v/>
      </c>
      <c r="S274" t="str">
        <f>IFERROR(IF(export_societes!G274="","",export_societes!G274),"")</f>
        <v/>
      </c>
      <c r="T274" t="str">
        <f>IFERROR(IF(export_societes!H274="","",export_societes!H274),"")</f>
        <v/>
      </c>
      <c r="U274" t="str">
        <f>IFERROR(IF(export_societes!I274="","",IF(export_societes!I274="fr","France","")),"")</f>
        <v/>
      </c>
      <c r="V274" t="str">
        <f>IFERROR(IF(export_societes!J274="","",export_societes!J274),"")</f>
        <v/>
      </c>
      <c r="W274" t="str">
        <f>IFERROR(VLOOKUP(N274,export_opportunites!A274:B297,2),"")</f>
        <v/>
      </c>
      <c r="X274" t="str">
        <f>IFERROR(INDEX('statut couleur'!B273:D288,MATCH(groupage!W274,'statut couleur'!B:B,0),3),"")</f>
        <v/>
      </c>
    </row>
    <row r="275" spans="13:24" x14ac:dyDescent="0.25">
      <c r="M275" t="str">
        <f>IFERROR(IF(export_societes!A275="","",export_societes!A275),"")</f>
        <v/>
      </c>
      <c r="N275" t="str">
        <f>IFERROR(IF(export_societes!B275="","",export_societes!B275),"")</f>
        <v/>
      </c>
      <c r="O275" t="str">
        <f>IFERROR(IF(export_societes!C275="","",export_societes!C275),"")</f>
        <v/>
      </c>
      <c r="P275" t="str">
        <f>IFERROR(IF(export_societes!D275="","",export_societes!D275),"")</f>
        <v/>
      </c>
      <c r="Q275" t="str">
        <f>IFERROR(IF(export_societes!E275="","",export_societes!E275),"")</f>
        <v/>
      </c>
      <c r="R275" t="str">
        <f>IFERROR(IF(export_societes!F275="","",export_societes!F275),"")</f>
        <v/>
      </c>
      <c r="S275" t="str">
        <f>IFERROR(IF(export_societes!G275="","",export_societes!G275),"")</f>
        <v/>
      </c>
      <c r="T275" t="str">
        <f>IFERROR(IF(export_societes!H275="","",export_societes!H275),"")</f>
        <v/>
      </c>
      <c r="U275" t="str">
        <f>IFERROR(IF(export_societes!I275="","",IF(export_societes!I275="fr","France","")),"")</f>
        <v/>
      </c>
      <c r="V275" t="str">
        <f>IFERROR(IF(export_societes!J275="","",export_societes!J275),"")</f>
        <v/>
      </c>
      <c r="W275" t="str">
        <f>IFERROR(VLOOKUP(N275,export_opportunites!A275:B298,2),"")</f>
        <v/>
      </c>
      <c r="X275" t="str">
        <f>IFERROR(INDEX('statut couleur'!B274:D289,MATCH(groupage!W275,'statut couleur'!B:B,0),3),"")</f>
        <v/>
      </c>
    </row>
    <row r="276" spans="13:24" x14ac:dyDescent="0.25">
      <c r="M276" t="str">
        <f>IFERROR(IF(export_societes!A276="","",export_societes!A276),"")</f>
        <v/>
      </c>
      <c r="N276" t="str">
        <f>IFERROR(IF(export_societes!B276="","",export_societes!B276),"")</f>
        <v/>
      </c>
      <c r="O276" t="str">
        <f>IFERROR(IF(export_societes!C276="","",export_societes!C276),"")</f>
        <v/>
      </c>
      <c r="P276" t="str">
        <f>IFERROR(IF(export_societes!D276="","",export_societes!D276),"")</f>
        <v/>
      </c>
      <c r="Q276" t="str">
        <f>IFERROR(IF(export_societes!E276="","",export_societes!E276),"")</f>
        <v/>
      </c>
      <c r="R276" t="str">
        <f>IFERROR(IF(export_societes!F276="","",export_societes!F276),"")</f>
        <v/>
      </c>
      <c r="S276" t="str">
        <f>IFERROR(IF(export_societes!G276="","",export_societes!G276),"")</f>
        <v/>
      </c>
      <c r="T276" t="str">
        <f>IFERROR(IF(export_societes!H276="","",export_societes!H276),"")</f>
        <v/>
      </c>
      <c r="U276" t="str">
        <f>IFERROR(IF(export_societes!I276="","",IF(export_societes!I276="fr","France","")),"")</f>
        <v/>
      </c>
      <c r="V276" t="str">
        <f>IFERROR(IF(export_societes!J276="","",export_societes!J276),"")</f>
        <v/>
      </c>
      <c r="W276" t="str">
        <f>IFERROR(VLOOKUP(N276,export_opportunites!A276:B299,2),"")</f>
        <v/>
      </c>
      <c r="X276" t="str">
        <f>IFERROR(INDEX('statut couleur'!B275:D290,MATCH(groupage!W276,'statut couleur'!B:B,0),3),"")</f>
        <v/>
      </c>
    </row>
    <row r="277" spans="13:24" x14ac:dyDescent="0.25">
      <c r="M277" t="str">
        <f>IFERROR(IF(export_societes!A277="","",export_societes!A277),"")</f>
        <v/>
      </c>
      <c r="N277" t="str">
        <f>IFERROR(IF(export_societes!B277="","",export_societes!B277),"")</f>
        <v/>
      </c>
      <c r="O277" t="str">
        <f>IFERROR(IF(export_societes!C277="","",export_societes!C277),"")</f>
        <v/>
      </c>
      <c r="P277" t="str">
        <f>IFERROR(IF(export_societes!D277="","",export_societes!D277),"")</f>
        <v/>
      </c>
      <c r="Q277" t="str">
        <f>IFERROR(IF(export_societes!E277="","",export_societes!E277),"")</f>
        <v/>
      </c>
      <c r="R277" t="str">
        <f>IFERROR(IF(export_societes!F277="","",export_societes!F277),"")</f>
        <v/>
      </c>
      <c r="S277" t="str">
        <f>IFERROR(IF(export_societes!G277="","",export_societes!G277),"")</f>
        <v/>
      </c>
      <c r="T277" t="str">
        <f>IFERROR(IF(export_societes!H277="","",export_societes!H277),"")</f>
        <v/>
      </c>
      <c r="U277" t="str">
        <f>IFERROR(IF(export_societes!I277="","",IF(export_societes!I277="fr","France","")),"")</f>
        <v/>
      </c>
      <c r="V277" t="str">
        <f>IFERROR(IF(export_societes!J277="","",export_societes!J277),"")</f>
        <v/>
      </c>
      <c r="W277" t="str">
        <f>IFERROR(VLOOKUP(N277,export_opportunites!A277:B300,2),"")</f>
        <v/>
      </c>
      <c r="X277" t="str">
        <f>IFERROR(INDEX('statut couleur'!B276:D291,MATCH(groupage!W277,'statut couleur'!B:B,0),3),"")</f>
        <v/>
      </c>
    </row>
    <row r="278" spans="13:24" x14ac:dyDescent="0.25">
      <c r="M278" t="str">
        <f>IFERROR(IF(export_societes!A278="","",export_societes!A278),"")</f>
        <v/>
      </c>
      <c r="N278" t="str">
        <f>IFERROR(IF(export_societes!B278="","",export_societes!B278),"")</f>
        <v/>
      </c>
      <c r="O278" t="str">
        <f>IFERROR(IF(export_societes!C278="","",export_societes!C278),"")</f>
        <v/>
      </c>
      <c r="P278" t="str">
        <f>IFERROR(IF(export_societes!D278="","",export_societes!D278),"")</f>
        <v/>
      </c>
      <c r="Q278" t="str">
        <f>IFERROR(IF(export_societes!E278="","",export_societes!E278),"")</f>
        <v/>
      </c>
      <c r="R278" t="str">
        <f>IFERROR(IF(export_societes!F278="","",export_societes!F278),"")</f>
        <v/>
      </c>
      <c r="S278" t="str">
        <f>IFERROR(IF(export_societes!G278="","",export_societes!G278),"")</f>
        <v/>
      </c>
      <c r="T278" t="str">
        <f>IFERROR(IF(export_societes!H278="","",export_societes!H278),"")</f>
        <v/>
      </c>
      <c r="U278" t="str">
        <f>IFERROR(IF(export_societes!I278="","",IF(export_societes!I278="fr","France","")),"")</f>
        <v/>
      </c>
      <c r="V278" t="str">
        <f>IFERROR(IF(export_societes!J278="","",export_societes!J278),"")</f>
        <v/>
      </c>
      <c r="W278" t="str">
        <f>IFERROR(VLOOKUP(N278,export_opportunites!A278:B301,2),"")</f>
        <v/>
      </c>
      <c r="X278" t="str">
        <f>IFERROR(INDEX('statut couleur'!B277:D292,MATCH(groupage!W278,'statut couleur'!B:B,0),3),"")</f>
        <v/>
      </c>
    </row>
    <row r="279" spans="13:24" x14ac:dyDescent="0.25">
      <c r="M279" t="str">
        <f>IFERROR(IF(export_societes!A279="","",export_societes!A279),"")</f>
        <v/>
      </c>
      <c r="N279" t="str">
        <f>IFERROR(IF(export_societes!B279="","",export_societes!B279),"")</f>
        <v/>
      </c>
      <c r="O279" t="str">
        <f>IFERROR(IF(export_societes!C279="","",export_societes!C279),"")</f>
        <v/>
      </c>
      <c r="P279" t="str">
        <f>IFERROR(IF(export_societes!D279="","",export_societes!D279),"")</f>
        <v/>
      </c>
      <c r="Q279" t="str">
        <f>IFERROR(IF(export_societes!E279="","",export_societes!E279),"")</f>
        <v/>
      </c>
      <c r="R279" t="str">
        <f>IFERROR(IF(export_societes!F279="","",export_societes!F279),"")</f>
        <v/>
      </c>
      <c r="S279" t="str">
        <f>IFERROR(IF(export_societes!G279="","",export_societes!G279),"")</f>
        <v/>
      </c>
      <c r="T279" t="str">
        <f>IFERROR(IF(export_societes!H279="","",export_societes!H279),"")</f>
        <v/>
      </c>
      <c r="U279" t="str">
        <f>IFERROR(IF(export_societes!I279="","",IF(export_societes!I279="fr","France","")),"")</f>
        <v/>
      </c>
      <c r="V279" t="str">
        <f>IFERROR(IF(export_societes!J279="","",export_societes!J279),"")</f>
        <v/>
      </c>
      <c r="W279" t="str">
        <f>IFERROR(VLOOKUP(N279,export_opportunites!A279:B302,2),"")</f>
        <v/>
      </c>
      <c r="X279" t="str">
        <f>IFERROR(INDEX('statut couleur'!B278:D293,MATCH(groupage!W279,'statut couleur'!B:B,0),3),"")</f>
        <v/>
      </c>
    </row>
    <row r="280" spans="13:24" x14ac:dyDescent="0.25">
      <c r="M280" t="str">
        <f>IFERROR(IF(export_societes!A280="","",export_societes!A280),"")</f>
        <v/>
      </c>
      <c r="N280" t="str">
        <f>IFERROR(IF(export_societes!B280="","",export_societes!B280),"")</f>
        <v/>
      </c>
      <c r="O280" t="str">
        <f>IFERROR(IF(export_societes!C280="","",export_societes!C280),"")</f>
        <v/>
      </c>
      <c r="P280" t="str">
        <f>IFERROR(IF(export_societes!D280="","",export_societes!D280),"")</f>
        <v/>
      </c>
      <c r="Q280" t="str">
        <f>IFERROR(IF(export_societes!E280="","",export_societes!E280),"")</f>
        <v/>
      </c>
      <c r="R280" t="str">
        <f>IFERROR(IF(export_societes!F280="","",export_societes!F280),"")</f>
        <v/>
      </c>
      <c r="S280" t="str">
        <f>IFERROR(IF(export_societes!G280="","",export_societes!G280),"")</f>
        <v/>
      </c>
      <c r="T280" t="str">
        <f>IFERROR(IF(export_societes!H280="","",export_societes!H280),"")</f>
        <v/>
      </c>
      <c r="U280" t="str">
        <f>IFERROR(IF(export_societes!I280="","",IF(export_societes!I280="fr","France","")),"")</f>
        <v/>
      </c>
      <c r="V280" t="str">
        <f>IFERROR(IF(export_societes!J280="","",export_societes!J280),"")</f>
        <v/>
      </c>
      <c r="W280" t="str">
        <f>IFERROR(VLOOKUP(N280,export_opportunites!A280:B303,2),"")</f>
        <v/>
      </c>
      <c r="X280" t="str">
        <f>IFERROR(INDEX('statut couleur'!B279:D294,MATCH(groupage!W280,'statut couleur'!B:B,0),3),"")</f>
        <v/>
      </c>
    </row>
    <row r="281" spans="13:24" x14ac:dyDescent="0.25">
      <c r="M281" t="str">
        <f>IFERROR(IF(export_societes!A281="","",export_societes!A281),"")</f>
        <v/>
      </c>
      <c r="N281" t="str">
        <f>IFERROR(IF(export_societes!B281="","",export_societes!B281),"")</f>
        <v/>
      </c>
      <c r="O281" t="str">
        <f>IFERROR(IF(export_societes!C281="","",export_societes!C281),"")</f>
        <v/>
      </c>
      <c r="P281" t="str">
        <f>IFERROR(IF(export_societes!D281="","",export_societes!D281),"")</f>
        <v/>
      </c>
      <c r="Q281" t="str">
        <f>IFERROR(IF(export_societes!E281="","",export_societes!E281),"")</f>
        <v/>
      </c>
      <c r="R281" t="str">
        <f>IFERROR(IF(export_societes!F281="","",export_societes!F281),"")</f>
        <v/>
      </c>
      <c r="S281" t="str">
        <f>IFERROR(IF(export_societes!G281="","",export_societes!G281),"")</f>
        <v/>
      </c>
      <c r="T281" t="str">
        <f>IFERROR(IF(export_societes!H281="","",export_societes!H281),"")</f>
        <v/>
      </c>
      <c r="U281" t="str">
        <f>IFERROR(IF(export_societes!I281="","",IF(export_societes!I281="fr","France","")),"")</f>
        <v/>
      </c>
      <c r="V281" t="str">
        <f>IFERROR(IF(export_societes!J281="","",export_societes!J281),"")</f>
        <v/>
      </c>
      <c r="W281" t="str">
        <f>IFERROR(VLOOKUP(N281,export_opportunites!A281:B304,2),"")</f>
        <v/>
      </c>
      <c r="X281" t="str">
        <f>IFERROR(INDEX('statut couleur'!B280:D295,MATCH(groupage!W281,'statut couleur'!B:B,0),3),"")</f>
        <v/>
      </c>
    </row>
    <row r="282" spans="13:24" x14ac:dyDescent="0.25">
      <c r="M282" t="str">
        <f>IFERROR(IF(export_societes!A282="","",export_societes!A282),"")</f>
        <v/>
      </c>
      <c r="N282" t="str">
        <f>IFERROR(IF(export_societes!B282="","",export_societes!B282),"")</f>
        <v/>
      </c>
      <c r="O282" t="str">
        <f>IFERROR(IF(export_societes!C282="","",export_societes!C282),"")</f>
        <v/>
      </c>
      <c r="P282" t="str">
        <f>IFERROR(IF(export_societes!D282="","",export_societes!D282),"")</f>
        <v/>
      </c>
      <c r="Q282" t="str">
        <f>IFERROR(IF(export_societes!E282="","",export_societes!E282),"")</f>
        <v/>
      </c>
      <c r="R282" t="str">
        <f>IFERROR(IF(export_societes!F282="","",export_societes!F282),"")</f>
        <v/>
      </c>
      <c r="S282" t="str">
        <f>IFERROR(IF(export_societes!G282="","",export_societes!G282),"")</f>
        <v/>
      </c>
      <c r="T282" t="str">
        <f>IFERROR(IF(export_societes!H282="","",export_societes!H282),"")</f>
        <v/>
      </c>
      <c r="U282" t="str">
        <f>IFERROR(IF(export_societes!I282="","",IF(export_societes!I282="fr","France","")),"")</f>
        <v/>
      </c>
      <c r="V282" t="str">
        <f>IFERROR(IF(export_societes!J282="","",export_societes!J282),"")</f>
        <v/>
      </c>
      <c r="W282" t="str">
        <f>IFERROR(VLOOKUP(N282,export_opportunites!A282:B305,2),"")</f>
        <v/>
      </c>
      <c r="X282" t="str">
        <f>IFERROR(INDEX('statut couleur'!B281:D296,MATCH(groupage!W282,'statut couleur'!B:B,0),3),"")</f>
        <v/>
      </c>
    </row>
    <row r="283" spans="13:24" x14ac:dyDescent="0.25">
      <c r="M283" t="str">
        <f>IFERROR(IF(export_societes!A283="","",export_societes!A283),"")</f>
        <v/>
      </c>
      <c r="N283" t="str">
        <f>IFERROR(IF(export_societes!B283="","",export_societes!B283),"")</f>
        <v/>
      </c>
      <c r="O283" t="str">
        <f>IFERROR(IF(export_societes!C283="","",export_societes!C283),"")</f>
        <v/>
      </c>
      <c r="P283" t="str">
        <f>IFERROR(IF(export_societes!D283="","",export_societes!D283),"")</f>
        <v/>
      </c>
      <c r="Q283" t="str">
        <f>IFERROR(IF(export_societes!E283="","",export_societes!E283),"")</f>
        <v/>
      </c>
      <c r="R283" t="str">
        <f>IFERROR(IF(export_societes!F283="","",export_societes!F283),"")</f>
        <v/>
      </c>
      <c r="S283" t="str">
        <f>IFERROR(IF(export_societes!G283="","",export_societes!G283),"")</f>
        <v/>
      </c>
      <c r="T283" t="str">
        <f>IFERROR(IF(export_societes!H283="","",export_societes!H283),"")</f>
        <v/>
      </c>
      <c r="U283" t="str">
        <f>IFERROR(IF(export_societes!I283="","",IF(export_societes!I283="fr","France","")),"")</f>
        <v/>
      </c>
      <c r="V283" t="str">
        <f>IFERROR(IF(export_societes!J283="","",export_societes!J283),"")</f>
        <v/>
      </c>
      <c r="W283" t="str">
        <f>IFERROR(VLOOKUP(N283,export_opportunites!A283:B306,2),"")</f>
        <v/>
      </c>
      <c r="X283" t="str">
        <f>IFERROR(INDEX('statut couleur'!B282:D297,MATCH(groupage!W283,'statut couleur'!B:B,0),3),"")</f>
        <v/>
      </c>
    </row>
    <row r="284" spans="13:24" x14ac:dyDescent="0.25">
      <c r="M284" t="str">
        <f>IFERROR(IF(export_societes!A284="","",export_societes!A284),"")</f>
        <v/>
      </c>
      <c r="N284" t="str">
        <f>IFERROR(IF(export_societes!B284="","",export_societes!B284),"")</f>
        <v/>
      </c>
      <c r="O284" t="str">
        <f>IFERROR(IF(export_societes!C284="","",export_societes!C284),"")</f>
        <v/>
      </c>
      <c r="P284" t="str">
        <f>IFERROR(IF(export_societes!D284="","",export_societes!D284),"")</f>
        <v/>
      </c>
      <c r="Q284" t="str">
        <f>IFERROR(IF(export_societes!E284="","",export_societes!E284),"")</f>
        <v/>
      </c>
      <c r="R284" t="str">
        <f>IFERROR(IF(export_societes!F284="","",export_societes!F284),"")</f>
        <v/>
      </c>
      <c r="S284" t="str">
        <f>IFERROR(IF(export_societes!G284="","",export_societes!G284),"")</f>
        <v/>
      </c>
      <c r="T284" t="str">
        <f>IFERROR(IF(export_societes!H284="","",export_societes!H284),"")</f>
        <v/>
      </c>
      <c r="U284" t="str">
        <f>IFERROR(IF(export_societes!I284="","",IF(export_societes!I284="fr","France","")),"")</f>
        <v/>
      </c>
      <c r="V284" t="str">
        <f>IFERROR(IF(export_societes!J284="","",export_societes!J284),"")</f>
        <v/>
      </c>
      <c r="W284" t="str">
        <f>IFERROR(VLOOKUP(N284,export_opportunites!A284:B307,2),"")</f>
        <v/>
      </c>
      <c r="X284" t="str">
        <f>IFERROR(INDEX('statut couleur'!B283:D298,MATCH(groupage!W284,'statut couleur'!B:B,0),3),"")</f>
        <v/>
      </c>
    </row>
    <row r="285" spans="13:24" x14ac:dyDescent="0.25">
      <c r="M285" t="str">
        <f>IFERROR(IF(export_societes!A285="","",export_societes!A285),"")</f>
        <v/>
      </c>
      <c r="N285" t="str">
        <f>IFERROR(IF(export_societes!B285="","",export_societes!B285),"")</f>
        <v/>
      </c>
      <c r="O285" t="str">
        <f>IFERROR(IF(export_societes!C285="","",export_societes!C285),"")</f>
        <v/>
      </c>
      <c r="P285" t="str">
        <f>IFERROR(IF(export_societes!D285="","",export_societes!D285),"")</f>
        <v/>
      </c>
      <c r="Q285" t="str">
        <f>IFERROR(IF(export_societes!E285="","",export_societes!E285),"")</f>
        <v/>
      </c>
      <c r="R285" t="str">
        <f>IFERROR(IF(export_societes!F285="","",export_societes!F285),"")</f>
        <v/>
      </c>
      <c r="S285" t="str">
        <f>IFERROR(IF(export_societes!G285="","",export_societes!G285),"")</f>
        <v/>
      </c>
      <c r="T285" t="str">
        <f>IFERROR(IF(export_societes!H285="","",export_societes!H285),"")</f>
        <v/>
      </c>
      <c r="U285" t="str">
        <f>IFERROR(IF(export_societes!I285="","",IF(export_societes!I285="fr","France","")),"")</f>
        <v/>
      </c>
      <c r="V285" t="str">
        <f>IFERROR(IF(export_societes!J285="","",export_societes!J285),"")</f>
        <v/>
      </c>
      <c r="W285" t="str">
        <f>IFERROR(VLOOKUP(N285,export_opportunites!A285:B308,2),"")</f>
        <v/>
      </c>
      <c r="X285" t="str">
        <f>IFERROR(INDEX('statut couleur'!B284:D299,MATCH(groupage!W285,'statut couleur'!B:B,0),3),"")</f>
        <v/>
      </c>
    </row>
    <row r="286" spans="13:24" x14ac:dyDescent="0.25">
      <c r="M286" t="str">
        <f>IFERROR(IF(export_societes!A286="","",export_societes!A286),"")</f>
        <v/>
      </c>
      <c r="N286" t="str">
        <f>IFERROR(IF(export_societes!B286="","",export_societes!B286),"")</f>
        <v/>
      </c>
      <c r="O286" t="str">
        <f>IFERROR(IF(export_societes!C286="","",export_societes!C286),"")</f>
        <v/>
      </c>
      <c r="P286" t="str">
        <f>IFERROR(IF(export_societes!D286="","",export_societes!D286),"")</f>
        <v/>
      </c>
      <c r="Q286" t="str">
        <f>IFERROR(IF(export_societes!E286="","",export_societes!E286),"")</f>
        <v/>
      </c>
      <c r="R286" t="str">
        <f>IFERROR(IF(export_societes!F286="","",export_societes!F286),"")</f>
        <v/>
      </c>
      <c r="S286" t="str">
        <f>IFERROR(IF(export_societes!G286="","",export_societes!G286),"")</f>
        <v/>
      </c>
      <c r="T286" t="str">
        <f>IFERROR(IF(export_societes!H286="","",export_societes!H286),"")</f>
        <v/>
      </c>
      <c r="U286" t="str">
        <f>IFERROR(IF(export_societes!I286="","",IF(export_societes!I286="fr","France","")),"")</f>
        <v/>
      </c>
      <c r="V286" t="str">
        <f>IFERROR(IF(export_societes!J286="","",export_societes!J286),"")</f>
        <v/>
      </c>
      <c r="W286" t="str">
        <f>IFERROR(VLOOKUP(N286,export_opportunites!A286:B309,2),"")</f>
        <v/>
      </c>
      <c r="X286" t="str">
        <f>IFERROR(INDEX('statut couleur'!B285:D300,MATCH(groupage!W286,'statut couleur'!B:B,0),3),"")</f>
        <v/>
      </c>
    </row>
    <row r="287" spans="13:24" x14ac:dyDescent="0.25">
      <c r="M287" t="str">
        <f>IFERROR(IF(export_societes!A287="","",export_societes!A287),"")</f>
        <v/>
      </c>
      <c r="N287" t="str">
        <f>IFERROR(IF(export_societes!B287="","",export_societes!B287),"")</f>
        <v/>
      </c>
      <c r="O287" t="str">
        <f>IFERROR(IF(export_societes!C287="","",export_societes!C287),"")</f>
        <v/>
      </c>
      <c r="P287" t="str">
        <f>IFERROR(IF(export_societes!D287="","",export_societes!D287),"")</f>
        <v/>
      </c>
      <c r="Q287" t="str">
        <f>IFERROR(IF(export_societes!E287="","",export_societes!E287),"")</f>
        <v/>
      </c>
      <c r="R287" t="str">
        <f>IFERROR(IF(export_societes!F287="","",export_societes!F287),"")</f>
        <v/>
      </c>
      <c r="S287" t="str">
        <f>IFERROR(IF(export_societes!G287="","",export_societes!G287),"")</f>
        <v/>
      </c>
      <c r="T287" t="str">
        <f>IFERROR(IF(export_societes!H287="","",export_societes!H287),"")</f>
        <v/>
      </c>
      <c r="U287" t="str">
        <f>IFERROR(IF(export_societes!I287="","",IF(export_societes!I287="fr","France","")),"")</f>
        <v/>
      </c>
      <c r="V287" t="str">
        <f>IFERROR(IF(export_societes!J287="","",export_societes!J287),"")</f>
        <v/>
      </c>
      <c r="W287" t="str">
        <f>IFERROR(VLOOKUP(N287,export_opportunites!A287:B310,2),"")</f>
        <v/>
      </c>
      <c r="X287" t="str">
        <f>IFERROR(INDEX('statut couleur'!B286:D301,MATCH(groupage!W287,'statut couleur'!B:B,0),3),"")</f>
        <v/>
      </c>
    </row>
    <row r="288" spans="13:24" x14ac:dyDescent="0.25">
      <c r="M288" t="str">
        <f>IFERROR(IF(export_societes!A288="","",export_societes!A288),"")</f>
        <v/>
      </c>
      <c r="N288" t="str">
        <f>IFERROR(IF(export_societes!B288="","",export_societes!B288),"")</f>
        <v/>
      </c>
      <c r="O288" t="str">
        <f>IFERROR(IF(export_societes!C288="","",export_societes!C288),"")</f>
        <v/>
      </c>
      <c r="P288" t="str">
        <f>IFERROR(IF(export_societes!D288="","",export_societes!D288),"")</f>
        <v/>
      </c>
      <c r="Q288" t="str">
        <f>IFERROR(IF(export_societes!E288="","",export_societes!E288),"")</f>
        <v/>
      </c>
      <c r="R288" t="str">
        <f>IFERROR(IF(export_societes!F288="","",export_societes!F288),"")</f>
        <v/>
      </c>
      <c r="S288" t="str">
        <f>IFERROR(IF(export_societes!G288="","",export_societes!G288),"")</f>
        <v/>
      </c>
      <c r="T288" t="str">
        <f>IFERROR(IF(export_societes!H288="","",export_societes!H288),"")</f>
        <v/>
      </c>
      <c r="U288" t="str">
        <f>IFERROR(IF(export_societes!I288="","",IF(export_societes!I288="fr","France","")),"")</f>
        <v/>
      </c>
      <c r="V288" t="str">
        <f>IFERROR(IF(export_societes!J288="","",export_societes!J288),"")</f>
        <v/>
      </c>
      <c r="W288" t="str">
        <f>IFERROR(VLOOKUP(N288,export_opportunites!A288:B311,2),"")</f>
        <v/>
      </c>
      <c r="X288" t="str">
        <f>IFERROR(INDEX('statut couleur'!B287:D302,MATCH(groupage!W288,'statut couleur'!B:B,0),3),"")</f>
        <v/>
      </c>
    </row>
    <row r="289" spans="13:24" x14ac:dyDescent="0.25">
      <c r="M289" t="str">
        <f>IFERROR(IF(export_societes!A289="","",export_societes!A289),"")</f>
        <v/>
      </c>
      <c r="N289" t="str">
        <f>IFERROR(IF(export_societes!B289="","",export_societes!B289),"")</f>
        <v/>
      </c>
      <c r="O289" t="str">
        <f>IFERROR(IF(export_societes!C289="","",export_societes!C289),"")</f>
        <v/>
      </c>
      <c r="P289" t="str">
        <f>IFERROR(IF(export_societes!D289="","",export_societes!D289),"")</f>
        <v/>
      </c>
      <c r="Q289" t="str">
        <f>IFERROR(IF(export_societes!E289="","",export_societes!E289),"")</f>
        <v/>
      </c>
      <c r="R289" t="str">
        <f>IFERROR(IF(export_societes!F289="","",export_societes!F289),"")</f>
        <v/>
      </c>
      <c r="S289" t="str">
        <f>IFERROR(IF(export_societes!G289="","",export_societes!G289),"")</f>
        <v/>
      </c>
      <c r="T289" t="str">
        <f>IFERROR(IF(export_societes!H289="","",export_societes!H289),"")</f>
        <v/>
      </c>
      <c r="U289" t="str">
        <f>IFERROR(IF(export_societes!I289="","",IF(export_societes!I289="fr","France","")),"")</f>
        <v/>
      </c>
      <c r="V289" t="str">
        <f>IFERROR(IF(export_societes!J289="","",export_societes!J289),"")</f>
        <v/>
      </c>
      <c r="W289" t="str">
        <f>IFERROR(VLOOKUP(N289,export_opportunites!A289:B312,2),"")</f>
        <v/>
      </c>
      <c r="X289" t="str">
        <f>IFERROR(INDEX('statut couleur'!B288:D303,MATCH(groupage!W289,'statut couleur'!B:B,0),3),"")</f>
        <v/>
      </c>
    </row>
    <row r="290" spans="13:24" x14ac:dyDescent="0.25">
      <c r="M290" t="str">
        <f>IFERROR(IF(export_societes!A290="","",export_societes!A290),"")</f>
        <v/>
      </c>
      <c r="N290" t="str">
        <f>IFERROR(IF(export_societes!B290="","",export_societes!B290),"")</f>
        <v/>
      </c>
      <c r="O290" t="str">
        <f>IFERROR(IF(export_societes!C290="","",export_societes!C290),"")</f>
        <v/>
      </c>
      <c r="P290" t="str">
        <f>IFERROR(IF(export_societes!D290="","",export_societes!D290),"")</f>
        <v/>
      </c>
      <c r="Q290" t="str">
        <f>IFERROR(IF(export_societes!E290="","",export_societes!E290),"")</f>
        <v/>
      </c>
      <c r="R290" t="str">
        <f>IFERROR(IF(export_societes!F290="","",export_societes!F290),"")</f>
        <v/>
      </c>
      <c r="S290" t="str">
        <f>IFERROR(IF(export_societes!G290="","",export_societes!G290),"")</f>
        <v/>
      </c>
      <c r="T290" t="str">
        <f>IFERROR(IF(export_societes!H290="","",export_societes!H290),"")</f>
        <v/>
      </c>
      <c r="U290" t="str">
        <f>IFERROR(IF(export_societes!I290="","",IF(export_societes!I290="fr","France","")),"")</f>
        <v/>
      </c>
      <c r="V290" t="str">
        <f>IFERROR(IF(export_societes!J290="","",export_societes!J290),"")</f>
        <v/>
      </c>
      <c r="W290" t="str">
        <f>IFERROR(VLOOKUP(N290,export_opportunites!A290:B313,2),"")</f>
        <v/>
      </c>
      <c r="X290" t="str">
        <f>IFERROR(INDEX('statut couleur'!B289:D304,MATCH(groupage!W290,'statut couleur'!B:B,0),3),"")</f>
        <v/>
      </c>
    </row>
    <row r="291" spans="13:24" x14ac:dyDescent="0.25">
      <c r="M291" t="str">
        <f>IFERROR(IF(export_societes!A291="","",export_societes!A291),"")</f>
        <v/>
      </c>
      <c r="N291" t="str">
        <f>IFERROR(IF(export_societes!B291="","",export_societes!B291),"")</f>
        <v/>
      </c>
      <c r="O291" t="str">
        <f>IFERROR(IF(export_societes!C291="","",export_societes!C291),"")</f>
        <v/>
      </c>
      <c r="P291" t="str">
        <f>IFERROR(IF(export_societes!D291="","",export_societes!D291),"")</f>
        <v/>
      </c>
      <c r="Q291" t="str">
        <f>IFERROR(IF(export_societes!E291="","",export_societes!E291),"")</f>
        <v/>
      </c>
      <c r="R291" t="str">
        <f>IFERROR(IF(export_societes!F291="","",export_societes!F291),"")</f>
        <v/>
      </c>
      <c r="S291" t="str">
        <f>IFERROR(IF(export_societes!G291="","",export_societes!G291),"")</f>
        <v/>
      </c>
      <c r="T291" t="str">
        <f>IFERROR(IF(export_societes!H291="","",export_societes!H291),"")</f>
        <v/>
      </c>
      <c r="U291" t="str">
        <f>IFERROR(IF(export_societes!I291="","",IF(export_societes!I291="fr","France","")),"")</f>
        <v/>
      </c>
      <c r="V291" t="str">
        <f>IFERROR(IF(export_societes!J291="","",export_societes!J291),"")</f>
        <v/>
      </c>
      <c r="W291" t="str">
        <f>IFERROR(VLOOKUP(N291,export_opportunites!A291:B314,2),"")</f>
        <v/>
      </c>
      <c r="X291" t="str">
        <f>IFERROR(INDEX('statut couleur'!B290:D305,MATCH(groupage!W291,'statut couleur'!B:B,0),3),"")</f>
        <v/>
      </c>
    </row>
    <row r="292" spans="13:24" x14ac:dyDescent="0.25">
      <c r="M292" t="str">
        <f>IFERROR(IF(export_societes!A292="","",export_societes!A292),"")</f>
        <v/>
      </c>
      <c r="N292" t="str">
        <f>IFERROR(IF(export_societes!B292="","",export_societes!B292),"")</f>
        <v/>
      </c>
      <c r="O292" t="str">
        <f>IFERROR(IF(export_societes!C292="","",export_societes!C292),"")</f>
        <v/>
      </c>
      <c r="P292" t="str">
        <f>IFERROR(IF(export_societes!D292="","",export_societes!D292),"")</f>
        <v/>
      </c>
      <c r="Q292" t="str">
        <f>IFERROR(IF(export_societes!E292="","",export_societes!E292),"")</f>
        <v/>
      </c>
      <c r="R292" t="str">
        <f>IFERROR(IF(export_societes!F292="","",export_societes!F292),"")</f>
        <v/>
      </c>
      <c r="S292" t="str">
        <f>IFERROR(IF(export_societes!G292="","",export_societes!G292),"")</f>
        <v/>
      </c>
      <c r="T292" t="str">
        <f>IFERROR(IF(export_societes!H292="","",export_societes!H292),"")</f>
        <v/>
      </c>
      <c r="U292" t="str">
        <f>IFERROR(IF(export_societes!I292="","",IF(export_societes!I292="fr","France","")),"")</f>
        <v/>
      </c>
      <c r="V292" t="str">
        <f>IFERROR(IF(export_societes!J292="","",export_societes!J292),"")</f>
        <v/>
      </c>
      <c r="W292" t="str">
        <f>IFERROR(VLOOKUP(N292,export_opportunites!A292:B315,2),"")</f>
        <v/>
      </c>
      <c r="X292" t="str">
        <f>IFERROR(INDEX('statut couleur'!B291:D306,MATCH(groupage!W292,'statut couleur'!B:B,0),3),"")</f>
        <v/>
      </c>
    </row>
    <row r="293" spans="13:24" x14ac:dyDescent="0.25">
      <c r="M293" t="str">
        <f>IFERROR(IF(export_societes!A293="","",export_societes!A293),"")</f>
        <v/>
      </c>
      <c r="N293" t="str">
        <f>IFERROR(IF(export_societes!B293="","",export_societes!B293),"")</f>
        <v/>
      </c>
      <c r="O293" t="str">
        <f>IFERROR(IF(export_societes!C293="","",export_societes!C293),"")</f>
        <v/>
      </c>
      <c r="P293" t="str">
        <f>IFERROR(IF(export_societes!D293="","",export_societes!D293),"")</f>
        <v/>
      </c>
      <c r="Q293" t="str">
        <f>IFERROR(IF(export_societes!E293="","",export_societes!E293),"")</f>
        <v/>
      </c>
      <c r="R293" t="str">
        <f>IFERROR(IF(export_societes!F293="","",export_societes!F293),"")</f>
        <v/>
      </c>
      <c r="S293" t="str">
        <f>IFERROR(IF(export_societes!G293="","",export_societes!G293),"")</f>
        <v/>
      </c>
      <c r="T293" t="str">
        <f>IFERROR(IF(export_societes!H293="","",export_societes!H293),"")</f>
        <v/>
      </c>
      <c r="U293" t="str">
        <f>IFERROR(IF(export_societes!I293="","",IF(export_societes!I293="fr","France","")),"")</f>
        <v/>
      </c>
      <c r="V293" t="str">
        <f>IFERROR(IF(export_societes!J293="","",export_societes!J293),"")</f>
        <v/>
      </c>
      <c r="W293" t="str">
        <f>IFERROR(VLOOKUP(N293,export_opportunites!A293:B316,2),"")</f>
        <v/>
      </c>
      <c r="X293" t="str">
        <f>IFERROR(INDEX('statut couleur'!B292:D307,MATCH(groupage!W293,'statut couleur'!B:B,0),3),"")</f>
        <v/>
      </c>
    </row>
    <row r="294" spans="13:24" x14ac:dyDescent="0.25">
      <c r="M294" t="str">
        <f>IFERROR(IF(export_societes!A294="","",export_societes!A294),"")</f>
        <v/>
      </c>
      <c r="N294" t="str">
        <f>IFERROR(IF(export_societes!B294="","",export_societes!B294),"")</f>
        <v/>
      </c>
      <c r="O294" t="str">
        <f>IFERROR(IF(export_societes!C294="","",export_societes!C294),"")</f>
        <v/>
      </c>
      <c r="P294" t="str">
        <f>IFERROR(IF(export_societes!D294="","",export_societes!D294),"")</f>
        <v/>
      </c>
      <c r="Q294" t="str">
        <f>IFERROR(IF(export_societes!E294="","",export_societes!E294),"")</f>
        <v/>
      </c>
      <c r="R294" t="str">
        <f>IFERROR(IF(export_societes!F294="","",export_societes!F294),"")</f>
        <v/>
      </c>
      <c r="S294" t="str">
        <f>IFERROR(IF(export_societes!G294="","",export_societes!G294),"")</f>
        <v/>
      </c>
      <c r="T294" t="str">
        <f>IFERROR(IF(export_societes!H294="","",export_societes!H294),"")</f>
        <v/>
      </c>
      <c r="U294" t="str">
        <f>IFERROR(IF(export_societes!I294="","",IF(export_societes!I294="fr","France","")),"")</f>
        <v/>
      </c>
      <c r="V294" t="str">
        <f>IFERROR(IF(export_societes!J294="","",export_societes!J294),"")</f>
        <v/>
      </c>
      <c r="W294" t="str">
        <f>IFERROR(VLOOKUP(N294,export_opportunites!A294:B317,2),"")</f>
        <v/>
      </c>
      <c r="X294" t="str">
        <f>IFERROR(INDEX('statut couleur'!B293:D308,MATCH(groupage!W294,'statut couleur'!B:B,0),3),"")</f>
        <v/>
      </c>
    </row>
    <row r="295" spans="13:24" x14ac:dyDescent="0.25">
      <c r="M295" t="str">
        <f>IFERROR(IF(export_societes!A295="","",export_societes!A295),"")</f>
        <v/>
      </c>
      <c r="N295" t="str">
        <f>IFERROR(IF(export_societes!B295="","",export_societes!B295),"")</f>
        <v/>
      </c>
      <c r="O295" t="str">
        <f>IFERROR(IF(export_societes!C295="","",export_societes!C295),"")</f>
        <v/>
      </c>
      <c r="P295" t="str">
        <f>IFERROR(IF(export_societes!D295="","",export_societes!D295),"")</f>
        <v/>
      </c>
      <c r="Q295" t="str">
        <f>IFERROR(IF(export_societes!E295="","",export_societes!E295),"")</f>
        <v/>
      </c>
      <c r="R295" t="str">
        <f>IFERROR(IF(export_societes!F295="","",export_societes!F295),"")</f>
        <v/>
      </c>
      <c r="S295" t="str">
        <f>IFERROR(IF(export_societes!G295="","",export_societes!G295),"")</f>
        <v/>
      </c>
      <c r="T295" t="str">
        <f>IFERROR(IF(export_societes!H295="","",export_societes!H295),"")</f>
        <v/>
      </c>
      <c r="U295" t="str">
        <f>IFERROR(IF(export_societes!I295="","",IF(export_societes!I295="fr","France","")),"")</f>
        <v/>
      </c>
      <c r="V295" t="str">
        <f>IFERROR(IF(export_societes!J295="","",export_societes!J295),"")</f>
        <v/>
      </c>
      <c r="W295" t="str">
        <f>IFERROR(VLOOKUP(N295,export_opportunites!A295:B318,2),"")</f>
        <v/>
      </c>
      <c r="X295" t="str">
        <f>IFERROR(INDEX('statut couleur'!B294:D309,MATCH(groupage!W295,'statut couleur'!B:B,0),3),"")</f>
        <v/>
      </c>
    </row>
    <row r="296" spans="13:24" x14ac:dyDescent="0.25">
      <c r="M296" t="str">
        <f>IFERROR(IF(export_societes!A296="","",export_societes!A296),"")</f>
        <v/>
      </c>
      <c r="N296" t="str">
        <f>IFERROR(IF(export_societes!B296="","",export_societes!B296),"")</f>
        <v/>
      </c>
      <c r="O296" t="str">
        <f>IFERROR(IF(export_societes!C296="","",export_societes!C296),"")</f>
        <v/>
      </c>
      <c r="P296" t="str">
        <f>IFERROR(IF(export_societes!D296="","",export_societes!D296),"")</f>
        <v/>
      </c>
      <c r="Q296" t="str">
        <f>IFERROR(IF(export_societes!E296="","",export_societes!E296),"")</f>
        <v/>
      </c>
      <c r="R296" t="str">
        <f>IFERROR(IF(export_societes!F296="","",export_societes!F296),"")</f>
        <v/>
      </c>
      <c r="S296" t="str">
        <f>IFERROR(IF(export_societes!G296="","",export_societes!G296),"")</f>
        <v/>
      </c>
      <c r="T296" t="str">
        <f>IFERROR(IF(export_societes!H296="","",export_societes!H296),"")</f>
        <v/>
      </c>
      <c r="U296" t="str">
        <f>IFERROR(IF(export_societes!I296="","",IF(export_societes!I296="fr","France","")),"")</f>
        <v/>
      </c>
      <c r="V296" t="str">
        <f>IFERROR(IF(export_societes!J296="","",export_societes!J296),"")</f>
        <v/>
      </c>
      <c r="W296" t="str">
        <f>IFERROR(VLOOKUP(N296,export_opportunites!A296:B319,2),"")</f>
        <v/>
      </c>
      <c r="X296" t="str">
        <f>IFERROR(INDEX('statut couleur'!B295:D310,MATCH(groupage!W296,'statut couleur'!B:B,0),3),"")</f>
        <v/>
      </c>
    </row>
    <row r="297" spans="13:24" x14ac:dyDescent="0.25">
      <c r="M297" t="str">
        <f>IFERROR(IF(export_societes!A297="","",export_societes!A297),"")</f>
        <v/>
      </c>
      <c r="N297" t="str">
        <f>IFERROR(IF(export_societes!B297="","",export_societes!B297),"")</f>
        <v/>
      </c>
      <c r="O297" t="str">
        <f>IFERROR(IF(export_societes!C297="","",export_societes!C297),"")</f>
        <v/>
      </c>
      <c r="P297" t="str">
        <f>IFERROR(IF(export_societes!D297="","",export_societes!D297),"")</f>
        <v/>
      </c>
      <c r="Q297" t="str">
        <f>IFERROR(IF(export_societes!E297="","",export_societes!E297),"")</f>
        <v/>
      </c>
      <c r="R297" t="str">
        <f>IFERROR(IF(export_societes!F297="","",export_societes!F297),"")</f>
        <v/>
      </c>
      <c r="S297" t="str">
        <f>IFERROR(IF(export_societes!G297="","",export_societes!G297),"")</f>
        <v/>
      </c>
      <c r="T297" t="str">
        <f>IFERROR(IF(export_societes!H297="","",export_societes!H297),"")</f>
        <v/>
      </c>
      <c r="U297" t="str">
        <f>IFERROR(IF(export_societes!I297="","",IF(export_societes!I297="fr","France","")),"")</f>
        <v/>
      </c>
      <c r="V297" t="str">
        <f>IFERROR(IF(export_societes!J297="","",export_societes!J297),"")</f>
        <v/>
      </c>
      <c r="W297" t="str">
        <f>IFERROR(VLOOKUP(N297,export_opportunites!A297:B320,2),"")</f>
        <v/>
      </c>
      <c r="X297" t="str">
        <f>IFERROR(INDEX('statut couleur'!B296:D311,MATCH(groupage!W297,'statut couleur'!B:B,0),3),"")</f>
        <v/>
      </c>
    </row>
    <row r="298" spans="13:24" x14ac:dyDescent="0.25">
      <c r="M298" t="str">
        <f>IFERROR(IF(export_societes!A298="","",export_societes!A298),"")</f>
        <v/>
      </c>
      <c r="N298" t="str">
        <f>IFERROR(IF(export_societes!B298="","",export_societes!B298),"")</f>
        <v/>
      </c>
      <c r="O298" t="str">
        <f>IFERROR(IF(export_societes!C298="","",export_societes!C298),"")</f>
        <v/>
      </c>
      <c r="P298" t="str">
        <f>IFERROR(IF(export_societes!D298="","",export_societes!D298),"")</f>
        <v/>
      </c>
      <c r="Q298" t="str">
        <f>IFERROR(IF(export_societes!E298="","",export_societes!E298),"")</f>
        <v/>
      </c>
      <c r="R298" t="str">
        <f>IFERROR(IF(export_societes!F298="","",export_societes!F298),"")</f>
        <v/>
      </c>
      <c r="S298" t="str">
        <f>IFERROR(IF(export_societes!G298="","",export_societes!G298),"")</f>
        <v/>
      </c>
      <c r="T298" t="str">
        <f>IFERROR(IF(export_societes!H298="","",export_societes!H298),"")</f>
        <v/>
      </c>
      <c r="U298" t="str">
        <f>IFERROR(IF(export_societes!I298="","",IF(export_societes!I298="fr","France","")),"")</f>
        <v/>
      </c>
      <c r="V298" t="str">
        <f>IFERROR(IF(export_societes!J298="","",export_societes!J298),"")</f>
        <v/>
      </c>
      <c r="W298" t="str">
        <f>IFERROR(VLOOKUP(N298,export_opportunites!A298:B321,2),"")</f>
        <v/>
      </c>
      <c r="X298" t="str">
        <f>IFERROR(INDEX('statut couleur'!B297:D312,MATCH(groupage!W298,'statut couleur'!B:B,0),3),"")</f>
        <v/>
      </c>
    </row>
    <row r="299" spans="13:24" x14ac:dyDescent="0.25">
      <c r="M299" t="str">
        <f>IFERROR(IF(export_societes!A299="","",export_societes!A299),"")</f>
        <v/>
      </c>
      <c r="N299" t="str">
        <f>IFERROR(IF(export_societes!B299="","",export_societes!B299),"")</f>
        <v/>
      </c>
      <c r="O299" t="str">
        <f>IFERROR(IF(export_societes!C299="","",export_societes!C299),"")</f>
        <v/>
      </c>
      <c r="P299" t="str">
        <f>IFERROR(IF(export_societes!D299="","",export_societes!D299),"")</f>
        <v/>
      </c>
      <c r="Q299" t="str">
        <f>IFERROR(IF(export_societes!E299="","",export_societes!E299),"")</f>
        <v/>
      </c>
      <c r="R299" t="str">
        <f>IFERROR(IF(export_societes!F299="","",export_societes!F299),"")</f>
        <v/>
      </c>
      <c r="S299" t="str">
        <f>IFERROR(IF(export_societes!G299="","",export_societes!G299),"")</f>
        <v/>
      </c>
      <c r="T299" t="str">
        <f>IFERROR(IF(export_societes!H299="","",export_societes!H299),"")</f>
        <v/>
      </c>
      <c r="U299" t="str">
        <f>IFERROR(IF(export_societes!I299="","",IF(export_societes!I299="fr","France","")),"")</f>
        <v/>
      </c>
      <c r="V299" t="str">
        <f>IFERROR(IF(export_societes!J299="","",export_societes!J299),"")</f>
        <v/>
      </c>
      <c r="W299" t="str">
        <f>IFERROR(VLOOKUP(N299,export_opportunites!A299:B322,2),"")</f>
        <v/>
      </c>
      <c r="X299" t="str">
        <f>IFERROR(INDEX('statut couleur'!B298:D313,MATCH(groupage!W299,'statut couleur'!B:B,0),3),"")</f>
        <v/>
      </c>
    </row>
    <row r="300" spans="13:24" x14ac:dyDescent="0.25">
      <c r="M300" t="str">
        <f>IFERROR(IF(export_societes!A300="","",export_societes!A300),"")</f>
        <v/>
      </c>
      <c r="N300" t="str">
        <f>IFERROR(IF(export_societes!B300="","",export_societes!B300),"")</f>
        <v/>
      </c>
      <c r="O300" t="str">
        <f>IFERROR(IF(export_societes!C300="","",export_societes!C300),"")</f>
        <v/>
      </c>
      <c r="P300" t="str">
        <f>IFERROR(IF(export_societes!D300="","",export_societes!D300),"")</f>
        <v/>
      </c>
      <c r="Q300" t="str">
        <f>IFERROR(IF(export_societes!E300="","",export_societes!E300),"")</f>
        <v/>
      </c>
      <c r="R300" t="str">
        <f>IFERROR(IF(export_societes!F300="","",export_societes!F300),"")</f>
        <v/>
      </c>
      <c r="S300" t="str">
        <f>IFERROR(IF(export_societes!G300="","",export_societes!G300),"")</f>
        <v/>
      </c>
      <c r="T300" t="str">
        <f>IFERROR(IF(export_societes!H300="","",export_societes!H300),"")</f>
        <v/>
      </c>
      <c r="U300" t="str">
        <f>IFERROR(IF(export_societes!I300="","",IF(export_societes!I300="fr","France","")),"")</f>
        <v/>
      </c>
      <c r="V300" t="str">
        <f>IFERROR(IF(export_societes!J300="","",export_societes!J300),"")</f>
        <v/>
      </c>
      <c r="W300" t="str">
        <f>IFERROR(VLOOKUP(N300,export_opportunites!A300:B323,2),"")</f>
        <v/>
      </c>
      <c r="X300" t="str">
        <f>IFERROR(INDEX('statut couleur'!B299:D314,MATCH(groupage!W300,'statut couleur'!B:B,0),3),"")</f>
        <v/>
      </c>
    </row>
    <row r="301" spans="13:24" x14ac:dyDescent="0.25">
      <c r="M301" t="str">
        <f>IFERROR(IF(export_societes!A301="","",export_societes!A301),"")</f>
        <v/>
      </c>
      <c r="N301" t="str">
        <f>IFERROR(IF(export_societes!B301="","",export_societes!B301),"")</f>
        <v/>
      </c>
      <c r="O301" t="str">
        <f>IFERROR(IF(export_societes!C301="","",export_societes!C301),"")</f>
        <v/>
      </c>
      <c r="P301" t="str">
        <f>IFERROR(IF(export_societes!D301="","",export_societes!D301),"")</f>
        <v/>
      </c>
      <c r="Q301" t="str">
        <f>IFERROR(IF(export_societes!E301="","",export_societes!E301),"")</f>
        <v/>
      </c>
      <c r="R301" t="str">
        <f>IFERROR(IF(export_societes!F301="","",export_societes!F301),"")</f>
        <v/>
      </c>
      <c r="S301" t="str">
        <f>IFERROR(IF(export_societes!G301="","",export_societes!G301),"")</f>
        <v/>
      </c>
      <c r="T301" t="str">
        <f>IFERROR(IF(export_societes!H301="","",export_societes!H301),"")</f>
        <v/>
      </c>
      <c r="U301" t="str">
        <f>IFERROR(IF(export_societes!I301="","",IF(export_societes!I301="fr","France","")),"")</f>
        <v/>
      </c>
      <c r="V301" t="str">
        <f>IFERROR(IF(export_societes!J301="","",export_societes!J301),"")</f>
        <v/>
      </c>
      <c r="W301" t="str">
        <f>IFERROR(VLOOKUP(N301,export_opportunites!A301:B324,2),"")</f>
        <v/>
      </c>
      <c r="X301" t="str">
        <f>IFERROR(INDEX('statut couleur'!B300:D315,MATCH(groupage!W301,'statut couleur'!B:B,0),3),"")</f>
        <v/>
      </c>
    </row>
    <row r="302" spans="13:24" x14ac:dyDescent="0.25">
      <c r="M302" t="str">
        <f>IFERROR(IF(export_societes!A302="","",export_societes!A302),"")</f>
        <v/>
      </c>
      <c r="N302" t="str">
        <f>IFERROR(IF(export_societes!B302="","",export_societes!B302),"")</f>
        <v/>
      </c>
      <c r="O302" t="str">
        <f>IFERROR(IF(export_societes!C302="","",export_societes!C302),"")</f>
        <v/>
      </c>
      <c r="P302" t="str">
        <f>IFERROR(IF(export_societes!D302="","",export_societes!D302),"")</f>
        <v/>
      </c>
      <c r="Q302" t="str">
        <f>IFERROR(IF(export_societes!E302="","",export_societes!E302),"")</f>
        <v/>
      </c>
      <c r="R302" t="str">
        <f>IFERROR(IF(export_societes!F302="","",export_societes!F302),"")</f>
        <v/>
      </c>
      <c r="S302" t="str">
        <f>IFERROR(IF(export_societes!G302="","",export_societes!G302),"")</f>
        <v/>
      </c>
      <c r="T302" t="str">
        <f>IFERROR(IF(export_societes!H302="","",export_societes!H302),"")</f>
        <v/>
      </c>
      <c r="U302" t="str">
        <f>IFERROR(IF(export_societes!I302="","",IF(export_societes!I302="fr","France","")),"")</f>
        <v/>
      </c>
      <c r="V302" t="str">
        <f>IFERROR(IF(export_societes!J302="","",export_societes!J302),"")</f>
        <v/>
      </c>
      <c r="W302" t="str">
        <f>IFERROR(VLOOKUP(N302,export_opportunites!A302:B325,2),"")</f>
        <v/>
      </c>
      <c r="X302" t="str">
        <f>IFERROR(INDEX('statut couleur'!B301:D316,MATCH(groupage!W302,'statut couleur'!B:B,0),3),"")</f>
        <v/>
      </c>
    </row>
    <row r="303" spans="13:24" x14ac:dyDescent="0.25">
      <c r="M303" t="str">
        <f>IFERROR(IF(export_societes!A303="","",export_societes!A303),"")</f>
        <v/>
      </c>
      <c r="N303" t="str">
        <f>IFERROR(IF(export_societes!B303="","",export_societes!B303),"")</f>
        <v/>
      </c>
      <c r="O303" t="str">
        <f>IFERROR(IF(export_societes!C303="","",export_societes!C303),"")</f>
        <v/>
      </c>
      <c r="P303" t="str">
        <f>IFERROR(IF(export_societes!D303="","",export_societes!D303),"")</f>
        <v/>
      </c>
      <c r="Q303" t="str">
        <f>IFERROR(IF(export_societes!E303="","",export_societes!E303),"")</f>
        <v/>
      </c>
      <c r="R303" t="str">
        <f>IFERROR(IF(export_societes!F303="","",export_societes!F303),"")</f>
        <v/>
      </c>
      <c r="S303" t="str">
        <f>IFERROR(IF(export_societes!G303="","",export_societes!G303),"")</f>
        <v/>
      </c>
      <c r="T303" t="str">
        <f>IFERROR(IF(export_societes!H303="","",export_societes!H303),"")</f>
        <v/>
      </c>
      <c r="U303" t="str">
        <f>IFERROR(IF(export_societes!I303="","",IF(export_societes!I303="fr","France","")),"")</f>
        <v/>
      </c>
      <c r="V303" t="str">
        <f>IFERROR(IF(export_societes!J303="","",export_societes!J303),"")</f>
        <v/>
      </c>
      <c r="W303" t="str">
        <f>IFERROR(VLOOKUP(N303,export_opportunites!A303:B326,2),"")</f>
        <v/>
      </c>
      <c r="X303" t="str">
        <f>IFERROR(INDEX('statut couleur'!B302:D317,MATCH(groupage!W303,'statut couleur'!B:B,0),3),"")</f>
        <v/>
      </c>
    </row>
    <row r="304" spans="13:24" x14ac:dyDescent="0.25">
      <c r="M304" t="str">
        <f>IFERROR(IF(export_societes!A304="","",export_societes!A304),"")</f>
        <v/>
      </c>
      <c r="N304" t="str">
        <f>IFERROR(IF(export_societes!B304="","",export_societes!B304),"")</f>
        <v/>
      </c>
      <c r="O304" t="str">
        <f>IFERROR(IF(export_societes!C304="","",export_societes!C304),"")</f>
        <v/>
      </c>
      <c r="P304" t="str">
        <f>IFERROR(IF(export_societes!D304="","",export_societes!D304),"")</f>
        <v/>
      </c>
      <c r="Q304" t="str">
        <f>IFERROR(IF(export_societes!E304="","",export_societes!E304),"")</f>
        <v/>
      </c>
      <c r="R304" t="str">
        <f>IFERROR(IF(export_societes!F304="","",export_societes!F304),"")</f>
        <v/>
      </c>
      <c r="S304" t="str">
        <f>IFERROR(IF(export_societes!G304="","",export_societes!G304),"")</f>
        <v/>
      </c>
      <c r="T304" t="str">
        <f>IFERROR(IF(export_societes!H304="","",export_societes!H304),"")</f>
        <v/>
      </c>
      <c r="U304" t="str">
        <f>IFERROR(IF(export_societes!I304="","",IF(export_societes!I304="fr","France","")),"")</f>
        <v/>
      </c>
      <c r="V304" t="str">
        <f>IFERROR(IF(export_societes!J304="","",export_societes!J304),"")</f>
        <v/>
      </c>
      <c r="W304" t="str">
        <f>IFERROR(VLOOKUP(N304,export_opportunites!A304:B327,2),"")</f>
        <v/>
      </c>
      <c r="X304" t="str">
        <f>IFERROR(INDEX('statut couleur'!B303:D318,MATCH(groupage!W304,'statut couleur'!B:B,0),3),"")</f>
        <v/>
      </c>
    </row>
    <row r="305" spans="13:24" x14ac:dyDescent="0.25">
      <c r="M305" t="str">
        <f>IFERROR(IF(export_societes!A305="","",export_societes!A305),"")</f>
        <v/>
      </c>
      <c r="N305" t="str">
        <f>IFERROR(IF(export_societes!B305="","",export_societes!B305),"")</f>
        <v/>
      </c>
      <c r="O305" t="str">
        <f>IFERROR(IF(export_societes!C305="","",export_societes!C305),"")</f>
        <v/>
      </c>
      <c r="P305" t="str">
        <f>IFERROR(IF(export_societes!D305="","",export_societes!D305),"")</f>
        <v/>
      </c>
      <c r="Q305" t="str">
        <f>IFERROR(IF(export_societes!E305="","",export_societes!E305),"")</f>
        <v/>
      </c>
      <c r="R305" t="str">
        <f>IFERROR(IF(export_societes!F305="","",export_societes!F305),"")</f>
        <v/>
      </c>
      <c r="S305" t="str">
        <f>IFERROR(IF(export_societes!G305="","",export_societes!G305),"")</f>
        <v/>
      </c>
      <c r="T305" t="str">
        <f>IFERROR(IF(export_societes!H305="","",export_societes!H305),"")</f>
        <v/>
      </c>
      <c r="U305" t="str">
        <f>IFERROR(IF(export_societes!I305="","",IF(export_societes!I305="fr","France","")),"")</f>
        <v/>
      </c>
      <c r="V305" t="str">
        <f>IFERROR(IF(export_societes!J305="","",export_societes!J305),"")</f>
        <v/>
      </c>
      <c r="W305" t="str">
        <f>IFERROR(VLOOKUP(N305,export_opportunites!A305:B328,2),"")</f>
        <v/>
      </c>
      <c r="X305" t="str">
        <f>IFERROR(INDEX('statut couleur'!B304:D319,MATCH(groupage!W305,'statut couleur'!B:B,0),3),"")</f>
        <v/>
      </c>
    </row>
    <row r="306" spans="13:24" x14ac:dyDescent="0.25">
      <c r="M306" t="str">
        <f>IFERROR(IF(export_societes!A306="","",export_societes!A306),"")</f>
        <v/>
      </c>
      <c r="N306" t="str">
        <f>IFERROR(IF(export_societes!B306="","",export_societes!B306),"")</f>
        <v/>
      </c>
      <c r="O306" t="str">
        <f>IFERROR(IF(export_societes!C306="","",export_societes!C306),"")</f>
        <v/>
      </c>
      <c r="P306" t="str">
        <f>IFERROR(IF(export_societes!D306="","",export_societes!D306),"")</f>
        <v/>
      </c>
      <c r="Q306" t="str">
        <f>IFERROR(IF(export_societes!E306="","",export_societes!E306),"")</f>
        <v/>
      </c>
      <c r="R306" t="str">
        <f>IFERROR(IF(export_societes!F306="","",export_societes!F306),"")</f>
        <v/>
      </c>
      <c r="S306" t="str">
        <f>IFERROR(IF(export_societes!G306="","",export_societes!G306),"")</f>
        <v/>
      </c>
      <c r="T306" t="str">
        <f>IFERROR(IF(export_societes!H306="","",export_societes!H306),"")</f>
        <v/>
      </c>
      <c r="U306" t="str">
        <f>IFERROR(IF(export_societes!I306="","",IF(export_societes!I306="fr","France","")),"")</f>
        <v/>
      </c>
      <c r="V306" t="str">
        <f>IFERROR(IF(export_societes!J306="","",export_societes!J306),"")</f>
        <v/>
      </c>
      <c r="W306" t="str">
        <f>IFERROR(VLOOKUP(N306,export_opportunites!A306:B329,2),"")</f>
        <v/>
      </c>
      <c r="X306" t="str">
        <f>IFERROR(INDEX('statut couleur'!B305:D320,MATCH(groupage!W306,'statut couleur'!B:B,0),3),"")</f>
        <v/>
      </c>
    </row>
    <row r="307" spans="13:24" x14ac:dyDescent="0.25">
      <c r="M307" t="str">
        <f>IFERROR(IF(export_societes!A307="","",export_societes!A307),"")</f>
        <v/>
      </c>
      <c r="N307" t="str">
        <f>IFERROR(IF(export_societes!B307="","",export_societes!B307),"")</f>
        <v/>
      </c>
      <c r="O307" t="str">
        <f>IFERROR(IF(export_societes!C307="","",export_societes!C307),"")</f>
        <v/>
      </c>
      <c r="P307" t="str">
        <f>IFERROR(IF(export_societes!D307="","",export_societes!D307),"")</f>
        <v/>
      </c>
      <c r="Q307" t="str">
        <f>IFERROR(IF(export_societes!E307="","",export_societes!E307),"")</f>
        <v/>
      </c>
      <c r="R307" t="str">
        <f>IFERROR(IF(export_societes!F307="","",export_societes!F307),"")</f>
        <v/>
      </c>
      <c r="S307" t="str">
        <f>IFERROR(IF(export_societes!G307="","",export_societes!G307),"")</f>
        <v/>
      </c>
      <c r="T307" t="str">
        <f>IFERROR(IF(export_societes!H307="","",export_societes!H307),"")</f>
        <v/>
      </c>
      <c r="U307" t="str">
        <f>IFERROR(IF(export_societes!I307="","",IF(export_societes!I307="fr","France","")),"")</f>
        <v/>
      </c>
      <c r="V307" t="str">
        <f>IFERROR(IF(export_societes!J307="","",export_societes!J307),"")</f>
        <v/>
      </c>
      <c r="W307" t="str">
        <f>IFERROR(VLOOKUP(N307,export_opportunites!A307:B330,2),"")</f>
        <v/>
      </c>
      <c r="X307" t="str">
        <f>IFERROR(INDEX('statut couleur'!B306:D321,MATCH(groupage!W307,'statut couleur'!B:B,0),3),"")</f>
        <v/>
      </c>
    </row>
    <row r="308" spans="13:24" x14ac:dyDescent="0.25">
      <c r="M308" t="str">
        <f>IFERROR(IF(export_societes!A308="","",export_societes!A308),"")</f>
        <v/>
      </c>
      <c r="N308" t="str">
        <f>IFERROR(IF(export_societes!B308="","",export_societes!B308),"")</f>
        <v/>
      </c>
      <c r="O308" t="str">
        <f>IFERROR(IF(export_societes!C308="","",export_societes!C308),"")</f>
        <v/>
      </c>
      <c r="P308" t="str">
        <f>IFERROR(IF(export_societes!D308="","",export_societes!D308),"")</f>
        <v/>
      </c>
      <c r="Q308" t="str">
        <f>IFERROR(IF(export_societes!E308="","",export_societes!E308),"")</f>
        <v/>
      </c>
      <c r="R308" t="str">
        <f>IFERROR(IF(export_societes!F308="","",export_societes!F308),"")</f>
        <v/>
      </c>
      <c r="S308" t="str">
        <f>IFERROR(IF(export_societes!G308="","",export_societes!G308),"")</f>
        <v/>
      </c>
      <c r="T308" t="str">
        <f>IFERROR(IF(export_societes!H308="","",export_societes!H308),"")</f>
        <v/>
      </c>
      <c r="U308" t="str">
        <f>IFERROR(IF(export_societes!I308="","",IF(export_societes!I308="fr","France","")),"")</f>
        <v/>
      </c>
      <c r="V308" t="str">
        <f>IFERROR(IF(export_societes!J308="","",export_societes!J308),"")</f>
        <v/>
      </c>
      <c r="W308" t="str">
        <f>IFERROR(VLOOKUP(N308,export_opportunites!A308:B331,2),"")</f>
        <v/>
      </c>
      <c r="X308" t="str">
        <f>IFERROR(INDEX('statut couleur'!B307:D322,MATCH(groupage!W308,'statut couleur'!B:B,0),3),"")</f>
        <v/>
      </c>
    </row>
    <row r="309" spans="13:24" x14ac:dyDescent="0.25">
      <c r="M309" t="str">
        <f>IFERROR(IF(export_societes!A309="","",export_societes!A309),"")</f>
        <v/>
      </c>
      <c r="N309" t="str">
        <f>IFERROR(IF(export_societes!B309="","",export_societes!B309),"")</f>
        <v/>
      </c>
      <c r="O309" t="str">
        <f>IFERROR(IF(export_societes!C309="","",export_societes!C309),"")</f>
        <v/>
      </c>
      <c r="P309" t="str">
        <f>IFERROR(IF(export_societes!D309="","",export_societes!D309),"")</f>
        <v/>
      </c>
      <c r="Q309" t="str">
        <f>IFERROR(IF(export_societes!E309="","",export_societes!E309),"")</f>
        <v/>
      </c>
      <c r="R309" t="str">
        <f>IFERROR(IF(export_societes!F309="","",export_societes!F309),"")</f>
        <v/>
      </c>
      <c r="S309" t="str">
        <f>IFERROR(IF(export_societes!G309="","",export_societes!G309),"")</f>
        <v/>
      </c>
      <c r="T309" t="str">
        <f>IFERROR(IF(export_societes!H309="","",export_societes!H309),"")</f>
        <v/>
      </c>
      <c r="U309" t="str">
        <f>IFERROR(IF(export_societes!I309="","",IF(export_societes!I309="fr","France","")),"")</f>
        <v/>
      </c>
      <c r="V309" t="str">
        <f>IFERROR(IF(export_societes!J309="","",export_societes!J309),"")</f>
        <v/>
      </c>
      <c r="W309" t="str">
        <f>IFERROR(VLOOKUP(N309,export_opportunites!A309:B332,2),"")</f>
        <v/>
      </c>
      <c r="X309" t="str">
        <f>IFERROR(INDEX('statut couleur'!B308:D323,MATCH(groupage!W309,'statut couleur'!B:B,0),3),"")</f>
        <v/>
      </c>
    </row>
    <row r="310" spans="13:24" x14ac:dyDescent="0.25">
      <c r="M310" t="str">
        <f>IFERROR(IF(export_societes!A310="","",export_societes!A310),"")</f>
        <v/>
      </c>
      <c r="N310" t="str">
        <f>IFERROR(IF(export_societes!B310="","",export_societes!B310),"")</f>
        <v/>
      </c>
      <c r="O310" t="str">
        <f>IFERROR(IF(export_societes!C310="","",export_societes!C310),"")</f>
        <v/>
      </c>
      <c r="P310" t="str">
        <f>IFERROR(IF(export_societes!D310="","",export_societes!D310),"")</f>
        <v/>
      </c>
      <c r="Q310" t="str">
        <f>IFERROR(IF(export_societes!E310="","",export_societes!E310),"")</f>
        <v/>
      </c>
      <c r="R310" t="str">
        <f>IFERROR(IF(export_societes!F310="","",export_societes!F310),"")</f>
        <v/>
      </c>
      <c r="S310" t="str">
        <f>IFERROR(IF(export_societes!G310="","",export_societes!G310),"")</f>
        <v/>
      </c>
      <c r="T310" t="str">
        <f>IFERROR(IF(export_societes!H310="","",export_societes!H310),"")</f>
        <v/>
      </c>
      <c r="U310" t="str">
        <f>IFERROR(IF(export_societes!I310="","",IF(export_societes!I310="fr","France","")),"")</f>
        <v/>
      </c>
      <c r="V310" t="str">
        <f>IFERROR(IF(export_societes!J310="","",export_societes!J310),"")</f>
        <v/>
      </c>
      <c r="W310" t="str">
        <f>IFERROR(VLOOKUP(N310,export_opportunites!A310:B333,2),"")</f>
        <v/>
      </c>
      <c r="X310" t="str">
        <f>IFERROR(INDEX('statut couleur'!B309:D324,MATCH(groupage!W310,'statut couleur'!B:B,0),3),"")</f>
        <v/>
      </c>
    </row>
    <row r="311" spans="13:24" x14ac:dyDescent="0.25">
      <c r="M311" t="str">
        <f>IFERROR(IF(export_societes!A311="","",export_societes!A311),"")</f>
        <v/>
      </c>
      <c r="N311" t="str">
        <f>IFERROR(IF(export_societes!B311="","",export_societes!B311),"")</f>
        <v/>
      </c>
      <c r="O311" t="str">
        <f>IFERROR(IF(export_societes!C311="","",export_societes!C311),"")</f>
        <v/>
      </c>
      <c r="P311" t="str">
        <f>IFERROR(IF(export_societes!D311="","",export_societes!D311),"")</f>
        <v/>
      </c>
      <c r="Q311" t="str">
        <f>IFERROR(IF(export_societes!E311="","",export_societes!E311),"")</f>
        <v/>
      </c>
      <c r="R311" t="str">
        <f>IFERROR(IF(export_societes!F311="","",export_societes!F311),"")</f>
        <v/>
      </c>
      <c r="S311" t="str">
        <f>IFERROR(IF(export_societes!G311="","",export_societes!G311),"")</f>
        <v/>
      </c>
      <c r="T311" t="str">
        <f>IFERROR(IF(export_societes!H311="","",export_societes!H311),"")</f>
        <v/>
      </c>
      <c r="U311" t="str">
        <f>IFERROR(IF(export_societes!I311="","",IF(export_societes!I311="fr","France","")),"")</f>
        <v/>
      </c>
      <c r="V311" t="str">
        <f>IFERROR(IF(export_societes!J311="","",export_societes!J311),"")</f>
        <v/>
      </c>
      <c r="W311" t="str">
        <f>IFERROR(VLOOKUP(N311,export_opportunites!A311:B334,2),"")</f>
        <v/>
      </c>
      <c r="X311" t="str">
        <f>IFERROR(INDEX('statut couleur'!B310:D325,MATCH(groupage!W311,'statut couleur'!B:B,0),3),"")</f>
        <v/>
      </c>
    </row>
    <row r="312" spans="13:24" x14ac:dyDescent="0.25">
      <c r="M312" t="str">
        <f>IFERROR(IF(export_societes!A312="","",export_societes!A312),"")</f>
        <v/>
      </c>
      <c r="N312" t="str">
        <f>IFERROR(IF(export_societes!B312="","",export_societes!B312),"")</f>
        <v/>
      </c>
      <c r="O312" t="str">
        <f>IFERROR(IF(export_societes!C312="","",export_societes!C312),"")</f>
        <v/>
      </c>
      <c r="P312" t="str">
        <f>IFERROR(IF(export_societes!D312="","",export_societes!D312),"")</f>
        <v/>
      </c>
      <c r="Q312" t="str">
        <f>IFERROR(IF(export_societes!E312="","",export_societes!E312),"")</f>
        <v/>
      </c>
      <c r="R312" t="str">
        <f>IFERROR(IF(export_societes!F312="","",export_societes!F312),"")</f>
        <v/>
      </c>
      <c r="S312" t="str">
        <f>IFERROR(IF(export_societes!G312="","",export_societes!G312),"")</f>
        <v/>
      </c>
      <c r="T312" t="str">
        <f>IFERROR(IF(export_societes!H312="","",export_societes!H312),"")</f>
        <v/>
      </c>
      <c r="U312" t="str">
        <f>IFERROR(IF(export_societes!I312="","",IF(export_societes!I312="fr","France","")),"")</f>
        <v/>
      </c>
      <c r="V312" t="str">
        <f>IFERROR(IF(export_societes!J312="","",export_societes!J312),"")</f>
        <v/>
      </c>
      <c r="W312" t="str">
        <f>IFERROR(VLOOKUP(N312,export_opportunites!A312:B335,2),"")</f>
        <v/>
      </c>
      <c r="X312" t="str">
        <f>IFERROR(INDEX('statut couleur'!B311:D326,MATCH(groupage!W312,'statut couleur'!B:B,0),3),"")</f>
        <v/>
      </c>
    </row>
    <row r="313" spans="13:24" x14ac:dyDescent="0.25">
      <c r="M313" t="str">
        <f>IFERROR(IF(export_societes!A313="","",export_societes!A313),"")</f>
        <v/>
      </c>
      <c r="N313" t="str">
        <f>IFERROR(IF(export_societes!B313="","",export_societes!B313),"")</f>
        <v/>
      </c>
      <c r="O313" t="str">
        <f>IFERROR(IF(export_societes!C313="","",export_societes!C313),"")</f>
        <v/>
      </c>
      <c r="P313" t="str">
        <f>IFERROR(IF(export_societes!D313="","",export_societes!D313),"")</f>
        <v/>
      </c>
      <c r="Q313" t="str">
        <f>IFERROR(IF(export_societes!E313="","",export_societes!E313),"")</f>
        <v/>
      </c>
      <c r="R313" t="str">
        <f>IFERROR(IF(export_societes!F313="","",export_societes!F313),"")</f>
        <v/>
      </c>
      <c r="S313" t="str">
        <f>IFERROR(IF(export_societes!G313="","",export_societes!G313),"")</f>
        <v/>
      </c>
      <c r="T313" t="str">
        <f>IFERROR(IF(export_societes!H313="","",export_societes!H313),"")</f>
        <v/>
      </c>
      <c r="U313" t="str">
        <f>IFERROR(IF(export_societes!I313="","",IF(export_societes!I313="fr","France","")),"")</f>
        <v/>
      </c>
      <c r="V313" t="str">
        <f>IFERROR(IF(export_societes!J313="","",export_societes!J313),"")</f>
        <v/>
      </c>
      <c r="W313" t="str">
        <f>IFERROR(VLOOKUP(N313,export_opportunites!A313:B336,2),"")</f>
        <v/>
      </c>
      <c r="X313" t="str">
        <f>IFERROR(INDEX('statut couleur'!B312:D327,MATCH(groupage!W313,'statut couleur'!B:B,0),3),"")</f>
        <v/>
      </c>
    </row>
    <row r="314" spans="13:24" x14ac:dyDescent="0.25">
      <c r="M314" t="str">
        <f>IFERROR(IF(export_societes!A314="","",export_societes!A314),"")</f>
        <v/>
      </c>
      <c r="N314" t="str">
        <f>IFERROR(IF(export_societes!B314="","",export_societes!B314),"")</f>
        <v/>
      </c>
      <c r="O314" t="str">
        <f>IFERROR(IF(export_societes!C314="","",export_societes!C314),"")</f>
        <v/>
      </c>
      <c r="P314" t="str">
        <f>IFERROR(IF(export_societes!D314="","",export_societes!D314),"")</f>
        <v/>
      </c>
      <c r="Q314" t="str">
        <f>IFERROR(IF(export_societes!E314="","",export_societes!E314),"")</f>
        <v/>
      </c>
      <c r="R314" t="str">
        <f>IFERROR(IF(export_societes!F314="","",export_societes!F314),"")</f>
        <v/>
      </c>
      <c r="S314" t="str">
        <f>IFERROR(IF(export_societes!G314="","",export_societes!G314),"")</f>
        <v/>
      </c>
      <c r="T314" t="str">
        <f>IFERROR(IF(export_societes!H314="","",export_societes!H314),"")</f>
        <v/>
      </c>
      <c r="U314" t="str">
        <f>IFERROR(IF(export_societes!I314="","",IF(export_societes!I314="fr","France","")),"")</f>
        <v/>
      </c>
      <c r="V314" t="str">
        <f>IFERROR(IF(export_societes!J314="","",export_societes!J314),"")</f>
        <v/>
      </c>
      <c r="W314" t="str">
        <f>IFERROR(VLOOKUP(N314,export_opportunites!A314:B337,2),"")</f>
        <v/>
      </c>
      <c r="X314" t="str">
        <f>IFERROR(INDEX('statut couleur'!B313:D328,MATCH(groupage!W314,'statut couleur'!B:B,0),3),"")</f>
        <v/>
      </c>
    </row>
    <row r="315" spans="13:24" x14ac:dyDescent="0.25">
      <c r="M315" t="str">
        <f>IFERROR(IF(export_societes!A315="","",export_societes!A315),"")</f>
        <v/>
      </c>
      <c r="N315" t="str">
        <f>IFERROR(IF(export_societes!B315="","",export_societes!B315),"")</f>
        <v/>
      </c>
      <c r="O315" t="str">
        <f>IFERROR(IF(export_societes!C315="","",export_societes!C315),"")</f>
        <v/>
      </c>
      <c r="P315" t="str">
        <f>IFERROR(IF(export_societes!D315="","",export_societes!D315),"")</f>
        <v/>
      </c>
      <c r="Q315" t="str">
        <f>IFERROR(IF(export_societes!E315="","",export_societes!E315),"")</f>
        <v/>
      </c>
      <c r="R315" t="str">
        <f>IFERROR(IF(export_societes!F315="","",export_societes!F315),"")</f>
        <v/>
      </c>
      <c r="S315" t="str">
        <f>IFERROR(IF(export_societes!G315="","",export_societes!G315),"")</f>
        <v/>
      </c>
      <c r="T315" t="str">
        <f>IFERROR(IF(export_societes!H315="","",export_societes!H315),"")</f>
        <v/>
      </c>
      <c r="U315" t="str">
        <f>IFERROR(IF(export_societes!I315="","",IF(export_societes!I315="fr","France","")),"")</f>
        <v/>
      </c>
      <c r="V315" t="str">
        <f>IFERROR(IF(export_societes!J315="","",export_societes!J315),"")</f>
        <v/>
      </c>
      <c r="W315" t="str">
        <f>IFERROR(VLOOKUP(N315,export_opportunites!A315:B338,2),"")</f>
        <v/>
      </c>
      <c r="X315" t="str">
        <f>IFERROR(INDEX('statut couleur'!B314:D329,MATCH(groupage!W315,'statut couleur'!B:B,0),3),"")</f>
        <v/>
      </c>
    </row>
    <row r="316" spans="13:24" x14ac:dyDescent="0.25">
      <c r="M316" t="str">
        <f>IFERROR(IF(export_societes!A316="","",export_societes!A316),"")</f>
        <v/>
      </c>
      <c r="N316" t="str">
        <f>IFERROR(IF(export_societes!B316="","",export_societes!B316),"")</f>
        <v/>
      </c>
      <c r="O316" t="str">
        <f>IFERROR(IF(export_societes!C316="","",export_societes!C316),"")</f>
        <v/>
      </c>
      <c r="P316" t="str">
        <f>IFERROR(IF(export_societes!D316="","",export_societes!D316),"")</f>
        <v/>
      </c>
      <c r="Q316" t="str">
        <f>IFERROR(IF(export_societes!E316="","",export_societes!E316),"")</f>
        <v/>
      </c>
      <c r="R316" t="str">
        <f>IFERROR(IF(export_societes!F316="","",export_societes!F316),"")</f>
        <v/>
      </c>
      <c r="S316" t="str">
        <f>IFERROR(IF(export_societes!G316="","",export_societes!G316),"")</f>
        <v/>
      </c>
      <c r="T316" t="str">
        <f>IFERROR(IF(export_societes!H316="","",export_societes!H316),"")</f>
        <v/>
      </c>
      <c r="U316" t="str">
        <f>IFERROR(IF(export_societes!I316="","",IF(export_societes!I316="fr","France","")),"")</f>
        <v/>
      </c>
      <c r="V316" t="str">
        <f>IFERROR(IF(export_societes!J316="","",export_societes!J316),"")</f>
        <v/>
      </c>
      <c r="W316" t="str">
        <f>IFERROR(VLOOKUP(N316,export_opportunites!A316:B339,2),"")</f>
        <v/>
      </c>
      <c r="X316" t="str">
        <f>IFERROR(INDEX('statut couleur'!B315:D330,MATCH(groupage!W316,'statut couleur'!B:B,0),3),"")</f>
        <v/>
      </c>
    </row>
    <row r="317" spans="13:24" x14ac:dyDescent="0.25">
      <c r="M317" t="str">
        <f>IFERROR(IF(export_societes!A317="","",export_societes!A317),"")</f>
        <v/>
      </c>
      <c r="N317" t="str">
        <f>IFERROR(IF(export_societes!B317="","",export_societes!B317),"")</f>
        <v/>
      </c>
      <c r="O317" t="str">
        <f>IFERROR(IF(export_societes!C317="","",export_societes!C317),"")</f>
        <v/>
      </c>
      <c r="P317" t="str">
        <f>IFERROR(IF(export_societes!D317="","",export_societes!D317),"")</f>
        <v/>
      </c>
      <c r="Q317" t="str">
        <f>IFERROR(IF(export_societes!E317="","",export_societes!E317),"")</f>
        <v/>
      </c>
      <c r="R317" t="str">
        <f>IFERROR(IF(export_societes!F317="","",export_societes!F317),"")</f>
        <v/>
      </c>
      <c r="S317" t="str">
        <f>IFERROR(IF(export_societes!G317="","",export_societes!G317),"")</f>
        <v/>
      </c>
      <c r="T317" t="str">
        <f>IFERROR(IF(export_societes!H317="","",export_societes!H317),"")</f>
        <v/>
      </c>
      <c r="U317" t="str">
        <f>IFERROR(IF(export_societes!I317="","",IF(export_societes!I317="fr","France","")),"")</f>
        <v/>
      </c>
      <c r="V317" t="str">
        <f>IFERROR(IF(export_societes!J317="","",export_societes!J317),"")</f>
        <v/>
      </c>
      <c r="W317" t="str">
        <f>IFERROR(VLOOKUP(N317,export_opportunites!A317:B340,2),"")</f>
        <v/>
      </c>
      <c r="X317" t="str">
        <f>IFERROR(INDEX('statut couleur'!B316:D331,MATCH(groupage!W317,'statut couleur'!B:B,0),3),"")</f>
        <v/>
      </c>
    </row>
    <row r="318" spans="13:24" x14ac:dyDescent="0.25">
      <c r="M318" t="str">
        <f>IFERROR(IF(export_societes!A318="","",export_societes!A318),"")</f>
        <v/>
      </c>
      <c r="N318" t="str">
        <f>IFERROR(IF(export_societes!B318="","",export_societes!B318),"")</f>
        <v/>
      </c>
      <c r="O318" t="str">
        <f>IFERROR(IF(export_societes!C318="","",export_societes!C318),"")</f>
        <v/>
      </c>
      <c r="P318" t="str">
        <f>IFERROR(IF(export_societes!D318="","",export_societes!D318),"")</f>
        <v/>
      </c>
      <c r="Q318" t="str">
        <f>IFERROR(IF(export_societes!E318="","",export_societes!E318),"")</f>
        <v/>
      </c>
      <c r="R318" t="str">
        <f>IFERROR(IF(export_societes!F318="","",export_societes!F318),"")</f>
        <v/>
      </c>
      <c r="S318" t="str">
        <f>IFERROR(IF(export_societes!G318="","",export_societes!G318),"")</f>
        <v/>
      </c>
      <c r="T318" t="str">
        <f>IFERROR(IF(export_societes!H318="","",export_societes!H318),"")</f>
        <v/>
      </c>
      <c r="U318" t="str">
        <f>IFERROR(IF(export_societes!I318="","",IF(export_societes!I318="fr","France","")),"")</f>
        <v/>
      </c>
      <c r="V318" t="str">
        <f>IFERROR(IF(export_societes!J318="","",export_societes!J318),"")</f>
        <v/>
      </c>
      <c r="W318" t="str">
        <f>IFERROR(VLOOKUP(N318,export_opportunites!A318:B341,2),"")</f>
        <v/>
      </c>
      <c r="X318" t="str">
        <f>IFERROR(INDEX('statut couleur'!B317:D332,MATCH(groupage!W318,'statut couleur'!B:B,0),3),"")</f>
        <v/>
      </c>
    </row>
    <row r="319" spans="13:24" x14ac:dyDescent="0.25">
      <c r="M319" t="str">
        <f>IFERROR(IF(export_societes!A319="","",export_societes!A319),"")</f>
        <v/>
      </c>
      <c r="N319" t="str">
        <f>IFERROR(IF(export_societes!B319="","",export_societes!B319),"")</f>
        <v/>
      </c>
      <c r="O319" t="str">
        <f>IFERROR(IF(export_societes!C319="","",export_societes!C319),"")</f>
        <v/>
      </c>
      <c r="P319" t="str">
        <f>IFERROR(IF(export_societes!D319="","",export_societes!D319),"")</f>
        <v/>
      </c>
      <c r="Q319" t="str">
        <f>IFERROR(IF(export_societes!E319="","",export_societes!E319),"")</f>
        <v/>
      </c>
      <c r="R319" t="str">
        <f>IFERROR(IF(export_societes!F319="","",export_societes!F319),"")</f>
        <v/>
      </c>
      <c r="S319" t="str">
        <f>IFERROR(IF(export_societes!G319="","",export_societes!G319),"")</f>
        <v/>
      </c>
      <c r="T319" t="str">
        <f>IFERROR(IF(export_societes!H319="","",export_societes!H319),"")</f>
        <v/>
      </c>
      <c r="U319" t="str">
        <f>IFERROR(IF(export_societes!I319="","",IF(export_societes!I319="fr","France","")),"")</f>
        <v/>
      </c>
      <c r="V319" t="str">
        <f>IFERROR(IF(export_societes!J319="","",export_societes!J319),"")</f>
        <v/>
      </c>
      <c r="W319" t="str">
        <f>IFERROR(VLOOKUP(N319,export_opportunites!A319:B342,2),"")</f>
        <v/>
      </c>
      <c r="X319" t="str">
        <f>IFERROR(INDEX('statut couleur'!B318:D333,MATCH(groupage!W319,'statut couleur'!B:B,0),3),"")</f>
        <v/>
      </c>
    </row>
    <row r="320" spans="13:24" x14ac:dyDescent="0.25">
      <c r="M320" t="str">
        <f>IFERROR(IF(export_societes!A320="","",export_societes!A320),"")</f>
        <v/>
      </c>
      <c r="N320" t="str">
        <f>IFERROR(IF(export_societes!B320="","",export_societes!B320),"")</f>
        <v/>
      </c>
      <c r="O320" t="str">
        <f>IFERROR(IF(export_societes!C320="","",export_societes!C320),"")</f>
        <v/>
      </c>
      <c r="P320" t="str">
        <f>IFERROR(IF(export_societes!D320="","",export_societes!D320),"")</f>
        <v/>
      </c>
      <c r="Q320" t="str">
        <f>IFERROR(IF(export_societes!E320="","",export_societes!E320),"")</f>
        <v/>
      </c>
      <c r="R320" t="str">
        <f>IFERROR(IF(export_societes!F320="","",export_societes!F320),"")</f>
        <v/>
      </c>
      <c r="S320" t="str">
        <f>IFERROR(IF(export_societes!G320="","",export_societes!G320),"")</f>
        <v/>
      </c>
      <c r="T320" t="str">
        <f>IFERROR(IF(export_societes!H320="","",export_societes!H320),"")</f>
        <v/>
      </c>
      <c r="U320" t="str">
        <f>IFERROR(IF(export_societes!I320="","",IF(export_societes!I320="fr","France","")),"")</f>
        <v/>
      </c>
      <c r="V320" t="str">
        <f>IFERROR(IF(export_societes!J320="","",export_societes!J320),"")</f>
        <v/>
      </c>
      <c r="W320" t="str">
        <f>IFERROR(VLOOKUP(N320,export_opportunites!A320:B343,2),"")</f>
        <v/>
      </c>
      <c r="X320" t="str">
        <f>IFERROR(INDEX('statut couleur'!B319:D334,MATCH(groupage!W320,'statut couleur'!B:B,0),3),"")</f>
        <v/>
      </c>
    </row>
    <row r="321" spans="13:24" x14ac:dyDescent="0.25">
      <c r="M321" t="str">
        <f>IFERROR(IF(export_societes!A321="","",export_societes!A321),"")</f>
        <v/>
      </c>
      <c r="N321" t="str">
        <f>IFERROR(IF(export_societes!B321="","",export_societes!B321),"")</f>
        <v/>
      </c>
      <c r="O321" t="str">
        <f>IFERROR(IF(export_societes!C321="","",export_societes!C321),"")</f>
        <v/>
      </c>
      <c r="P321" t="str">
        <f>IFERROR(IF(export_societes!D321="","",export_societes!D321),"")</f>
        <v/>
      </c>
      <c r="Q321" t="str">
        <f>IFERROR(IF(export_societes!E321="","",export_societes!E321),"")</f>
        <v/>
      </c>
      <c r="R321" t="str">
        <f>IFERROR(IF(export_societes!F321="","",export_societes!F321),"")</f>
        <v/>
      </c>
      <c r="S321" t="str">
        <f>IFERROR(IF(export_societes!G321="","",export_societes!G321),"")</f>
        <v/>
      </c>
      <c r="T321" t="str">
        <f>IFERROR(IF(export_societes!H321="","",export_societes!H321),"")</f>
        <v/>
      </c>
      <c r="U321" t="str">
        <f>IFERROR(IF(export_societes!I321="","",IF(export_societes!I321="fr","France","")),"")</f>
        <v/>
      </c>
      <c r="V321" t="str">
        <f>IFERROR(IF(export_societes!J321="","",export_societes!J321),"")</f>
        <v/>
      </c>
      <c r="W321" t="str">
        <f>IFERROR(VLOOKUP(N321,export_opportunites!A321:B344,2),"")</f>
        <v/>
      </c>
      <c r="X321" t="str">
        <f>IFERROR(INDEX('statut couleur'!B320:D335,MATCH(groupage!W321,'statut couleur'!B:B,0),3),"")</f>
        <v/>
      </c>
    </row>
    <row r="322" spans="13:24" x14ac:dyDescent="0.25">
      <c r="M322" t="str">
        <f>IFERROR(IF(export_societes!A322="","",export_societes!A322),"")</f>
        <v/>
      </c>
      <c r="N322" t="str">
        <f>IFERROR(IF(export_societes!B322="","",export_societes!B322),"")</f>
        <v/>
      </c>
      <c r="O322" t="str">
        <f>IFERROR(IF(export_societes!C322="","",export_societes!C322),"")</f>
        <v/>
      </c>
      <c r="P322" t="str">
        <f>IFERROR(IF(export_societes!D322="","",export_societes!D322),"")</f>
        <v/>
      </c>
      <c r="Q322" t="str">
        <f>IFERROR(IF(export_societes!E322="","",export_societes!E322),"")</f>
        <v/>
      </c>
      <c r="R322" t="str">
        <f>IFERROR(IF(export_societes!F322="","",export_societes!F322),"")</f>
        <v/>
      </c>
      <c r="S322" t="str">
        <f>IFERROR(IF(export_societes!G322="","",export_societes!G322),"")</f>
        <v/>
      </c>
      <c r="T322" t="str">
        <f>IFERROR(IF(export_societes!H322="","",export_societes!H322),"")</f>
        <v/>
      </c>
      <c r="U322" t="str">
        <f>IFERROR(IF(export_societes!I322="","",IF(export_societes!I322="fr","France","")),"")</f>
        <v/>
      </c>
      <c r="V322" t="str">
        <f>IFERROR(IF(export_societes!J322="","",export_societes!J322),"")</f>
        <v/>
      </c>
      <c r="W322" t="str">
        <f>IFERROR(VLOOKUP(N322,export_opportunites!A322:B345,2),"")</f>
        <v/>
      </c>
      <c r="X322" t="str">
        <f>IFERROR(INDEX('statut couleur'!B321:D336,MATCH(groupage!W322,'statut couleur'!B:B,0),3),"")</f>
        <v/>
      </c>
    </row>
    <row r="323" spans="13:24" x14ac:dyDescent="0.25">
      <c r="M323" t="str">
        <f>IFERROR(IF(export_societes!A323="","",export_societes!A323),"")</f>
        <v/>
      </c>
      <c r="N323" t="str">
        <f>IFERROR(IF(export_societes!B323="","",export_societes!B323),"")</f>
        <v/>
      </c>
      <c r="O323" t="str">
        <f>IFERROR(IF(export_societes!C323="","",export_societes!C323),"")</f>
        <v/>
      </c>
      <c r="P323" t="str">
        <f>IFERROR(IF(export_societes!D323="","",export_societes!D323),"")</f>
        <v/>
      </c>
      <c r="Q323" t="str">
        <f>IFERROR(IF(export_societes!E323="","",export_societes!E323),"")</f>
        <v/>
      </c>
      <c r="R323" t="str">
        <f>IFERROR(IF(export_societes!F323="","",export_societes!F323),"")</f>
        <v/>
      </c>
      <c r="S323" t="str">
        <f>IFERROR(IF(export_societes!G323="","",export_societes!G323),"")</f>
        <v/>
      </c>
      <c r="T323" t="str">
        <f>IFERROR(IF(export_societes!H323="","",export_societes!H323),"")</f>
        <v/>
      </c>
      <c r="U323" t="str">
        <f>IFERROR(IF(export_societes!I323="","",IF(export_societes!I323="fr","France","")),"")</f>
        <v/>
      </c>
      <c r="V323" t="str">
        <f>IFERROR(IF(export_societes!J323="","",export_societes!J323),"")</f>
        <v/>
      </c>
      <c r="W323" t="str">
        <f>IFERROR(VLOOKUP(N323,export_opportunites!A323:B346,2),"")</f>
        <v/>
      </c>
      <c r="X323" t="str">
        <f>IFERROR(INDEX('statut couleur'!B322:D337,MATCH(groupage!W323,'statut couleur'!B:B,0),3),"")</f>
        <v/>
      </c>
    </row>
    <row r="324" spans="13:24" x14ac:dyDescent="0.25">
      <c r="M324" t="str">
        <f>IFERROR(IF(export_societes!A324="","",export_societes!A324),"")</f>
        <v/>
      </c>
      <c r="N324" t="str">
        <f>IFERROR(IF(export_societes!B324="","",export_societes!B324),"")</f>
        <v/>
      </c>
      <c r="O324" t="str">
        <f>IFERROR(IF(export_societes!C324="","",export_societes!C324),"")</f>
        <v/>
      </c>
      <c r="P324" t="str">
        <f>IFERROR(IF(export_societes!D324="","",export_societes!D324),"")</f>
        <v/>
      </c>
      <c r="Q324" t="str">
        <f>IFERROR(IF(export_societes!E324="","",export_societes!E324),"")</f>
        <v/>
      </c>
      <c r="R324" t="str">
        <f>IFERROR(IF(export_societes!F324="","",export_societes!F324),"")</f>
        <v/>
      </c>
      <c r="S324" t="str">
        <f>IFERROR(IF(export_societes!G324="","",export_societes!G324),"")</f>
        <v/>
      </c>
      <c r="T324" t="str">
        <f>IFERROR(IF(export_societes!H324="","",export_societes!H324),"")</f>
        <v/>
      </c>
      <c r="U324" t="str">
        <f>IFERROR(IF(export_societes!I324="","",IF(export_societes!I324="fr","France","")),"")</f>
        <v/>
      </c>
      <c r="V324" t="str">
        <f>IFERROR(IF(export_societes!J324="","",export_societes!J324),"")</f>
        <v/>
      </c>
      <c r="W324" t="str">
        <f>IFERROR(VLOOKUP(N324,export_opportunites!A324:B347,2),"")</f>
        <v/>
      </c>
      <c r="X324" t="str">
        <f>IFERROR(INDEX('statut couleur'!B323:D338,MATCH(groupage!W324,'statut couleur'!B:B,0),3),"")</f>
        <v/>
      </c>
    </row>
    <row r="325" spans="13:24" x14ac:dyDescent="0.25">
      <c r="M325" t="str">
        <f>IFERROR(IF(export_societes!A325="","",export_societes!A325),"")</f>
        <v/>
      </c>
      <c r="N325" t="str">
        <f>IFERROR(IF(export_societes!B325="","",export_societes!B325),"")</f>
        <v/>
      </c>
      <c r="O325" t="str">
        <f>IFERROR(IF(export_societes!C325="","",export_societes!C325),"")</f>
        <v/>
      </c>
      <c r="P325" t="str">
        <f>IFERROR(IF(export_societes!D325="","",export_societes!D325),"")</f>
        <v/>
      </c>
      <c r="Q325" t="str">
        <f>IFERROR(IF(export_societes!E325="","",export_societes!E325),"")</f>
        <v/>
      </c>
      <c r="R325" t="str">
        <f>IFERROR(IF(export_societes!F325="","",export_societes!F325),"")</f>
        <v/>
      </c>
      <c r="S325" t="str">
        <f>IFERROR(IF(export_societes!G325="","",export_societes!G325),"")</f>
        <v/>
      </c>
      <c r="T325" t="str">
        <f>IFERROR(IF(export_societes!H325="","",export_societes!H325),"")</f>
        <v/>
      </c>
      <c r="U325" t="str">
        <f>IFERROR(IF(export_societes!I325="","",IF(export_societes!I325="fr","France","")),"")</f>
        <v/>
      </c>
      <c r="V325" t="str">
        <f>IFERROR(IF(export_societes!J325="","",export_societes!J325),"")</f>
        <v/>
      </c>
      <c r="W325" t="str">
        <f>IFERROR(VLOOKUP(N325,export_opportunites!A325:B348,2),"")</f>
        <v/>
      </c>
      <c r="X325" t="str">
        <f>IFERROR(INDEX('statut couleur'!B324:D339,MATCH(groupage!W325,'statut couleur'!B:B,0),3),"")</f>
        <v/>
      </c>
    </row>
    <row r="326" spans="13:24" x14ac:dyDescent="0.25">
      <c r="M326" t="str">
        <f>IFERROR(IF(export_societes!A326="","",export_societes!A326),"")</f>
        <v/>
      </c>
      <c r="N326" t="str">
        <f>IFERROR(IF(export_societes!B326="","",export_societes!B326),"")</f>
        <v/>
      </c>
      <c r="O326" t="str">
        <f>IFERROR(IF(export_societes!C326="","",export_societes!C326),"")</f>
        <v/>
      </c>
      <c r="P326" t="str">
        <f>IFERROR(IF(export_societes!D326="","",export_societes!D326),"")</f>
        <v/>
      </c>
      <c r="Q326" t="str">
        <f>IFERROR(IF(export_societes!E326="","",export_societes!E326),"")</f>
        <v/>
      </c>
      <c r="R326" t="str">
        <f>IFERROR(IF(export_societes!F326="","",export_societes!F326),"")</f>
        <v/>
      </c>
      <c r="S326" t="str">
        <f>IFERROR(IF(export_societes!G326="","",export_societes!G326),"")</f>
        <v/>
      </c>
      <c r="T326" t="str">
        <f>IFERROR(IF(export_societes!H326="","",export_societes!H326),"")</f>
        <v/>
      </c>
      <c r="U326" t="str">
        <f>IFERROR(IF(export_societes!I326="","",IF(export_societes!I326="fr","France","")),"")</f>
        <v/>
      </c>
      <c r="V326" t="str">
        <f>IFERROR(IF(export_societes!J326="","",export_societes!J326),"")</f>
        <v/>
      </c>
      <c r="W326" t="str">
        <f>IFERROR(VLOOKUP(N326,export_opportunites!A326:B349,2),"")</f>
        <v/>
      </c>
      <c r="X326" t="str">
        <f>IFERROR(INDEX('statut couleur'!B325:D340,MATCH(groupage!W326,'statut couleur'!B:B,0),3),"")</f>
        <v/>
      </c>
    </row>
    <row r="327" spans="13:24" x14ac:dyDescent="0.25">
      <c r="M327" t="str">
        <f>IFERROR(IF(export_societes!A327="","",export_societes!A327),"")</f>
        <v/>
      </c>
      <c r="N327" t="str">
        <f>IFERROR(IF(export_societes!B327="","",export_societes!B327),"")</f>
        <v/>
      </c>
      <c r="O327" t="str">
        <f>IFERROR(IF(export_societes!C327="","",export_societes!C327),"")</f>
        <v/>
      </c>
      <c r="P327" t="str">
        <f>IFERROR(IF(export_societes!D327="","",export_societes!D327),"")</f>
        <v/>
      </c>
      <c r="Q327" t="str">
        <f>IFERROR(IF(export_societes!E327="","",export_societes!E327),"")</f>
        <v/>
      </c>
      <c r="R327" t="str">
        <f>IFERROR(IF(export_societes!F327="","",export_societes!F327),"")</f>
        <v/>
      </c>
      <c r="S327" t="str">
        <f>IFERROR(IF(export_societes!G327="","",export_societes!G327),"")</f>
        <v/>
      </c>
      <c r="T327" t="str">
        <f>IFERROR(IF(export_societes!H327="","",export_societes!H327),"")</f>
        <v/>
      </c>
      <c r="U327" t="str">
        <f>IFERROR(IF(export_societes!I327="","",IF(export_societes!I327="fr","France","")),"")</f>
        <v/>
      </c>
      <c r="V327" t="str">
        <f>IFERROR(IF(export_societes!J327="","",export_societes!J327),"")</f>
        <v/>
      </c>
      <c r="W327" t="str">
        <f>IFERROR(VLOOKUP(N327,export_opportunites!A327:B350,2),"")</f>
        <v/>
      </c>
      <c r="X327" t="str">
        <f>IFERROR(INDEX('statut couleur'!B326:D341,MATCH(groupage!W327,'statut couleur'!B:B,0),3),"")</f>
        <v/>
      </c>
    </row>
    <row r="328" spans="13:24" x14ac:dyDescent="0.25">
      <c r="M328" t="str">
        <f>IFERROR(IF(export_societes!A328="","",export_societes!A328),"")</f>
        <v/>
      </c>
      <c r="N328" t="str">
        <f>IFERROR(IF(export_societes!B328="","",export_societes!B328),"")</f>
        <v/>
      </c>
      <c r="O328" t="str">
        <f>IFERROR(IF(export_societes!C328="","",export_societes!C328),"")</f>
        <v/>
      </c>
      <c r="P328" t="str">
        <f>IFERROR(IF(export_societes!D328="","",export_societes!D328),"")</f>
        <v/>
      </c>
      <c r="Q328" t="str">
        <f>IFERROR(IF(export_societes!E328="","",export_societes!E328),"")</f>
        <v/>
      </c>
      <c r="R328" t="str">
        <f>IFERROR(IF(export_societes!F328="","",export_societes!F328),"")</f>
        <v/>
      </c>
      <c r="S328" t="str">
        <f>IFERROR(IF(export_societes!G328="","",export_societes!G328),"")</f>
        <v/>
      </c>
      <c r="T328" t="str">
        <f>IFERROR(IF(export_societes!H328="","",export_societes!H328),"")</f>
        <v/>
      </c>
      <c r="U328" t="str">
        <f>IFERROR(IF(export_societes!I328="","",IF(export_societes!I328="fr","France","")),"")</f>
        <v/>
      </c>
      <c r="V328" t="str">
        <f>IFERROR(IF(export_societes!J328="","",export_societes!J328),"")</f>
        <v/>
      </c>
      <c r="W328" t="str">
        <f>IFERROR(VLOOKUP(N328,export_opportunites!A328:B351,2),"")</f>
        <v/>
      </c>
      <c r="X328" t="str">
        <f>IFERROR(INDEX('statut couleur'!B327:D342,MATCH(groupage!W328,'statut couleur'!B:B,0),3),"")</f>
        <v/>
      </c>
    </row>
    <row r="329" spans="13:24" x14ac:dyDescent="0.25">
      <c r="M329" t="str">
        <f>IFERROR(IF(export_societes!A329="","",export_societes!A329),"")</f>
        <v/>
      </c>
      <c r="N329" t="str">
        <f>IFERROR(IF(export_societes!B329="","",export_societes!B329),"")</f>
        <v/>
      </c>
      <c r="O329" t="str">
        <f>IFERROR(IF(export_societes!C329="","",export_societes!C329),"")</f>
        <v/>
      </c>
      <c r="P329" t="str">
        <f>IFERROR(IF(export_societes!D329="","",export_societes!D329),"")</f>
        <v/>
      </c>
      <c r="Q329" t="str">
        <f>IFERROR(IF(export_societes!E329="","",export_societes!E329),"")</f>
        <v/>
      </c>
      <c r="R329" t="str">
        <f>IFERROR(IF(export_societes!F329="","",export_societes!F329),"")</f>
        <v/>
      </c>
      <c r="S329" t="str">
        <f>IFERROR(IF(export_societes!G329="","",export_societes!G329),"")</f>
        <v/>
      </c>
      <c r="T329" t="str">
        <f>IFERROR(IF(export_societes!H329="","",export_societes!H329),"")</f>
        <v/>
      </c>
      <c r="U329" t="str">
        <f>IFERROR(IF(export_societes!I329="","",IF(export_societes!I329="fr","France","")),"")</f>
        <v/>
      </c>
      <c r="V329" t="str">
        <f>IFERROR(IF(export_societes!J329="","",export_societes!J329),"")</f>
        <v/>
      </c>
      <c r="W329" t="str">
        <f>IFERROR(VLOOKUP(N329,export_opportunites!A329:B352,2),"")</f>
        <v/>
      </c>
      <c r="X329" t="str">
        <f>IFERROR(INDEX('statut couleur'!B328:D343,MATCH(groupage!W329,'statut couleur'!B:B,0),3),"")</f>
        <v/>
      </c>
    </row>
    <row r="330" spans="13:24" x14ac:dyDescent="0.25">
      <c r="M330" t="str">
        <f>IFERROR(IF(export_societes!A330="","",export_societes!A330),"")</f>
        <v/>
      </c>
      <c r="N330" t="str">
        <f>IFERROR(IF(export_societes!B330="","",export_societes!B330),"")</f>
        <v/>
      </c>
      <c r="O330" t="str">
        <f>IFERROR(IF(export_societes!C330="","",export_societes!C330),"")</f>
        <v/>
      </c>
      <c r="P330" t="str">
        <f>IFERROR(IF(export_societes!D330="","",export_societes!D330),"")</f>
        <v/>
      </c>
      <c r="Q330" t="str">
        <f>IFERROR(IF(export_societes!E330="","",export_societes!E330),"")</f>
        <v/>
      </c>
      <c r="R330" t="str">
        <f>IFERROR(IF(export_societes!F330="","",export_societes!F330),"")</f>
        <v/>
      </c>
      <c r="S330" t="str">
        <f>IFERROR(IF(export_societes!G330="","",export_societes!G330),"")</f>
        <v/>
      </c>
      <c r="T330" t="str">
        <f>IFERROR(IF(export_societes!H330="","",export_societes!H330),"")</f>
        <v/>
      </c>
      <c r="U330" t="str">
        <f>IFERROR(IF(export_societes!I330="","",IF(export_societes!I330="fr","France","")),"")</f>
        <v/>
      </c>
      <c r="V330" t="str">
        <f>IFERROR(IF(export_societes!J330="","",export_societes!J330),"")</f>
        <v/>
      </c>
      <c r="W330" t="str">
        <f>IFERROR(VLOOKUP(N330,export_opportunites!A330:B353,2),"")</f>
        <v/>
      </c>
      <c r="X330" t="str">
        <f>IFERROR(INDEX('statut couleur'!B329:D344,MATCH(groupage!W330,'statut couleur'!B:B,0),3),"")</f>
        <v/>
      </c>
    </row>
    <row r="331" spans="13:24" x14ac:dyDescent="0.25">
      <c r="M331" t="str">
        <f>IFERROR(IF(export_societes!A331="","",export_societes!A331),"")</f>
        <v/>
      </c>
      <c r="N331" t="str">
        <f>IFERROR(IF(export_societes!B331="","",export_societes!B331),"")</f>
        <v/>
      </c>
      <c r="O331" t="str">
        <f>IFERROR(IF(export_societes!C331="","",export_societes!C331),"")</f>
        <v/>
      </c>
      <c r="P331" t="str">
        <f>IFERROR(IF(export_societes!D331="","",export_societes!D331),"")</f>
        <v/>
      </c>
      <c r="Q331" t="str">
        <f>IFERROR(IF(export_societes!E331="","",export_societes!E331),"")</f>
        <v/>
      </c>
      <c r="R331" t="str">
        <f>IFERROR(IF(export_societes!F331="","",export_societes!F331),"")</f>
        <v/>
      </c>
      <c r="S331" t="str">
        <f>IFERROR(IF(export_societes!G331="","",export_societes!G331),"")</f>
        <v/>
      </c>
      <c r="T331" t="str">
        <f>IFERROR(IF(export_societes!H331="","",export_societes!H331),"")</f>
        <v/>
      </c>
      <c r="U331" t="str">
        <f>IFERROR(IF(export_societes!I331="","",IF(export_societes!I331="fr","France","")),"")</f>
        <v/>
      </c>
      <c r="V331" t="str">
        <f>IFERROR(IF(export_societes!J331="","",export_societes!J331),"")</f>
        <v/>
      </c>
      <c r="W331" t="str">
        <f>IFERROR(VLOOKUP(N331,export_opportunites!A331:B354,2),"")</f>
        <v/>
      </c>
      <c r="X331" t="str">
        <f>IFERROR(INDEX('statut couleur'!B330:D345,MATCH(groupage!W331,'statut couleur'!B:B,0),3),"")</f>
        <v/>
      </c>
    </row>
    <row r="332" spans="13:24" x14ac:dyDescent="0.25">
      <c r="M332" t="str">
        <f>IFERROR(IF(export_societes!A332="","",export_societes!A332),"")</f>
        <v/>
      </c>
      <c r="N332" t="str">
        <f>IFERROR(IF(export_societes!B332="","",export_societes!B332),"")</f>
        <v/>
      </c>
      <c r="O332" t="str">
        <f>IFERROR(IF(export_societes!C332="","",export_societes!C332),"")</f>
        <v/>
      </c>
      <c r="P332" t="str">
        <f>IFERROR(IF(export_societes!D332="","",export_societes!D332),"")</f>
        <v/>
      </c>
      <c r="Q332" t="str">
        <f>IFERROR(IF(export_societes!E332="","",export_societes!E332),"")</f>
        <v/>
      </c>
      <c r="R332" t="str">
        <f>IFERROR(IF(export_societes!F332="","",export_societes!F332),"")</f>
        <v/>
      </c>
      <c r="S332" t="str">
        <f>IFERROR(IF(export_societes!G332="","",export_societes!G332),"")</f>
        <v/>
      </c>
      <c r="T332" t="str">
        <f>IFERROR(IF(export_societes!H332="","",export_societes!H332),"")</f>
        <v/>
      </c>
      <c r="U332" t="str">
        <f>IFERROR(IF(export_societes!I332="","",IF(export_societes!I332="fr","France","")),"")</f>
        <v/>
      </c>
      <c r="V332" t="str">
        <f>IFERROR(IF(export_societes!J332="","",export_societes!J332),"")</f>
        <v/>
      </c>
      <c r="W332" t="str">
        <f>IFERROR(VLOOKUP(N332,export_opportunites!A332:B355,2),"")</f>
        <v/>
      </c>
      <c r="X332" t="str">
        <f>IFERROR(INDEX('statut couleur'!B331:D346,MATCH(groupage!W332,'statut couleur'!B:B,0),3),"")</f>
        <v/>
      </c>
    </row>
    <row r="333" spans="13:24" x14ac:dyDescent="0.25">
      <c r="M333" t="str">
        <f>IFERROR(IF(export_societes!A333="","",export_societes!A333),"")</f>
        <v/>
      </c>
      <c r="N333" t="str">
        <f>IFERROR(IF(export_societes!B333="","",export_societes!B333),"")</f>
        <v/>
      </c>
      <c r="O333" t="str">
        <f>IFERROR(IF(export_societes!C333="","",export_societes!C333),"")</f>
        <v/>
      </c>
      <c r="P333" t="str">
        <f>IFERROR(IF(export_societes!D333="","",export_societes!D333),"")</f>
        <v/>
      </c>
      <c r="Q333" t="str">
        <f>IFERROR(IF(export_societes!E333="","",export_societes!E333),"")</f>
        <v/>
      </c>
      <c r="R333" t="str">
        <f>IFERROR(IF(export_societes!F333="","",export_societes!F333),"")</f>
        <v/>
      </c>
      <c r="S333" t="str">
        <f>IFERROR(IF(export_societes!G333="","",export_societes!G333),"")</f>
        <v/>
      </c>
      <c r="T333" t="str">
        <f>IFERROR(IF(export_societes!H333="","",export_societes!H333),"")</f>
        <v/>
      </c>
      <c r="U333" t="str">
        <f>IFERROR(IF(export_societes!I333="","",IF(export_societes!I333="fr","France","")),"")</f>
        <v/>
      </c>
      <c r="V333" t="str">
        <f>IFERROR(IF(export_societes!J333="","",export_societes!J333),"")</f>
        <v/>
      </c>
      <c r="W333" t="str">
        <f>IFERROR(VLOOKUP(N333,export_opportunites!A333:B356,2),"")</f>
        <v/>
      </c>
      <c r="X333" t="str">
        <f>IFERROR(INDEX('statut couleur'!B332:D347,MATCH(groupage!W333,'statut couleur'!B:B,0),3),"")</f>
        <v/>
      </c>
    </row>
    <row r="334" spans="13:24" x14ac:dyDescent="0.25">
      <c r="M334" t="str">
        <f>IFERROR(IF(export_societes!A334="","",export_societes!A334),"")</f>
        <v/>
      </c>
      <c r="N334" t="str">
        <f>IFERROR(IF(export_societes!B334="","",export_societes!B334),"")</f>
        <v/>
      </c>
      <c r="O334" t="str">
        <f>IFERROR(IF(export_societes!C334="","",export_societes!C334),"")</f>
        <v/>
      </c>
      <c r="P334" t="str">
        <f>IFERROR(IF(export_societes!D334="","",export_societes!D334),"")</f>
        <v/>
      </c>
      <c r="Q334" t="str">
        <f>IFERROR(IF(export_societes!E334="","",export_societes!E334),"")</f>
        <v/>
      </c>
      <c r="R334" t="str">
        <f>IFERROR(IF(export_societes!F334="","",export_societes!F334),"")</f>
        <v/>
      </c>
      <c r="S334" t="str">
        <f>IFERROR(IF(export_societes!G334="","",export_societes!G334),"")</f>
        <v/>
      </c>
      <c r="T334" t="str">
        <f>IFERROR(IF(export_societes!H334="","",export_societes!H334),"")</f>
        <v/>
      </c>
      <c r="U334" t="str">
        <f>IFERROR(IF(export_societes!I334="","",IF(export_societes!I334="fr","France","")),"")</f>
        <v/>
      </c>
      <c r="V334" t="str">
        <f>IFERROR(IF(export_societes!J334="","",export_societes!J334),"")</f>
        <v/>
      </c>
      <c r="W334" t="str">
        <f>IFERROR(VLOOKUP(N334,export_opportunites!A334:B357,2),"")</f>
        <v/>
      </c>
      <c r="X334" t="str">
        <f>IFERROR(INDEX('statut couleur'!B333:D348,MATCH(groupage!W334,'statut couleur'!B:B,0),3),"")</f>
        <v/>
      </c>
    </row>
    <row r="335" spans="13:24" x14ac:dyDescent="0.25">
      <c r="M335" t="str">
        <f>IFERROR(IF(export_societes!A335="","",export_societes!A335),"")</f>
        <v/>
      </c>
      <c r="N335" t="str">
        <f>IFERROR(IF(export_societes!B335="","",export_societes!B335),"")</f>
        <v/>
      </c>
      <c r="O335" t="str">
        <f>IFERROR(IF(export_societes!C335="","",export_societes!C335),"")</f>
        <v/>
      </c>
      <c r="P335" t="str">
        <f>IFERROR(IF(export_societes!D335="","",export_societes!D335),"")</f>
        <v/>
      </c>
      <c r="Q335" t="str">
        <f>IFERROR(IF(export_societes!E335="","",export_societes!E335),"")</f>
        <v/>
      </c>
      <c r="R335" t="str">
        <f>IFERROR(IF(export_societes!F335="","",export_societes!F335),"")</f>
        <v/>
      </c>
      <c r="S335" t="str">
        <f>IFERROR(IF(export_societes!G335="","",export_societes!G335),"")</f>
        <v/>
      </c>
      <c r="T335" t="str">
        <f>IFERROR(IF(export_societes!H335="","",export_societes!H335),"")</f>
        <v/>
      </c>
      <c r="U335" t="str">
        <f>IFERROR(IF(export_societes!I335="","",IF(export_societes!I335="fr","France","")),"")</f>
        <v/>
      </c>
      <c r="V335" t="str">
        <f>IFERROR(IF(export_societes!J335="","",export_societes!J335),"")</f>
        <v/>
      </c>
      <c r="W335" t="str">
        <f>IFERROR(VLOOKUP(N335,export_opportunites!A335:B358,2),"")</f>
        <v/>
      </c>
      <c r="X335" t="str">
        <f>IFERROR(INDEX('statut couleur'!B334:D349,MATCH(groupage!W335,'statut couleur'!B:B,0),3),"")</f>
        <v/>
      </c>
    </row>
    <row r="336" spans="13:24" x14ac:dyDescent="0.25">
      <c r="M336" t="str">
        <f>IFERROR(IF(export_societes!A336="","",export_societes!A336),"")</f>
        <v/>
      </c>
      <c r="N336" t="str">
        <f>IFERROR(IF(export_societes!B336="","",export_societes!B336),"")</f>
        <v/>
      </c>
      <c r="O336" t="str">
        <f>IFERROR(IF(export_societes!C336="","",export_societes!C336),"")</f>
        <v/>
      </c>
      <c r="P336" t="str">
        <f>IFERROR(IF(export_societes!D336="","",export_societes!D336),"")</f>
        <v/>
      </c>
      <c r="Q336" t="str">
        <f>IFERROR(IF(export_societes!E336="","",export_societes!E336),"")</f>
        <v/>
      </c>
      <c r="R336" t="str">
        <f>IFERROR(IF(export_societes!F336="","",export_societes!F336),"")</f>
        <v/>
      </c>
      <c r="S336" t="str">
        <f>IFERROR(IF(export_societes!G336="","",export_societes!G336),"")</f>
        <v/>
      </c>
      <c r="T336" t="str">
        <f>IFERROR(IF(export_societes!H336="","",export_societes!H336),"")</f>
        <v/>
      </c>
      <c r="U336" t="str">
        <f>IFERROR(IF(export_societes!I336="","",IF(export_societes!I336="fr","France","")),"")</f>
        <v/>
      </c>
      <c r="V336" t="str">
        <f>IFERROR(IF(export_societes!J336="","",export_societes!J336),"")</f>
        <v/>
      </c>
      <c r="W336" t="str">
        <f>IFERROR(VLOOKUP(N336,export_opportunites!A336:B359,2),"")</f>
        <v/>
      </c>
      <c r="X336" t="str">
        <f>IFERROR(INDEX('statut couleur'!B335:D350,MATCH(groupage!W336,'statut couleur'!B:B,0),3),"")</f>
        <v/>
      </c>
    </row>
    <row r="337" spans="13:24" x14ac:dyDescent="0.25">
      <c r="M337" t="str">
        <f>IFERROR(IF(export_societes!A337="","",export_societes!A337),"")</f>
        <v/>
      </c>
      <c r="N337" t="str">
        <f>IFERROR(IF(export_societes!B337="","",export_societes!B337),"")</f>
        <v/>
      </c>
      <c r="O337" t="str">
        <f>IFERROR(IF(export_societes!C337="","",export_societes!C337),"")</f>
        <v/>
      </c>
      <c r="P337" t="str">
        <f>IFERROR(IF(export_societes!D337="","",export_societes!D337),"")</f>
        <v/>
      </c>
      <c r="Q337" t="str">
        <f>IFERROR(IF(export_societes!E337="","",export_societes!E337),"")</f>
        <v/>
      </c>
      <c r="R337" t="str">
        <f>IFERROR(IF(export_societes!F337="","",export_societes!F337),"")</f>
        <v/>
      </c>
      <c r="S337" t="str">
        <f>IFERROR(IF(export_societes!G337="","",export_societes!G337),"")</f>
        <v/>
      </c>
      <c r="T337" t="str">
        <f>IFERROR(IF(export_societes!H337="","",export_societes!H337),"")</f>
        <v/>
      </c>
      <c r="U337" t="str">
        <f>IFERROR(IF(export_societes!I337="","",IF(export_societes!I337="fr","France","")),"")</f>
        <v/>
      </c>
      <c r="V337" t="str">
        <f>IFERROR(IF(export_societes!J337="","",export_societes!J337),"")</f>
        <v/>
      </c>
      <c r="W337" t="str">
        <f>IFERROR(VLOOKUP(N337,export_opportunites!A337:B360,2),"")</f>
        <v/>
      </c>
      <c r="X337" t="str">
        <f>IFERROR(INDEX('statut couleur'!B336:D351,MATCH(groupage!W337,'statut couleur'!B:B,0),3),"")</f>
        <v/>
      </c>
    </row>
    <row r="338" spans="13:24" x14ac:dyDescent="0.25">
      <c r="M338" t="str">
        <f>IFERROR(IF(export_societes!A338="","",export_societes!A338),"")</f>
        <v/>
      </c>
      <c r="N338" t="str">
        <f>IFERROR(IF(export_societes!B338="","",export_societes!B338),"")</f>
        <v/>
      </c>
      <c r="O338" t="str">
        <f>IFERROR(IF(export_societes!C338="","",export_societes!C338),"")</f>
        <v/>
      </c>
      <c r="P338" t="str">
        <f>IFERROR(IF(export_societes!D338="","",export_societes!D338),"")</f>
        <v/>
      </c>
      <c r="Q338" t="str">
        <f>IFERROR(IF(export_societes!E338="","",export_societes!E338),"")</f>
        <v/>
      </c>
      <c r="R338" t="str">
        <f>IFERROR(IF(export_societes!F338="","",export_societes!F338),"")</f>
        <v/>
      </c>
      <c r="S338" t="str">
        <f>IFERROR(IF(export_societes!G338="","",export_societes!G338),"")</f>
        <v/>
      </c>
      <c r="T338" t="str">
        <f>IFERROR(IF(export_societes!H338="","",export_societes!H338),"")</f>
        <v/>
      </c>
      <c r="U338" t="str">
        <f>IFERROR(IF(export_societes!I338="","",IF(export_societes!I338="fr","France","")),"")</f>
        <v/>
      </c>
      <c r="V338" t="str">
        <f>IFERROR(IF(export_societes!J338="","",export_societes!J338),"")</f>
        <v/>
      </c>
      <c r="W338" t="str">
        <f>IFERROR(VLOOKUP(N338,export_opportunites!A338:B361,2),"")</f>
        <v/>
      </c>
      <c r="X338" t="str">
        <f>IFERROR(INDEX('statut couleur'!B337:D352,MATCH(groupage!W338,'statut couleur'!B:B,0),3),"")</f>
        <v/>
      </c>
    </row>
    <row r="339" spans="13:24" x14ac:dyDescent="0.25">
      <c r="M339" t="str">
        <f>IFERROR(IF(export_societes!A339="","",export_societes!A339),"")</f>
        <v/>
      </c>
      <c r="N339" t="str">
        <f>IFERROR(IF(export_societes!B339="","",export_societes!B339),"")</f>
        <v/>
      </c>
      <c r="O339" t="str">
        <f>IFERROR(IF(export_societes!C339="","",export_societes!C339),"")</f>
        <v/>
      </c>
      <c r="P339" t="str">
        <f>IFERROR(IF(export_societes!D339="","",export_societes!D339),"")</f>
        <v/>
      </c>
      <c r="Q339" t="str">
        <f>IFERROR(IF(export_societes!E339="","",export_societes!E339),"")</f>
        <v/>
      </c>
      <c r="R339" t="str">
        <f>IFERROR(IF(export_societes!F339="","",export_societes!F339),"")</f>
        <v/>
      </c>
      <c r="S339" t="str">
        <f>IFERROR(IF(export_societes!G339="","",export_societes!G339),"")</f>
        <v/>
      </c>
      <c r="T339" t="str">
        <f>IFERROR(IF(export_societes!H339="","",export_societes!H339),"")</f>
        <v/>
      </c>
      <c r="U339" t="str">
        <f>IFERROR(IF(export_societes!I339="","",IF(export_societes!I339="fr","France","")),"")</f>
        <v/>
      </c>
      <c r="V339" t="str">
        <f>IFERROR(IF(export_societes!J339="","",export_societes!J339),"")</f>
        <v/>
      </c>
      <c r="W339" t="str">
        <f>IFERROR(VLOOKUP(N339,export_opportunites!A339:B362,2),"")</f>
        <v/>
      </c>
      <c r="X339" t="str">
        <f>IFERROR(INDEX('statut couleur'!B338:D353,MATCH(groupage!W339,'statut couleur'!B:B,0),3),"")</f>
        <v/>
      </c>
    </row>
    <row r="340" spans="13:24" x14ac:dyDescent="0.25">
      <c r="M340" t="str">
        <f>IFERROR(IF(export_societes!A340="","",export_societes!A340),"")</f>
        <v/>
      </c>
      <c r="N340" t="str">
        <f>IFERROR(IF(export_societes!B340="","",export_societes!B340),"")</f>
        <v/>
      </c>
      <c r="O340" t="str">
        <f>IFERROR(IF(export_societes!C340="","",export_societes!C340),"")</f>
        <v/>
      </c>
      <c r="P340" t="str">
        <f>IFERROR(IF(export_societes!D340="","",export_societes!D340),"")</f>
        <v/>
      </c>
      <c r="Q340" t="str">
        <f>IFERROR(IF(export_societes!E340="","",export_societes!E340),"")</f>
        <v/>
      </c>
      <c r="R340" t="str">
        <f>IFERROR(IF(export_societes!F340="","",export_societes!F340),"")</f>
        <v/>
      </c>
      <c r="S340" t="str">
        <f>IFERROR(IF(export_societes!G340="","",export_societes!G340),"")</f>
        <v/>
      </c>
      <c r="T340" t="str">
        <f>IFERROR(IF(export_societes!H340="","",export_societes!H340),"")</f>
        <v/>
      </c>
      <c r="U340" t="str">
        <f>IFERROR(IF(export_societes!I340="","",IF(export_societes!I340="fr","France","")),"")</f>
        <v/>
      </c>
      <c r="V340" t="str">
        <f>IFERROR(IF(export_societes!J340="","",export_societes!J340),"")</f>
        <v/>
      </c>
      <c r="W340" t="str">
        <f>IFERROR(VLOOKUP(N340,export_opportunites!A340:B363,2),"")</f>
        <v/>
      </c>
      <c r="X340" t="str">
        <f>IFERROR(INDEX('statut couleur'!B339:D354,MATCH(groupage!W340,'statut couleur'!B:B,0),3),"")</f>
        <v/>
      </c>
    </row>
    <row r="341" spans="13:24" x14ac:dyDescent="0.25">
      <c r="M341" t="str">
        <f>IFERROR(IF(export_societes!A341="","",export_societes!A341),"")</f>
        <v/>
      </c>
      <c r="N341" t="str">
        <f>IFERROR(IF(export_societes!B341="","",export_societes!B341),"")</f>
        <v/>
      </c>
      <c r="O341" t="str">
        <f>IFERROR(IF(export_societes!C341="","",export_societes!C341),"")</f>
        <v/>
      </c>
      <c r="P341" t="str">
        <f>IFERROR(IF(export_societes!D341="","",export_societes!D341),"")</f>
        <v/>
      </c>
      <c r="Q341" t="str">
        <f>IFERROR(IF(export_societes!E341="","",export_societes!E341),"")</f>
        <v/>
      </c>
      <c r="R341" t="str">
        <f>IFERROR(IF(export_societes!F341="","",export_societes!F341),"")</f>
        <v/>
      </c>
      <c r="S341" t="str">
        <f>IFERROR(IF(export_societes!G341="","",export_societes!G341),"")</f>
        <v/>
      </c>
      <c r="T341" t="str">
        <f>IFERROR(IF(export_societes!H341="","",export_societes!H341),"")</f>
        <v/>
      </c>
      <c r="U341" t="str">
        <f>IFERROR(IF(export_societes!I341="","",IF(export_societes!I341="fr","France","")),"")</f>
        <v/>
      </c>
      <c r="V341" t="str">
        <f>IFERROR(IF(export_societes!J341="","",export_societes!J341),"")</f>
        <v/>
      </c>
      <c r="W341" t="str">
        <f>IFERROR(VLOOKUP(N341,export_opportunites!A341:B364,2),"")</f>
        <v/>
      </c>
      <c r="X341" t="str">
        <f>IFERROR(INDEX('statut couleur'!B340:D355,MATCH(groupage!W341,'statut couleur'!B:B,0),3),"")</f>
        <v/>
      </c>
    </row>
    <row r="342" spans="13:24" x14ac:dyDescent="0.25">
      <c r="M342" t="str">
        <f>IFERROR(IF(export_societes!A342="","",export_societes!A342),"")</f>
        <v/>
      </c>
      <c r="N342" t="str">
        <f>IFERROR(IF(export_societes!B342="","",export_societes!B342),"")</f>
        <v/>
      </c>
      <c r="O342" t="str">
        <f>IFERROR(IF(export_societes!C342="","",export_societes!C342),"")</f>
        <v/>
      </c>
      <c r="P342" t="str">
        <f>IFERROR(IF(export_societes!D342="","",export_societes!D342),"")</f>
        <v/>
      </c>
      <c r="Q342" t="str">
        <f>IFERROR(IF(export_societes!E342="","",export_societes!E342),"")</f>
        <v/>
      </c>
      <c r="R342" t="str">
        <f>IFERROR(IF(export_societes!F342="","",export_societes!F342),"")</f>
        <v/>
      </c>
      <c r="S342" t="str">
        <f>IFERROR(IF(export_societes!G342="","",export_societes!G342),"")</f>
        <v/>
      </c>
      <c r="T342" t="str">
        <f>IFERROR(IF(export_societes!H342="","",export_societes!H342),"")</f>
        <v/>
      </c>
      <c r="U342" t="str">
        <f>IFERROR(IF(export_societes!I342="","",IF(export_societes!I342="fr","France","")),"")</f>
        <v/>
      </c>
      <c r="V342" t="str">
        <f>IFERROR(IF(export_societes!J342="","",export_societes!J342),"")</f>
        <v/>
      </c>
      <c r="W342" t="str">
        <f>IFERROR(VLOOKUP(N342,export_opportunites!A342:B365,2),"")</f>
        <v/>
      </c>
      <c r="X342" t="str">
        <f>IFERROR(INDEX('statut couleur'!B341:D356,MATCH(groupage!W342,'statut couleur'!B:B,0),3),"")</f>
        <v/>
      </c>
    </row>
    <row r="343" spans="13:24" x14ac:dyDescent="0.25">
      <c r="M343" t="str">
        <f>IFERROR(IF(export_societes!A343="","",export_societes!A343),"")</f>
        <v/>
      </c>
      <c r="N343" t="str">
        <f>IFERROR(IF(export_societes!B343="","",export_societes!B343),"")</f>
        <v/>
      </c>
      <c r="O343" t="str">
        <f>IFERROR(IF(export_societes!C343="","",export_societes!C343),"")</f>
        <v/>
      </c>
      <c r="P343" t="str">
        <f>IFERROR(IF(export_societes!D343="","",export_societes!D343),"")</f>
        <v/>
      </c>
      <c r="Q343" t="str">
        <f>IFERROR(IF(export_societes!E343="","",export_societes!E343),"")</f>
        <v/>
      </c>
      <c r="R343" t="str">
        <f>IFERROR(IF(export_societes!F343="","",export_societes!F343),"")</f>
        <v/>
      </c>
      <c r="S343" t="str">
        <f>IFERROR(IF(export_societes!G343="","",export_societes!G343),"")</f>
        <v/>
      </c>
      <c r="T343" t="str">
        <f>IFERROR(IF(export_societes!H343="","",export_societes!H343),"")</f>
        <v/>
      </c>
      <c r="U343" t="str">
        <f>IFERROR(IF(export_societes!I343="","",IF(export_societes!I343="fr","France","")),"")</f>
        <v/>
      </c>
      <c r="V343" t="str">
        <f>IFERROR(IF(export_societes!J343="","",export_societes!J343),"")</f>
        <v/>
      </c>
      <c r="W343" t="str">
        <f>IFERROR(VLOOKUP(N343,export_opportunites!A343:B366,2),"")</f>
        <v/>
      </c>
      <c r="X343" t="str">
        <f>IFERROR(INDEX('statut couleur'!B342:D357,MATCH(groupage!W343,'statut couleur'!B:B,0),3),"")</f>
        <v/>
      </c>
    </row>
    <row r="344" spans="13:24" x14ac:dyDescent="0.25">
      <c r="M344" t="str">
        <f>IFERROR(IF(export_societes!A344="","",export_societes!A344),"")</f>
        <v/>
      </c>
      <c r="N344" t="str">
        <f>IFERROR(IF(export_societes!B344="","",export_societes!B344),"")</f>
        <v/>
      </c>
      <c r="O344" t="str">
        <f>IFERROR(IF(export_societes!C344="","",export_societes!C344),"")</f>
        <v/>
      </c>
      <c r="P344" t="str">
        <f>IFERROR(IF(export_societes!D344="","",export_societes!D344),"")</f>
        <v/>
      </c>
      <c r="Q344" t="str">
        <f>IFERROR(IF(export_societes!E344="","",export_societes!E344),"")</f>
        <v/>
      </c>
      <c r="R344" t="str">
        <f>IFERROR(IF(export_societes!F344="","",export_societes!F344),"")</f>
        <v/>
      </c>
      <c r="S344" t="str">
        <f>IFERROR(IF(export_societes!G344="","",export_societes!G344),"")</f>
        <v/>
      </c>
      <c r="T344" t="str">
        <f>IFERROR(IF(export_societes!H344="","",export_societes!H344),"")</f>
        <v/>
      </c>
      <c r="U344" t="str">
        <f>IFERROR(IF(export_societes!I344="","",IF(export_societes!I344="fr","France","")),"")</f>
        <v/>
      </c>
      <c r="V344" t="str">
        <f>IFERROR(IF(export_societes!J344="","",export_societes!J344),"")</f>
        <v/>
      </c>
      <c r="W344" t="str">
        <f>IFERROR(VLOOKUP(N344,export_opportunites!A344:B367,2),"")</f>
        <v/>
      </c>
      <c r="X344" t="str">
        <f>IFERROR(INDEX('statut couleur'!B343:D358,MATCH(groupage!W344,'statut couleur'!B:B,0),3),"")</f>
        <v/>
      </c>
    </row>
    <row r="345" spans="13:24" x14ac:dyDescent="0.25">
      <c r="M345" t="str">
        <f>IFERROR(IF(export_societes!A345="","",export_societes!A345),"")</f>
        <v/>
      </c>
      <c r="N345" t="str">
        <f>IFERROR(IF(export_societes!B345="","",export_societes!B345),"")</f>
        <v/>
      </c>
      <c r="O345" t="str">
        <f>IFERROR(IF(export_societes!C345="","",export_societes!C345),"")</f>
        <v/>
      </c>
      <c r="P345" t="str">
        <f>IFERROR(IF(export_societes!D345="","",export_societes!D345),"")</f>
        <v/>
      </c>
      <c r="Q345" t="str">
        <f>IFERROR(IF(export_societes!E345="","",export_societes!E345),"")</f>
        <v/>
      </c>
      <c r="R345" t="str">
        <f>IFERROR(IF(export_societes!F345="","",export_societes!F345),"")</f>
        <v/>
      </c>
      <c r="S345" t="str">
        <f>IFERROR(IF(export_societes!G345="","",export_societes!G345),"")</f>
        <v/>
      </c>
      <c r="T345" t="str">
        <f>IFERROR(IF(export_societes!H345="","",export_societes!H345),"")</f>
        <v/>
      </c>
      <c r="U345" t="str">
        <f>IFERROR(IF(export_societes!I345="","",IF(export_societes!I345="fr","France","")),"")</f>
        <v/>
      </c>
      <c r="V345" t="str">
        <f>IFERROR(IF(export_societes!J345="","",export_societes!J345),"")</f>
        <v/>
      </c>
      <c r="W345" t="str">
        <f>IFERROR(VLOOKUP(N345,export_opportunites!A345:B368,2),"")</f>
        <v/>
      </c>
      <c r="X345" t="str">
        <f>IFERROR(INDEX('statut couleur'!B344:D359,MATCH(groupage!W345,'statut couleur'!B:B,0),3),"")</f>
        <v/>
      </c>
    </row>
    <row r="346" spans="13:24" x14ac:dyDescent="0.25">
      <c r="M346" t="str">
        <f>IFERROR(IF(export_societes!A346="","",export_societes!A346),"")</f>
        <v/>
      </c>
      <c r="N346" t="str">
        <f>IFERROR(IF(export_societes!B346="","",export_societes!B346),"")</f>
        <v/>
      </c>
      <c r="O346" t="str">
        <f>IFERROR(IF(export_societes!C346="","",export_societes!C346),"")</f>
        <v/>
      </c>
      <c r="P346" t="str">
        <f>IFERROR(IF(export_societes!D346="","",export_societes!D346),"")</f>
        <v/>
      </c>
      <c r="Q346" t="str">
        <f>IFERROR(IF(export_societes!E346="","",export_societes!E346),"")</f>
        <v/>
      </c>
      <c r="R346" t="str">
        <f>IFERROR(IF(export_societes!F346="","",export_societes!F346),"")</f>
        <v/>
      </c>
      <c r="S346" t="str">
        <f>IFERROR(IF(export_societes!G346="","",export_societes!G346),"")</f>
        <v/>
      </c>
      <c r="T346" t="str">
        <f>IFERROR(IF(export_societes!H346="","",export_societes!H346),"")</f>
        <v/>
      </c>
      <c r="U346" t="str">
        <f>IFERROR(IF(export_societes!I346="","",IF(export_societes!I346="fr","France","")),"")</f>
        <v/>
      </c>
      <c r="V346" t="str">
        <f>IFERROR(IF(export_societes!J346="","",export_societes!J346),"")</f>
        <v/>
      </c>
      <c r="W346" t="str">
        <f>IFERROR(VLOOKUP(N346,export_opportunites!A346:B369,2),"")</f>
        <v/>
      </c>
      <c r="X346" t="str">
        <f>IFERROR(INDEX('statut couleur'!B345:D360,MATCH(groupage!W346,'statut couleur'!B:B,0),3),"")</f>
        <v/>
      </c>
    </row>
    <row r="347" spans="13:24" x14ac:dyDescent="0.25">
      <c r="M347" t="str">
        <f>IFERROR(IF(export_societes!A347="","",export_societes!A347),"")</f>
        <v/>
      </c>
      <c r="N347" t="str">
        <f>IFERROR(IF(export_societes!B347="","",export_societes!B347),"")</f>
        <v/>
      </c>
      <c r="O347" t="str">
        <f>IFERROR(IF(export_societes!C347="","",export_societes!C347),"")</f>
        <v/>
      </c>
      <c r="P347" t="str">
        <f>IFERROR(IF(export_societes!D347="","",export_societes!D347),"")</f>
        <v/>
      </c>
      <c r="Q347" t="str">
        <f>IFERROR(IF(export_societes!E347="","",export_societes!E347),"")</f>
        <v/>
      </c>
      <c r="R347" t="str">
        <f>IFERROR(IF(export_societes!F347="","",export_societes!F347),"")</f>
        <v/>
      </c>
      <c r="S347" t="str">
        <f>IFERROR(IF(export_societes!G347="","",export_societes!G347),"")</f>
        <v/>
      </c>
      <c r="T347" t="str">
        <f>IFERROR(IF(export_societes!H347="","",export_societes!H347),"")</f>
        <v/>
      </c>
      <c r="U347" t="str">
        <f>IFERROR(IF(export_societes!I347="","",IF(export_societes!I347="fr","France","")),"")</f>
        <v/>
      </c>
      <c r="V347" t="str">
        <f>IFERROR(IF(export_societes!J347="","",export_societes!J347),"")</f>
        <v/>
      </c>
      <c r="W347" t="str">
        <f>IFERROR(VLOOKUP(N347,export_opportunites!A347:B370,2),"")</f>
        <v/>
      </c>
      <c r="X347" t="str">
        <f>IFERROR(INDEX('statut couleur'!B346:D361,MATCH(groupage!W347,'statut couleur'!B:B,0),3),"")</f>
        <v/>
      </c>
    </row>
    <row r="348" spans="13:24" x14ac:dyDescent="0.25">
      <c r="M348" t="str">
        <f>IFERROR(IF(export_societes!A348="","",export_societes!A348),"")</f>
        <v/>
      </c>
      <c r="N348" t="str">
        <f>IFERROR(IF(export_societes!B348="","",export_societes!B348),"")</f>
        <v/>
      </c>
      <c r="O348" t="str">
        <f>IFERROR(IF(export_societes!C348="","",export_societes!C348),"")</f>
        <v/>
      </c>
      <c r="P348" t="str">
        <f>IFERROR(IF(export_societes!D348="","",export_societes!D348),"")</f>
        <v/>
      </c>
      <c r="Q348" t="str">
        <f>IFERROR(IF(export_societes!E348="","",export_societes!E348),"")</f>
        <v/>
      </c>
      <c r="R348" t="str">
        <f>IFERROR(IF(export_societes!F348="","",export_societes!F348),"")</f>
        <v/>
      </c>
      <c r="S348" t="str">
        <f>IFERROR(IF(export_societes!G348="","",export_societes!G348),"")</f>
        <v/>
      </c>
      <c r="T348" t="str">
        <f>IFERROR(IF(export_societes!H348="","",export_societes!H348),"")</f>
        <v/>
      </c>
      <c r="U348" t="str">
        <f>IFERROR(IF(export_societes!I348="","",IF(export_societes!I348="fr","France","")),"")</f>
        <v/>
      </c>
      <c r="V348" t="str">
        <f>IFERROR(IF(export_societes!J348="","",export_societes!J348),"")</f>
        <v/>
      </c>
      <c r="W348" t="str">
        <f>IFERROR(VLOOKUP(N348,export_opportunites!A348:B371,2),"")</f>
        <v/>
      </c>
      <c r="X348" t="str">
        <f>IFERROR(INDEX('statut couleur'!B347:D362,MATCH(groupage!W348,'statut couleur'!B:B,0),3),"")</f>
        <v/>
      </c>
    </row>
    <row r="349" spans="13:24" x14ac:dyDescent="0.25">
      <c r="M349" t="str">
        <f>IFERROR(IF(export_societes!A349="","",export_societes!A349),"")</f>
        <v/>
      </c>
      <c r="N349" t="str">
        <f>IFERROR(IF(export_societes!B349="","",export_societes!B349),"")</f>
        <v/>
      </c>
      <c r="O349" t="str">
        <f>IFERROR(IF(export_societes!C349="","",export_societes!C349),"")</f>
        <v/>
      </c>
      <c r="P349" t="str">
        <f>IFERROR(IF(export_societes!D349="","",export_societes!D349),"")</f>
        <v/>
      </c>
      <c r="Q349" t="str">
        <f>IFERROR(IF(export_societes!E349="","",export_societes!E349),"")</f>
        <v/>
      </c>
      <c r="R349" t="str">
        <f>IFERROR(IF(export_societes!F349="","",export_societes!F349),"")</f>
        <v/>
      </c>
      <c r="S349" t="str">
        <f>IFERROR(IF(export_societes!G349="","",export_societes!G349),"")</f>
        <v/>
      </c>
      <c r="T349" t="str">
        <f>IFERROR(IF(export_societes!H349="","",export_societes!H349),"")</f>
        <v/>
      </c>
      <c r="U349" t="str">
        <f>IFERROR(IF(export_societes!I349="","",IF(export_societes!I349="fr","France","")),"")</f>
        <v/>
      </c>
      <c r="V349" t="str">
        <f>IFERROR(IF(export_societes!J349="","",export_societes!J349),"")</f>
        <v/>
      </c>
      <c r="W349" t="str">
        <f>IFERROR(VLOOKUP(N349,export_opportunites!A349:B372,2),"")</f>
        <v/>
      </c>
      <c r="X349" t="str">
        <f>IFERROR(INDEX('statut couleur'!B348:D363,MATCH(groupage!W349,'statut couleur'!B:B,0),3),"")</f>
        <v/>
      </c>
    </row>
    <row r="350" spans="13:24" x14ac:dyDescent="0.25">
      <c r="M350" t="str">
        <f>IFERROR(IF(export_societes!A350="","",export_societes!A350),"")</f>
        <v/>
      </c>
      <c r="N350" t="str">
        <f>IFERROR(IF(export_societes!B350="","",export_societes!B350),"")</f>
        <v/>
      </c>
      <c r="O350" t="str">
        <f>IFERROR(IF(export_societes!C350="","",export_societes!C350),"")</f>
        <v/>
      </c>
      <c r="P350" t="str">
        <f>IFERROR(IF(export_societes!D350="","",export_societes!D350),"")</f>
        <v/>
      </c>
      <c r="Q350" t="str">
        <f>IFERROR(IF(export_societes!E350="","",export_societes!E350),"")</f>
        <v/>
      </c>
      <c r="R350" t="str">
        <f>IFERROR(IF(export_societes!F350="","",export_societes!F350),"")</f>
        <v/>
      </c>
      <c r="S350" t="str">
        <f>IFERROR(IF(export_societes!G350="","",export_societes!G350),"")</f>
        <v/>
      </c>
      <c r="T350" t="str">
        <f>IFERROR(IF(export_societes!H350="","",export_societes!H350),"")</f>
        <v/>
      </c>
      <c r="U350" t="str">
        <f>IFERROR(IF(export_societes!I350="","",IF(export_societes!I350="fr","France","")),"")</f>
        <v/>
      </c>
      <c r="V350" t="str">
        <f>IFERROR(IF(export_societes!J350="","",export_societes!J350),"")</f>
        <v/>
      </c>
      <c r="W350" t="str">
        <f>IFERROR(VLOOKUP(N350,export_opportunites!A350:B373,2),"")</f>
        <v/>
      </c>
      <c r="X350" t="str">
        <f>IFERROR(INDEX('statut couleur'!B349:D364,MATCH(groupage!W350,'statut couleur'!B:B,0),3),"")</f>
        <v/>
      </c>
    </row>
    <row r="351" spans="13:24" x14ac:dyDescent="0.25">
      <c r="M351" t="str">
        <f>IFERROR(IF(export_societes!A351="","",export_societes!A351),"")</f>
        <v/>
      </c>
      <c r="N351" t="str">
        <f>IFERROR(IF(export_societes!B351="","",export_societes!B351),"")</f>
        <v/>
      </c>
      <c r="O351" t="str">
        <f>IFERROR(IF(export_societes!C351="","",export_societes!C351),"")</f>
        <v/>
      </c>
      <c r="P351" t="str">
        <f>IFERROR(IF(export_societes!D351="","",export_societes!D351),"")</f>
        <v/>
      </c>
      <c r="Q351" t="str">
        <f>IFERROR(IF(export_societes!E351="","",export_societes!E351),"")</f>
        <v/>
      </c>
      <c r="R351" t="str">
        <f>IFERROR(IF(export_societes!F351="","",export_societes!F351),"")</f>
        <v/>
      </c>
      <c r="S351" t="str">
        <f>IFERROR(IF(export_societes!G351="","",export_societes!G351),"")</f>
        <v/>
      </c>
      <c r="T351" t="str">
        <f>IFERROR(IF(export_societes!H351="","",export_societes!H351),"")</f>
        <v/>
      </c>
      <c r="U351" t="str">
        <f>IFERROR(IF(export_societes!I351="","",IF(export_societes!I351="fr","France","")),"")</f>
        <v/>
      </c>
      <c r="V351" t="str">
        <f>IFERROR(IF(export_societes!J351="","",export_societes!J351),"")</f>
        <v/>
      </c>
      <c r="W351" t="str">
        <f>IFERROR(VLOOKUP(N351,export_opportunites!A351:B374,2),"")</f>
        <v/>
      </c>
      <c r="X351" t="str">
        <f>IFERROR(INDEX('statut couleur'!B350:D365,MATCH(groupage!W351,'statut couleur'!B:B,0),3),"")</f>
        <v/>
      </c>
    </row>
    <row r="352" spans="13:24" x14ac:dyDescent="0.25">
      <c r="M352" t="str">
        <f>IFERROR(IF(export_societes!A352="","",export_societes!A352),"")</f>
        <v/>
      </c>
      <c r="N352" t="str">
        <f>IFERROR(IF(export_societes!B352="","",export_societes!B352),"")</f>
        <v/>
      </c>
      <c r="O352" t="str">
        <f>IFERROR(IF(export_societes!C352="","",export_societes!C352),"")</f>
        <v/>
      </c>
      <c r="P352" t="str">
        <f>IFERROR(IF(export_societes!D352="","",export_societes!D352),"")</f>
        <v/>
      </c>
      <c r="Q352" t="str">
        <f>IFERROR(IF(export_societes!E352="","",export_societes!E352),"")</f>
        <v/>
      </c>
      <c r="R352" t="str">
        <f>IFERROR(IF(export_societes!F352="","",export_societes!F352),"")</f>
        <v/>
      </c>
      <c r="S352" t="str">
        <f>IFERROR(IF(export_societes!G352="","",export_societes!G352),"")</f>
        <v/>
      </c>
      <c r="T352" t="str">
        <f>IFERROR(IF(export_societes!H352="","",export_societes!H352),"")</f>
        <v/>
      </c>
      <c r="U352" t="str">
        <f>IFERROR(IF(export_societes!I352="","",IF(export_societes!I352="fr","France","")),"")</f>
        <v/>
      </c>
      <c r="V352" t="str">
        <f>IFERROR(IF(export_societes!J352="","",export_societes!J352),"")</f>
        <v/>
      </c>
      <c r="W352" t="str">
        <f>IFERROR(VLOOKUP(N352,export_opportunites!A352:B375,2),"")</f>
        <v/>
      </c>
      <c r="X352" t="str">
        <f>IFERROR(INDEX('statut couleur'!B351:D366,MATCH(groupage!W352,'statut couleur'!B:B,0),3),"")</f>
        <v/>
      </c>
    </row>
    <row r="353" spans="13:24" x14ac:dyDescent="0.25">
      <c r="M353" t="str">
        <f>IFERROR(IF(export_societes!A353="","",export_societes!A353),"")</f>
        <v/>
      </c>
      <c r="N353" t="str">
        <f>IFERROR(IF(export_societes!B353="","",export_societes!B353),"")</f>
        <v/>
      </c>
      <c r="O353" t="str">
        <f>IFERROR(IF(export_societes!C353="","",export_societes!C353),"")</f>
        <v/>
      </c>
      <c r="P353" t="str">
        <f>IFERROR(IF(export_societes!D353="","",export_societes!D353),"")</f>
        <v/>
      </c>
      <c r="Q353" t="str">
        <f>IFERROR(IF(export_societes!E353="","",export_societes!E353),"")</f>
        <v/>
      </c>
      <c r="R353" t="str">
        <f>IFERROR(IF(export_societes!F353="","",export_societes!F353),"")</f>
        <v/>
      </c>
      <c r="S353" t="str">
        <f>IFERROR(IF(export_societes!G353="","",export_societes!G353),"")</f>
        <v/>
      </c>
      <c r="T353" t="str">
        <f>IFERROR(IF(export_societes!H353="","",export_societes!H353),"")</f>
        <v/>
      </c>
      <c r="U353" t="str">
        <f>IFERROR(IF(export_societes!I353="","",IF(export_societes!I353="fr","France","")),"")</f>
        <v/>
      </c>
      <c r="V353" t="str">
        <f>IFERROR(IF(export_societes!J353="","",export_societes!J353),"")</f>
        <v/>
      </c>
      <c r="W353" t="str">
        <f>IFERROR(VLOOKUP(N353,export_opportunites!A353:B376,2),"")</f>
        <v/>
      </c>
      <c r="X353" t="str">
        <f>IFERROR(INDEX('statut couleur'!B352:D367,MATCH(groupage!W353,'statut couleur'!B:B,0),3),"")</f>
        <v/>
      </c>
    </row>
    <row r="354" spans="13:24" x14ac:dyDescent="0.25">
      <c r="M354" t="str">
        <f>IFERROR(IF(export_societes!A354="","",export_societes!A354),"")</f>
        <v/>
      </c>
      <c r="N354" t="str">
        <f>IFERROR(IF(export_societes!B354="","",export_societes!B354),"")</f>
        <v/>
      </c>
      <c r="O354" t="str">
        <f>IFERROR(IF(export_societes!C354="","",export_societes!C354),"")</f>
        <v/>
      </c>
      <c r="P354" t="str">
        <f>IFERROR(IF(export_societes!D354="","",export_societes!D354),"")</f>
        <v/>
      </c>
      <c r="Q354" t="str">
        <f>IFERROR(IF(export_societes!E354="","",export_societes!E354),"")</f>
        <v/>
      </c>
      <c r="R354" t="str">
        <f>IFERROR(IF(export_societes!F354="","",export_societes!F354),"")</f>
        <v/>
      </c>
      <c r="S354" t="str">
        <f>IFERROR(IF(export_societes!G354="","",export_societes!G354),"")</f>
        <v/>
      </c>
      <c r="T354" t="str">
        <f>IFERROR(IF(export_societes!H354="","",export_societes!H354),"")</f>
        <v/>
      </c>
      <c r="U354" t="str">
        <f>IFERROR(IF(export_societes!I354="","",IF(export_societes!I354="fr","France","")),"")</f>
        <v/>
      </c>
      <c r="V354" t="str">
        <f>IFERROR(IF(export_societes!J354="","",export_societes!J354),"")</f>
        <v/>
      </c>
      <c r="W354" t="str">
        <f>IFERROR(VLOOKUP(N354,export_opportunites!A354:B377,2),"")</f>
        <v/>
      </c>
      <c r="X354" t="str">
        <f>IFERROR(INDEX('statut couleur'!B353:D368,MATCH(groupage!W354,'statut couleur'!B:B,0),3),"")</f>
        <v/>
      </c>
    </row>
    <row r="355" spans="13:24" x14ac:dyDescent="0.25">
      <c r="M355" t="str">
        <f>IFERROR(IF(export_societes!A355="","",export_societes!A355),"")</f>
        <v/>
      </c>
      <c r="N355" t="str">
        <f>IFERROR(IF(export_societes!B355="","",export_societes!B355),"")</f>
        <v/>
      </c>
      <c r="O355" t="str">
        <f>IFERROR(IF(export_societes!C355="","",export_societes!C355),"")</f>
        <v/>
      </c>
      <c r="P355" t="str">
        <f>IFERROR(IF(export_societes!D355="","",export_societes!D355),"")</f>
        <v/>
      </c>
      <c r="Q355" t="str">
        <f>IFERROR(IF(export_societes!E355="","",export_societes!E355),"")</f>
        <v/>
      </c>
      <c r="R355" t="str">
        <f>IFERROR(IF(export_societes!F355="","",export_societes!F355),"")</f>
        <v/>
      </c>
      <c r="S355" t="str">
        <f>IFERROR(IF(export_societes!G355="","",export_societes!G355),"")</f>
        <v/>
      </c>
      <c r="T355" t="str">
        <f>IFERROR(IF(export_societes!H355="","",export_societes!H355),"")</f>
        <v/>
      </c>
      <c r="U355" t="str">
        <f>IFERROR(IF(export_societes!I355="","",IF(export_societes!I355="fr","France","")),"")</f>
        <v/>
      </c>
      <c r="V355" t="str">
        <f>IFERROR(IF(export_societes!J355="","",export_societes!J355),"")</f>
        <v/>
      </c>
      <c r="W355" t="str">
        <f>IFERROR(VLOOKUP(N355,export_opportunites!A355:B378,2),"")</f>
        <v/>
      </c>
      <c r="X355" t="str">
        <f>IFERROR(INDEX('statut couleur'!B354:D369,MATCH(groupage!W355,'statut couleur'!B:B,0),3),"")</f>
        <v/>
      </c>
    </row>
    <row r="356" spans="13:24" x14ac:dyDescent="0.25">
      <c r="M356" t="str">
        <f>IFERROR(IF(export_societes!A356="","",export_societes!A356),"")</f>
        <v/>
      </c>
      <c r="N356" t="str">
        <f>IFERROR(IF(export_societes!B356="","",export_societes!B356),"")</f>
        <v/>
      </c>
      <c r="O356" t="str">
        <f>IFERROR(IF(export_societes!C356="","",export_societes!C356),"")</f>
        <v/>
      </c>
      <c r="P356" t="str">
        <f>IFERROR(IF(export_societes!D356="","",export_societes!D356),"")</f>
        <v/>
      </c>
      <c r="Q356" t="str">
        <f>IFERROR(IF(export_societes!E356="","",export_societes!E356),"")</f>
        <v/>
      </c>
      <c r="R356" t="str">
        <f>IFERROR(IF(export_societes!F356="","",export_societes!F356),"")</f>
        <v/>
      </c>
      <c r="S356" t="str">
        <f>IFERROR(IF(export_societes!G356="","",export_societes!G356),"")</f>
        <v/>
      </c>
      <c r="T356" t="str">
        <f>IFERROR(IF(export_societes!H356="","",export_societes!H356),"")</f>
        <v/>
      </c>
      <c r="U356" t="str">
        <f>IFERROR(IF(export_societes!I356="","",IF(export_societes!I356="fr","France","")),"")</f>
        <v/>
      </c>
      <c r="V356" t="str">
        <f>IFERROR(IF(export_societes!J356="","",export_societes!J356),"")</f>
        <v/>
      </c>
      <c r="W356" t="str">
        <f>IFERROR(VLOOKUP(N356,export_opportunites!A356:B379,2),"")</f>
        <v/>
      </c>
      <c r="X356" t="str">
        <f>IFERROR(INDEX('statut couleur'!B355:D370,MATCH(groupage!W356,'statut couleur'!B:B,0),3),"")</f>
        <v/>
      </c>
    </row>
    <row r="357" spans="13:24" x14ac:dyDescent="0.25">
      <c r="M357" t="str">
        <f>IFERROR(IF(export_societes!A357="","",export_societes!A357),"")</f>
        <v/>
      </c>
      <c r="N357" t="str">
        <f>IFERROR(IF(export_societes!B357="","",export_societes!B357),"")</f>
        <v/>
      </c>
      <c r="O357" t="str">
        <f>IFERROR(IF(export_societes!C357="","",export_societes!C357),"")</f>
        <v/>
      </c>
      <c r="P357" t="str">
        <f>IFERROR(IF(export_societes!D357="","",export_societes!D357),"")</f>
        <v/>
      </c>
      <c r="Q357" t="str">
        <f>IFERROR(IF(export_societes!E357="","",export_societes!E357),"")</f>
        <v/>
      </c>
      <c r="R357" t="str">
        <f>IFERROR(IF(export_societes!F357="","",export_societes!F357),"")</f>
        <v/>
      </c>
      <c r="S357" t="str">
        <f>IFERROR(IF(export_societes!G357="","",export_societes!G357),"")</f>
        <v/>
      </c>
      <c r="T357" t="str">
        <f>IFERROR(IF(export_societes!H357="","",export_societes!H357),"")</f>
        <v/>
      </c>
      <c r="U357" t="str">
        <f>IFERROR(IF(export_societes!I357="","",IF(export_societes!I357="fr","France","")),"")</f>
        <v/>
      </c>
      <c r="V357" t="str">
        <f>IFERROR(IF(export_societes!J357="","",export_societes!J357),"")</f>
        <v/>
      </c>
      <c r="W357" t="str">
        <f>IFERROR(VLOOKUP(N357,export_opportunites!A357:B380,2),"")</f>
        <v/>
      </c>
      <c r="X357" t="str">
        <f>IFERROR(INDEX('statut couleur'!B356:D371,MATCH(groupage!W357,'statut couleur'!B:B,0),3),"")</f>
        <v/>
      </c>
    </row>
    <row r="358" spans="13:24" x14ac:dyDescent="0.25">
      <c r="M358" t="str">
        <f>IFERROR(IF(export_societes!A358="","",export_societes!A358),"")</f>
        <v/>
      </c>
      <c r="N358" t="str">
        <f>IFERROR(IF(export_societes!B358="","",export_societes!B358),"")</f>
        <v/>
      </c>
      <c r="O358" t="str">
        <f>IFERROR(IF(export_societes!C358="","",export_societes!C358),"")</f>
        <v/>
      </c>
      <c r="P358" t="str">
        <f>IFERROR(IF(export_societes!D358="","",export_societes!D358),"")</f>
        <v/>
      </c>
      <c r="Q358" t="str">
        <f>IFERROR(IF(export_societes!E358="","",export_societes!E358),"")</f>
        <v/>
      </c>
      <c r="R358" t="str">
        <f>IFERROR(IF(export_societes!F358="","",export_societes!F358),"")</f>
        <v/>
      </c>
      <c r="S358" t="str">
        <f>IFERROR(IF(export_societes!G358="","",export_societes!G358),"")</f>
        <v/>
      </c>
      <c r="T358" t="str">
        <f>IFERROR(IF(export_societes!H358="","",export_societes!H358),"")</f>
        <v/>
      </c>
      <c r="U358" t="str">
        <f>IFERROR(IF(export_societes!I358="","",IF(export_societes!I358="fr","France","")),"")</f>
        <v/>
      </c>
      <c r="V358" t="str">
        <f>IFERROR(IF(export_societes!J358="","",export_societes!J358),"")</f>
        <v/>
      </c>
      <c r="W358" t="str">
        <f>IFERROR(VLOOKUP(N358,export_opportunites!A358:B381,2),"")</f>
        <v/>
      </c>
      <c r="X358" t="str">
        <f>IFERROR(INDEX('statut couleur'!B357:D372,MATCH(groupage!W358,'statut couleur'!B:B,0),3),"")</f>
        <v/>
      </c>
    </row>
    <row r="359" spans="13:24" x14ac:dyDescent="0.25">
      <c r="M359" t="str">
        <f>IFERROR(IF(export_societes!A359="","",export_societes!A359),"")</f>
        <v/>
      </c>
      <c r="N359" t="str">
        <f>IFERROR(IF(export_societes!B359="","",export_societes!B359),"")</f>
        <v/>
      </c>
      <c r="O359" t="str">
        <f>IFERROR(IF(export_societes!C359="","",export_societes!C359),"")</f>
        <v/>
      </c>
      <c r="P359" t="str">
        <f>IFERROR(IF(export_societes!D359="","",export_societes!D359),"")</f>
        <v/>
      </c>
      <c r="Q359" t="str">
        <f>IFERROR(IF(export_societes!E359="","",export_societes!E359),"")</f>
        <v/>
      </c>
      <c r="R359" t="str">
        <f>IFERROR(IF(export_societes!F359="","",export_societes!F359),"")</f>
        <v/>
      </c>
      <c r="S359" t="str">
        <f>IFERROR(IF(export_societes!G359="","",export_societes!G359),"")</f>
        <v/>
      </c>
      <c r="T359" t="str">
        <f>IFERROR(IF(export_societes!H359="","",export_societes!H359),"")</f>
        <v/>
      </c>
      <c r="U359" t="str">
        <f>IFERROR(IF(export_societes!I359="","",IF(export_societes!I359="fr","France","")),"")</f>
        <v/>
      </c>
      <c r="V359" t="str">
        <f>IFERROR(IF(export_societes!J359="","",export_societes!J359),"")</f>
        <v/>
      </c>
      <c r="W359" t="str">
        <f>IFERROR(VLOOKUP(N359,export_opportunites!A359:B382,2),"")</f>
        <v/>
      </c>
      <c r="X359" t="str">
        <f>IFERROR(INDEX('statut couleur'!B358:D373,MATCH(groupage!W359,'statut couleur'!B:B,0),3),"")</f>
        <v/>
      </c>
    </row>
    <row r="360" spans="13:24" x14ac:dyDescent="0.25">
      <c r="M360" t="str">
        <f>IFERROR(IF(export_societes!A360="","",export_societes!A360),"")</f>
        <v/>
      </c>
      <c r="N360" t="str">
        <f>IFERROR(IF(export_societes!B360="","",export_societes!B360),"")</f>
        <v/>
      </c>
      <c r="O360" t="str">
        <f>IFERROR(IF(export_societes!C360="","",export_societes!C360),"")</f>
        <v/>
      </c>
      <c r="P360" t="str">
        <f>IFERROR(IF(export_societes!D360="","",export_societes!D360),"")</f>
        <v/>
      </c>
      <c r="Q360" t="str">
        <f>IFERROR(IF(export_societes!E360="","",export_societes!E360),"")</f>
        <v/>
      </c>
      <c r="R360" t="str">
        <f>IFERROR(IF(export_societes!F360="","",export_societes!F360),"")</f>
        <v/>
      </c>
      <c r="S360" t="str">
        <f>IFERROR(IF(export_societes!G360="","",export_societes!G360),"")</f>
        <v/>
      </c>
      <c r="T360" t="str">
        <f>IFERROR(IF(export_societes!H360="","",export_societes!H360),"")</f>
        <v/>
      </c>
      <c r="U360" t="str">
        <f>IFERROR(IF(export_societes!I360="","",IF(export_societes!I360="fr","France","")),"")</f>
        <v/>
      </c>
      <c r="V360" t="str">
        <f>IFERROR(IF(export_societes!J360="","",export_societes!J360),"")</f>
        <v/>
      </c>
      <c r="W360" t="str">
        <f>IFERROR(VLOOKUP(N360,export_opportunites!A360:B383,2),"")</f>
        <v/>
      </c>
      <c r="X360" t="str">
        <f>IFERROR(INDEX('statut couleur'!B359:D374,MATCH(groupage!W360,'statut couleur'!B:B,0),3),"")</f>
        <v/>
      </c>
    </row>
    <row r="361" spans="13:24" x14ac:dyDescent="0.25">
      <c r="M361" t="str">
        <f>IFERROR(IF(export_societes!A361="","",export_societes!A361),"")</f>
        <v/>
      </c>
      <c r="N361" t="str">
        <f>IFERROR(IF(export_societes!B361="","",export_societes!B361),"")</f>
        <v/>
      </c>
      <c r="O361" t="str">
        <f>IFERROR(IF(export_societes!C361="","",export_societes!C361),"")</f>
        <v/>
      </c>
      <c r="P361" t="str">
        <f>IFERROR(IF(export_societes!D361="","",export_societes!D361),"")</f>
        <v/>
      </c>
      <c r="Q361" t="str">
        <f>IFERROR(IF(export_societes!E361="","",export_societes!E361),"")</f>
        <v/>
      </c>
      <c r="R361" t="str">
        <f>IFERROR(IF(export_societes!F361="","",export_societes!F361),"")</f>
        <v/>
      </c>
      <c r="S361" t="str">
        <f>IFERROR(IF(export_societes!G361="","",export_societes!G361),"")</f>
        <v/>
      </c>
      <c r="T361" t="str">
        <f>IFERROR(IF(export_societes!H361="","",export_societes!H361),"")</f>
        <v/>
      </c>
      <c r="U361" t="str">
        <f>IFERROR(IF(export_societes!I361="","",IF(export_societes!I361="fr","France","")),"")</f>
        <v/>
      </c>
      <c r="V361" t="str">
        <f>IFERROR(IF(export_societes!J361="","",export_societes!J361),"")</f>
        <v/>
      </c>
      <c r="W361" t="str">
        <f>IFERROR(VLOOKUP(N361,export_opportunites!A361:B384,2),"")</f>
        <v/>
      </c>
      <c r="X361" t="str">
        <f>IFERROR(INDEX('statut couleur'!B360:D375,MATCH(groupage!W361,'statut couleur'!B:B,0),3),"")</f>
        <v/>
      </c>
    </row>
    <row r="362" spans="13:24" x14ac:dyDescent="0.25">
      <c r="M362" t="str">
        <f>IFERROR(IF(export_societes!A362="","",export_societes!A362),"")</f>
        <v/>
      </c>
      <c r="N362" t="str">
        <f>IFERROR(IF(export_societes!B362="","",export_societes!B362),"")</f>
        <v/>
      </c>
      <c r="O362" t="str">
        <f>IFERROR(IF(export_societes!C362="","",export_societes!C362),"")</f>
        <v/>
      </c>
      <c r="P362" t="str">
        <f>IFERROR(IF(export_societes!D362="","",export_societes!D362),"")</f>
        <v/>
      </c>
      <c r="Q362" t="str">
        <f>IFERROR(IF(export_societes!E362="","",export_societes!E362),"")</f>
        <v/>
      </c>
      <c r="R362" t="str">
        <f>IFERROR(IF(export_societes!F362="","",export_societes!F362),"")</f>
        <v/>
      </c>
      <c r="S362" t="str">
        <f>IFERROR(IF(export_societes!G362="","",export_societes!G362),"")</f>
        <v/>
      </c>
      <c r="T362" t="str">
        <f>IFERROR(IF(export_societes!H362="","",export_societes!H362),"")</f>
        <v/>
      </c>
      <c r="U362" t="str">
        <f>IFERROR(IF(export_societes!I362="","",IF(export_societes!I362="fr","France","")),"")</f>
        <v/>
      </c>
      <c r="V362" t="str">
        <f>IFERROR(IF(export_societes!J362="","",export_societes!J362),"")</f>
        <v/>
      </c>
      <c r="W362" t="str">
        <f>IFERROR(VLOOKUP(N362,export_opportunites!A362:B385,2),"")</f>
        <v/>
      </c>
      <c r="X362" t="str">
        <f>IFERROR(INDEX('statut couleur'!B361:D376,MATCH(groupage!W362,'statut couleur'!B:B,0),3),"")</f>
        <v/>
      </c>
    </row>
    <row r="363" spans="13:24" x14ac:dyDescent="0.25">
      <c r="M363" t="str">
        <f>IFERROR(IF(export_societes!A363="","",export_societes!A363),"")</f>
        <v/>
      </c>
      <c r="N363" t="str">
        <f>IFERROR(IF(export_societes!B363="","",export_societes!B363),"")</f>
        <v/>
      </c>
      <c r="O363" t="str">
        <f>IFERROR(IF(export_societes!C363="","",export_societes!C363),"")</f>
        <v/>
      </c>
      <c r="P363" t="str">
        <f>IFERROR(IF(export_societes!D363="","",export_societes!D363),"")</f>
        <v/>
      </c>
      <c r="Q363" t="str">
        <f>IFERROR(IF(export_societes!E363="","",export_societes!E363),"")</f>
        <v/>
      </c>
      <c r="R363" t="str">
        <f>IFERROR(IF(export_societes!F363="","",export_societes!F363),"")</f>
        <v/>
      </c>
      <c r="S363" t="str">
        <f>IFERROR(IF(export_societes!G363="","",export_societes!G363),"")</f>
        <v/>
      </c>
      <c r="T363" t="str">
        <f>IFERROR(IF(export_societes!H363="","",export_societes!H363),"")</f>
        <v/>
      </c>
      <c r="U363" t="str">
        <f>IFERROR(IF(export_societes!I363="","",IF(export_societes!I363="fr","France","")),"")</f>
        <v/>
      </c>
      <c r="V363" t="str">
        <f>IFERROR(IF(export_societes!J363="","",export_societes!J363),"")</f>
        <v/>
      </c>
      <c r="W363" t="str">
        <f>IFERROR(VLOOKUP(N363,export_opportunites!A363:B386,2),"")</f>
        <v/>
      </c>
      <c r="X363" t="str">
        <f>IFERROR(INDEX('statut couleur'!B362:D377,MATCH(groupage!W363,'statut couleur'!B:B,0),3),"")</f>
        <v/>
      </c>
    </row>
    <row r="364" spans="13:24" x14ac:dyDescent="0.25">
      <c r="M364" t="str">
        <f>IFERROR(IF(export_societes!A364="","",export_societes!A364),"")</f>
        <v/>
      </c>
      <c r="N364" t="str">
        <f>IFERROR(IF(export_societes!B364="","",export_societes!B364),"")</f>
        <v/>
      </c>
      <c r="O364" t="str">
        <f>IFERROR(IF(export_societes!C364="","",export_societes!C364),"")</f>
        <v/>
      </c>
      <c r="P364" t="str">
        <f>IFERROR(IF(export_societes!D364="","",export_societes!D364),"")</f>
        <v/>
      </c>
      <c r="Q364" t="str">
        <f>IFERROR(IF(export_societes!E364="","",export_societes!E364),"")</f>
        <v/>
      </c>
      <c r="R364" t="str">
        <f>IFERROR(IF(export_societes!F364="","",export_societes!F364),"")</f>
        <v/>
      </c>
      <c r="S364" t="str">
        <f>IFERROR(IF(export_societes!G364="","",export_societes!G364),"")</f>
        <v/>
      </c>
      <c r="T364" t="str">
        <f>IFERROR(IF(export_societes!H364="","",export_societes!H364),"")</f>
        <v/>
      </c>
      <c r="U364" t="str">
        <f>IFERROR(IF(export_societes!I364="","",IF(export_societes!I364="fr","France","")),"")</f>
        <v/>
      </c>
      <c r="V364" t="str">
        <f>IFERROR(IF(export_societes!J364="","",export_societes!J364),"")</f>
        <v/>
      </c>
      <c r="W364" t="str">
        <f>IFERROR(VLOOKUP(N364,export_opportunites!A364:B387,2),"")</f>
        <v/>
      </c>
      <c r="X364" t="str">
        <f>IFERROR(INDEX('statut couleur'!B363:D378,MATCH(groupage!W364,'statut couleur'!B:B,0),3),"")</f>
        <v/>
      </c>
    </row>
    <row r="365" spans="13:24" x14ac:dyDescent="0.25">
      <c r="M365" t="str">
        <f>IFERROR(IF(export_societes!A365="","",export_societes!A365),"")</f>
        <v/>
      </c>
      <c r="N365" t="str">
        <f>IFERROR(IF(export_societes!B365="","",export_societes!B365),"")</f>
        <v/>
      </c>
      <c r="O365" t="str">
        <f>IFERROR(IF(export_societes!C365="","",export_societes!C365),"")</f>
        <v/>
      </c>
      <c r="P365" t="str">
        <f>IFERROR(IF(export_societes!D365="","",export_societes!D365),"")</f>
        <v/>
      </c>
      <c r="Q365" t="str">
        <f>IFERROR(IF(export_societes!E365="","",export_societes!E365),"")</f>
        <v/>
      </c>
      <c r="R365" t="str">
        <f>IFERROR(IF(export_societes!F365="","",export_societes!F365),"")</f>
        <v/>
      </c>
      <c r="S365" t="str">
        <f>IFERROR(IF(export_societes!G365="","",export_societes!G365),"")</f>
        <v/>
      </c>
      <c r="T365" t="str">
        <f>IFERROR(IF(export_societes!H365="","",export_societes!H365),"")</f>
        <v/>
      </c>
      <c r="U365" t="str">
        <f>IFERROR(IF(export_societes!I365="","",IF(export_societes!I365="fr","France","")),"")</f>
        <v/>
      </c>
      <c r="V365" t="str">
        <f>IFERROR(IF(export_societes!J365="","",export_societes!J365),"")</f>
        <v/>
      </c>
      <c r="W365" t="str">
        <f>IFERROR(VLOOKUP(N365,export_opportunites!A365:B388,2),"")</f>
        <v/>
      </c>
      <c r="X365" t="str">
        <f>IFERROR(INDEX('statut couleur'!B364:D379,MATCH(groupage!W365,'statut couleur'!B:B,0),3),"")</f>
        <v/>
      </c>
    </row>
    <row r="366" spans="13:24" x14ac:dyDescent="0.25">
      <c r="M366" t="str">
        <f>IFERROR(IF(export_societes!A366="","",export_societes!A366),"")</f>
        <v/>
      </c>
      <c r="N366" t="str">
        <f>IFERROR(IF(export_societes!B366="","",export_societes!B366),"")</f>
        <v/>
      </c>
      <c r="O366" t="str">
        <f>IFERROR(IF(export_societes!C366="","",export_societes!C366),"")</f>
        <v/>
      </c>
      <c r="P366" t="str">
        <f>IFERROR(IF(export_societes!D366="","",export_societes!D366),"")</f>
        <v/>
      </c>
      <c r="Q366" t="str">
        <f>IFERROR(IF(export_societes!E366="","",export_societes!E366),"")</f>
        <v/>
      </c>
      <c r="R366" t="str">
        <f>IFERROR(IF(export_societes!F366="","",export_societes!F366),"")</f>
        <v/>
      </c>
      <c r="S366" t="str">
        <f>IFERROR(IF(export_societes!G366="","",export_societes!G366),"")</f>
        <v/>
      </c>
      <c r="T366" t="str">
        <f>IFERROR(IF(export_societes!H366="","",export_societes!H366),"")</f>
        <v/>
      </c>
      <c r="U366" t="str">
        <f>IFERROR(IF(export_societes!I366="","",IF(export_societes!I366="fr","France","")),"")</f>
        <v/>
      </c>
      <c r="V366" t="str">
        <f>IFERROR(IF(export_societes!J366="","",export_societes!J366),"")</f>
        <v/>
      </c>
      <c r="W366" t="str">
        <f>IFERROR(VLOOKUP(N366,export_opportunites!A366:B389,2),"")</f>
        <v/>
      </c>
      <c r="X366" t="str">
        <f>IFERROR(INDEX('statut couleur'!B365:D380,MATCH(groupage!W366,'statut couleur'!B:B,0),3),"")</f>
        <v/>
      </c>
    </row>
    <row r="367" spans="13:24" x14ac:dyDescent="0.25">
      <c r="M367" t="str">
        <f>IFERROR(IF(export_societes!A367="","",export_societes!A367),"")</f>
        <v/>
      </c>
      <c r="N367" t="str">
        <f>IFERROR(IF(export_societes!B367="","",export_societes!B367),"")</f>
        <v/>
      </c>
      <c r="O367" t="str">
        <f>IFERROR(IF(export_societes!C367="","",export_societes!C367),"")</f>
        <v/>
      </c>
      <c r="P367" t="str">
        <f>IFERROR(IF(export_societes!D367="","",export_societes!D367),"")</f>
        <v/>
      </c>
      <c r="Q367" t="str">
        <f>IFERROR(IF(export_societes!E367="","",export_societes!E367),"")</f>
        <v/>
      </c>
      <c r="R367" t="str">
        <f>IFERROR(IF(export_societes!F367="","",export_societes!F367),"")</f>
        <v/>
      </c>
      <c r="S367" t="str">
        <f>IFERROR(IF(export_societes!G367="","",export_societes!G367),"")</f>
        <v/>
      </c>
      <c r="T367" t="str">
        <f>IFERROR(IF(export_societes!H367="","",export_societes!H367),"")</f>
        <v/>
      </c>
      <c r="U367" t="str">
        <f>IFERROR(IF(export_societes!I367="","",IF(export_societes!I367="fr","France","")),"")</f>
        <v/>
      </c>
      <c r="V367" t="str">
        <f>IFERROR(IF(export_societes!J367="","",export_societes!J367),"")</f>
        <v/>
      </c>
      <c r="W367" t="str">
        <f>IFERROR(VLOOKUP(N367,export_opportunites!A367:B390,2),"")</f>
        <v/>
      </c>
      <c r="X367" t="str">
        <f>IFERROR(INDEX('statut couleur'!B366:D381,MATCH(groupage!W367,'statut couleur'!B:B,0),3),"")</f>
        <v/>
      </c>
    </row>
    <row r="368" spans="13:24" x14ac:dyDescent="0.25">
      <c r="M368" t="str">
        <f>IFERROR(IF(export_societes!A368="","",export_societes!A368),"")</f>
        <v/>
      </c>
      <c r="N368" t="str">
        <f>IFERROR(IF(export_societes!B368="","",export_societes!B368),"")</f>
        <v/>
      </c>
      <c r="O368" t="str">
        <f>IFERROR(IF(export_societes!C368="","",export_societes!C368),"")</f>
        <v/>
      </c>
      <c r="P368" t="str">
        <f>IFERROR(IF(export_societes!D368="","",export_societes!D368),"")</f>
        <v/>
      </c>
      <c r="Q368" t="str">
        <f>IFERROR(IF(export_societes!E368="","",export_societes!E368),"")</f>
        <v/>
      </c>
      <c r="R368" t="str">
        <f>IFERROR(IF(export_societes!F368="","",export_societes!F368),"")</f>
        <v/>
      </c>
      <c r="S368" t="str">
        <f>IFERROR(IF(export_societes!G368="","",export_societes!G368),"")</f>
        <v/>
      </c>
      <c r="T368" t="str">
        <f>IFERROR(IF(export_societes!H368="","",export_societes!H368),"")</f>
        <v/>
      </c>
      <c r="U368" t="str">
        <f>IFERROR(IF(export_societes!I368="","",IF(export_societes!I368="fr","France","")),"")</f>
        <v/>
      </c>
      <c r="V368" t="str">
        <f>IFERROR(IF(export_societes!J368="","",export_societes!J368),"")</f>
        <v/>
      </c>
      <c r="W368" t="str">
        <f>IFERROR(VLOOKUP(N368,export_opportunites!A368:B391,2),"")</f>
        <v/>
      </c>
      <c r="X368" t="str">
        <f>IFERROR(INDEX('statut couleur'!B367:D382,MATCH(groupage!W368,'statut couleur'!B:B,0),3),"")</f>
        <v/>
      </c>
    </row>
    <row r="369" spans="13:24" x14ac:dyDescent="0.25">
      <c r="M369" t="str">
        <f>IFERROR(IF(export_societes!A369="","",export_societes!A369),"")</f>
        <v/>
      </c>
      <c r="N369" t="str">
        <f>IFERROR(IF(export_societes!B369="","",export_societes!B369),"")</f>
        <v/>
      </c>
      <c r="O369" t="str">
        <f>IFERROR(IF(export_societes!C369="","",export_societes!C369),"")</f>
        <v/>
      </c>
      <c r="P369" t="str">
        <f>IFERROR(IF(export_societes!D369="","",export_societes!D369),"")</f>
        <v/>
      </c>
      <c r="Q369" t="str">
        <f>IFERROR(IF(export_societes!E369="","",export_societes!E369),"")</f>
        <v/>
      </c>
      <c r="R369" t="str">
        <f>IFERROR(IF(export_societes!F369="","",export_societes!F369),"")</f>
        <v/>
      </c>
      <c r="S369" t="str">
        <f>IFERROR(IF(export_societes!G369="","",export_societes!G369),"")</f>
        <v/>
      </c>
      <c r="T369" t="str">
        <f>IFERROR(IF(export_societes!H369="","",export_societes!H369),"")</f>
        <v/>
      </c>
      <c r="U369" t="str">
        <f>IFERROR(IF(export_societes!I369="","",IF(export_societes!I369="fr","France","")),"")</f>
        <v/>
      </c>
      <c r="V369" t="str">
        <f>IFERROR(IF(export_societes!J369="","",export_societes!J369),"")</f>
        <v/>
      </c>
      <c r="W369" t="str">
        <f>IFERROR(VLOOKUP(N369,export_opportunites!A369:B392,2),"")</f>
        <v/>
      </c>
      <c r="X369" t="str">
        <f>IFERROR(INDEX('statut couleur'!B368:D383,MATCH(groupage!W369,'statut couleur'!B:B,0),3),"")</f>
        <v/>
      </c>
    </row>
    <row r="370" spans="13:24" x14ac:dyDescent="0.25">
      <c r="M370" t="str">
        <f>IFERROR(IF(export_societes!A370="","",export_societes!A370),"")</f>
        <v/>
      </c>
      <c r="N370" t="str">
        <f>IFERROR(IF(export_societes!B370="","",export_societes!B370),"")</f>
        <v/>
      </c>
      <c r="O370" t="str">
        <f>IFERROR(IF(export_societes!C370="","",export_societes!C370),"")</f>
        <v/>
      </c>
      <c r="P370" t="str">
        <f>IFERROR(IF(export_societes!D370="","",export_societes!D370),"")</f>
        <v/>
      </c>
      <c r="Q370" t="str">
        <f>IFERROR(IF(export_societes!E370="","",export_societes!E370),"")</f>
        <v/>
      </c>
      <c r="R370" t="str">
        <f>IFERROR(IF(export_societes!F370="","",export_societes!F370),"")</f>
        <v/>
      </c>
      <c r="S370" t="str">
        <f>IFERROR(IF(export_societes!G370="","",export_societes!G370),"")</f>
        <v/>
      </c>
      <c r="T370" t="str">
        <f>IFERROR(IF(export_societes!H370="","",export_societes!H370),"")</f>
        <v/>
      </c>
      <c r="U370" t="str">
        <f>IFERROR(IF(export_societes!I370="","",IF(export_societes!I370="fr","France","")),"")</f>
        <v/>
      </c>
      <c r="V370" t="str">
        <f>IFERROR(IF(export_societes!J370="","",export_societes!J370),"")</f>
        <v/>
      </c>
      <c r="W370" t="str">
        <f>IFERROR(VLOOKUP(N370,export_opportunites!A370:B393,2),"")</f>
        <v/>
      </c>
      <c r="X370" t="str">
        <f>IFERROR(INDEX('statut couleur'!B369:D384,MATCH(groupage!W370,'statut couleur'!B:B,0),3),"")</f>
        <v/>
      </c>
    </row>
    <row r="371" spans="13:24" x14ac:dyDescent="0.25">
      <c r="M371" t="str">
        <f>IFERROR(IF(export_societes!A371="","",export_societes!A371),"")</f>
        <v/>
      </c>
      <c r="N371" t="str">
        <f>IFERROR(IF(export_societes!B371="","",export_societes!B371),"")</f>
        <v/>
      </c>
      <c r="O371" t="str">
        <f>IFERROR(IF(export_societes!C371="","",export_societes!C371),"")</f>
        <v/>
      </c>
      <c r="P371" t="str">
        <f>IFERROR(IF(export_societes!D371="","",export_societes!D371),"")</f>
        <v/>
      </c>
      <c r="Q371" t="str">
        <f>IFERROR(IF(export_societes!E371="","",export_societes!E371),"")</f>
        <v/>
      </c>
      <c r="R371" t="str">
        <f>IFERROR(IF(export_societes!F371="","",export_societes!F371),"")</f>
        <v/>
      </c>
      <c r="S371" t="str">
        <f>IFERROR(IF(export_societes!G371="","",export_societes!G371),"")</f>
        <v/>
      </c>
      <c r="T371" t="str">
        <f>IFERROR(IF(export_societes!H371="","",export_societes!H371),"")</f>
        <v/>
      </c>
      <c r="U371" t="str">
        <f>IFERROR(IF(export_societes!I371="","",IF(export_societes!I371="fr","France","")),"")</f>
        <v/>
      </c>
      <c r="V371" t="str">
        <f>IFERROR(IF(export_societes!J371="","",export_societes!J371),"")</f>
        <v/>
      </c>
      <c r="W371" t="str">
        <f>IFERROR(VLOOKUP(N371,export_opportunites!A371:B394,2),"")</f>
        <v/>
      </c>
      <c r="X371" t="str">
        <f>IFERROR(INDEX('statut couleur'!B370:D385,MATCH(groupage!W371,'statut couleur'!B:B,0),3),"")</f>
        <v/>
      </c>
    </row>
    <row r="372" spans="13:24" x14ac:dyDescent="0.25">
      <c r="M372" t="str">
        <f>IFERROR(IF(export_societes!A372="","",export_societes!A372),"")</f>
        <v/>
      </c>
      <c r="N372" t="str">
        <f>IFERROR(IF(export_societes!B372="","",export_societes!B372),"")</f>
        <v/>
      </c>
      <c r="O372" t="str">
        <f>IFERROR(IF(export_societes!C372="","",export_societes!C372),"")</f>
        <v/>
      </c>
      <c r="P372" t="str">
        <f>IFERROR(IF(export_societes!D372="","",export_societes!D372),"")</f>
        <v/>
      </c>
      <c r="Q372" t="str">
        <f>IFERROR(IF(export_societes!E372="","",export_societes!E372),"")</f>
        <v/>
      </c>
      <c r="R372" t="str">
        <f>IFERROR(IF(export_societes!F372="","",export_societes!F372),"")</f>
        <v/>
      </c>
      <c r="S372" t="str">
        <f>IFERROR(IF(export_societes!G372="","",export_societes!G372),"")</f>
        <v/>
      </c>
      <c r="T372" t="str">
        <f>IFERROR(IF(export_societes!H372="","",export_societes!H372),"")</f>
        <v/>
      </c>
      <c r="U372" t="str">
        <f>IFERROR(IF(export_societes!I372="","",IF(export_societes!I372="fr","France","")),"")</f>
        <v/>
      </c>
      <c r="V372" t="str">
        <f>IFERROR(IF(export_societes!J372="","",export_societes!J372),"")</f>
        <v/>
      </c>
      <c r="W372" t="str">
        <f>IFERROR(VLOOKUP(N372,export_opportunites!A372:B395,2),"")</f>
        <v/>
      </c>
      <c r="X372" t="str">
        <f>IFERROR(INDEX('statut couleur'!B371:D386,MATCH(groupage!W372,'statut couleur'!B:B,0),3),"")</f>
        <v/>
      </c>
    </row>
    <row r="373" spans="13:24" x14ac:dyDescent="0.25">
      <c r="M373" t="str">
        <f>IFERROR(IF(export_societes!A373="","",export_societes!A373),"")</f>
        <v/>
      </c>
      <c r="N373" t="str">
        <f>IFERROR(IF(export_societes!B373="","",export_societes!B373),"")</f>
        <v/>
      </c>
      <c r="O373" t="str">
        <f>IFERROR(IF(export_societes!C373="","",export_societes!C373),"")</f>
        <v/>
      </c>
      <c r="P373" t="str">
        <f>IFERROR(IF(export_societes!D373="","",export_societes!D373),"")</f>
        <v/>
      </c>
      <c r="Q373" t="str">
        <f>IFERROR(IF(export_societes!E373="","",export_societes!E373),"")</f>
        <v/>
      </c>
      <c r="R373" t="str">
        <f>IFERROR(IF(export_societes!F373="","",export_societes!F373),"")</f>
        <v/>
      </c>
      <c r="S373" t="str">
        <f>IFERROR(IF(export_societes!G373="","",export_societes!G373),"")</f>
        <v/>
      </c>
      <c r="T373" t="str">
        <f>IFERROR(IF(export_societes!H373="","",export_societes!H373),"")</f>
        <v/>
      </c>
      <c r="U373" t="str">
        <f>IFERROR(IF(export_societes!I373="","",IF(export_societes!I373="fr","France","")),"")</f>
        <v/>
      </c>
      <c r="V373" t="str">
        <f>IFERROR(IF(export_societes!J373="","",export_societes!J373),"")</f>
        <v/>
      </c>
      <c r="W373" t="str">
        <f>IFERROR(VLOOKUP(N373,export_opportunites!A373:B396,2),"")</f>
        <v/>
      </c>
      <c r="X373" t="str">
        <f>IFERROR(INDEX('statut couleur'!B372:D387,MATCH(groupage!W373,'statut couleur'!B:B,0),3),"")</f>
        <v/>
      </c>
    </row>
    <row r="374" spans="13:24" x14ac:dyDescent="0.25">
      <c r="M374" t="str">
        <f>IFERROR(IF(export_societes!A374="","",export_societes!A374),"")</f>
        <v/>
      </c>
      <c r="N374" t="str">
        <f>IFERROR(IF(export_societes!B374="","",export_societes!B374),"")</f>
        <v/>
      </c>
      <c r="O374" t="str">
        <f>IFERROR(IF(export_societes!C374="","",export_societes!C374),"")</f>
        <v/>
      </c>
      <c r="P374" t="str">
        <f>IFERROR(IF(export_societes!D374="","",export_societes!D374),"")</f>
        <v/>
      </c>
      <c r="Q374" t="str">
        <f>IFERROR(IF(export_societes!E374="","",export_societes!E374),"")</f>
        <v/>
      </c>
      <c r="R374" t="str">
        <f>IFERROR(IF(export_societes!F374="","",export_societes!F374),"")</f>
        <v/>
      </c>
      <c r="S374" t="str">
        <f>IFERROR(IF(export_societes!G374="","",export_societes!G374),"")</f>
        <v/>
      </c>
      <c r="T374" t="str">
        <f>IFERROR(IF(export_societes!H374="","",export_societes!H374),"")</f>
        <v/>
      </c>
      <c r="U374" t="str">
        <f>IFERROR(IF(export_societes!I374="","",IF(export_societes!I374="fr","France","")),"")</f>
        <v/>
      </c>
      <c r="V374" t="str">
        <f>IFERROR(IF(export_societes!J374="","",export_societes!J374),"")</f>
        <v/>
      </c>
      <c r="W374" t="str">
        <f>IFERROR(VLOOKUP(N374,export_opportunites!A374:B397,2),"")</f>
        <v/>
      </c>
      <c r="X374" t="str">
        <f>IFERROR(INDEX('statut couleur'!B373:D388,MATCH(groupage!W374,'statut couleur'!B:B,0),3),"")</f>
        <v/>
      </c>
    </row>
    <row r="375" spans="13:24" x14ac:dyDescent="0.25">
      <c r="M375" t="str">
        <f>IFERROR(IF(export_societes!A375="","",export_societes!A375),"")</f>
        <v/>
      </c>
      <c r="N375" t="str">
        <f>IFERROR(IF(export_societes!B375="","",export_societes!B375),"")</f>
        <v/>
      </c>
      <c r="O375" t="str">
        <f>IFERROR(IF(export_societes!C375="","",export_societes!C375),"")</f>
        <v/>
      </c>
      <c r="P375" t="str">
        <f>IFERROR(IF(export_societes!D375="","",export_societes!D375),"")</f>
        <v/>
      </c>
      <c r="Q375" t="str">
        <f>IFERROR(IF(export_societes!E375="","",export_societes!E375),"")</f>
        <v/>
      </c>
      <c r="R375" t="str">
        <f>IFERROR(IF(export_societes!F375="","",export_societes!F375),"")</f>
        <v/>
      </c>
      <c r="S375" t="str">
        <f>IFERROR(IF(export_societes!G375="","",export_societes!G375),"")</f>
        <v/>
      </c>
      <c r="T375" t="str">
        <f>IFERROR(IF(export_societes!H375="","",export_societes!H375),"")</f>
        <v/>
      </c>
      <c r="U375" t="str">
        <f>IFERROR(IF(export_societes!I375="","",IF(export_societes!I375="fr","France","")),"")</f>
        <v/>
      </c>
      <c r="V375" t="str">
        <f>IFERROR(IF(export_societes!J375="","",export_societes!J375),"")</f>
        <v/>
      </c>
      <c r="W375" t="str">
        <f>IFERROR(VLOOKUP(N375,export_opportunites!A375:B398,2),"")</f>
        <v/>
      </c>
      <c r="X375" t="str">
        <f>IFERROR(INDEX('statut couleur'!B374:D389,MATCH(groupage!W375,'statut couleur'!B:B,0),3),"")</f>
        <v/>
      </c>
    </row>
    <row r="376" spans="13:24" x14ac:dyDescent="0.25">
      <c r="M376" t="str">
        <f>IFERROR(IF(export_societes!A376="","",export_societes!A376),"")</f>
        <v/>
      </c>
      <c r="N376" t="str">
        <f>IFERROR(IF(export_societes!B376="","",export_societes!B376),"")</f>
        <v/>
      </c>
      <c r="O376" t="str">
        <f>IFERROR(IF(export_societes!C376="","",export_societes!C376),"")</f>
        <v/>
      </c>
      <c r="P376" t="str">
        <f>IFERROR(IF(export_societes!D376="","",export_societes!D376),"")</f>
        <v/>
      </c>
      <c r="Q376" t="str">
        <f>IFERROR(IF(export_societes!E376="","",export_societes!E376),"")</f>
        <v/>
      </c>
      <c r="R376" t="str">
        <f>IFERROR(IF(export_societes!F376="","",export_societes!F376),"")</f>
        <v/>
      </c>
      <c r="S376" t="str">
        <f>IFERROR(IF(export_societes!G376="","",export_societes!G376),"")</f>
        <v/>
      </c>
      <c r="T376" t="str">
        <f>IFERROR(IF(export_societes!H376="","",export_societes!H376),"")</f>
        <v/>
      </c>
      <c r="U376" t="str">
        <f>IFERROR(IF(export_societes!I376="","",IF(export_societes!I376="fr","France","")),"")</f>
        <v/>
      </c>
      <c r="V376" t="str">
        <f>IFERROR(IF(export_societes!J376="","",export_societes!J376),"")</f>
        <v/>
      </c>
      <c r="W376" t="str">
        <f>IFERROR(VLOOKUP(N376,export_opportunites!A376:B399,2),"")</f>
        <v/>
      </c>
      <c r="X376" t="str">
        <f>IFERROR(INDEX('statut couleur'!B375:D390,MATCH(groupage!W376,'statut couleur'!B:B,0),3),"")</f>
        <v/>
      </c>
    </row>
    <row r="377" spans="13:24" x14ac:dyDescent="0.25">
      <c r="M377" t="str">
        <f>IFERROR(IF(export_societes!A377="","",export_societes!A377),"")</f>
        <v/>
      </c>
      <c r="N377" t="str">
        <f>IFERROR(IF(export_societes!B377="","",export_societes!B377),"")</f>
        <v/>
      </c>
      <c r="O377" t="str">
        <f>IFERROR(IF(export_societes!C377="","",export_societes!C377),"")</f>
        <v/>
      </c>
      <c r="P377" t="str">
        <f>IFERROR(IF(export_societes!D377="","",export_societes!D377),"")</f>
        <v/>
      </c>
      <c r="Q377" t="str">
        <f>IFERROR(IF(export_societes!E377="","",export_societes!E377),"")</f>
        <v/>
      </c>
      <c r="R377" t="str">
        <f>IFERROR(IF(export_societes!F377="","",export_societes!F377),"")</f>
        <v/>
      </c>
      <c r="S377" t="str">
        <f>IFERROR(IF(export_societes!G377="","",export_societes!G377),"")</f>
        <v/>
      </c>
      <c r="T377" t="str">
        <f>IFERROR(IF(export_societes!H377="","",export_societes!H377),"")</f>
        <v/>
      </c>
      <c r="U377" t="str">
        <f>IFERROR(IF(export_societes!I377="","",IF(export_societes!I377="fr","France","")),"")</f>
        <v/>
      </c>
      <c r="V377" t="str">
        <f>IFERROR(IF(export_societes!J377="","",export_societes!J377),"")</f>
        <v/>
      </c>
      <c r="W377" t="str">
        <f>IFERROR(VLOOKUP(N377,export_opportunites!A377:B400,2),"")</f>
        <v/>
      </c>
      <c r="X377" t="str">
        <f>IFERROR(INDEX('statut couleur'!B376:D391,MATCH(groupage!W377,'statut couleur'!B:B,0),3),"")</f>
        <v/>
      </c>
    </row>
    <row r="378" spans="13:24" x14ac:dyDescent="0.25">
      <c r="M378" t="str">
        <f>IFERROR(IF(export_societes!A378="","",export_societes!A378),"")</f>
        <v/>
      </c>
      <c r="N378" t="str">
        <f>IFERROR(IF(export_societes!B378="","",export_societes!B378),"")</f>
        <v/>
      </c>
      <c r="O378" t="str">
        <f>IFERROR(IF(export_societes!C378="","",export_societes!C378),"")</f>
        <v/>
      </c>
      <c r="P378" t="str">
        <f>IFERROR(IF(export_societes!D378="","",export_societes!D378),"")</f>
        <v/>
      </c>
      <c r="Q378" t="str">
        <f>IFERROR(IF(export_societes!E378="","",export_societes!E378),"")</f>
        <v/>
      </c>
      <c r="R378" t="str">
        <f>IFERROR(IF(export_societes!F378="","",export_societes!F378),"")</f>
        <v/>
      </c>
      <c r="S378" t="str">
        <f>IFERROR(IF(export_societes!G378="","",export_societes!G378),"")</f>
        <v/>
      </c>
      <c r="T378" t="str">
        <f>IFERROR(IF(export_societes!H378="","",export_societes!H378),"")</f>
        <v/>
      </c>
      <c r="U378" t="str">
        <f>IFERROR(IF(export_societes!I378="","",IF(export_societes!I378="fr","France","")),"")</f>
        <v/>
      </c>
      <c r="V378" t="str">
        <f>IFERROR(IF(export_societes!J378="","",export_societes!J378),"")</f>
        <v/>
      </c>
      <c r="W378" t="str">
        <f>IFERROR(VLOOKUP(N378,export_opportunites!A378:B401,2),"")</f>
        <v/>
      </c>
      <c r="X378" t="str">
        <f>IFERROR(INDEX('statut couleur'!B377:D392,MATCH(groupage!W378,'statut couleur'!B:B,0),3),"")</f>
        <v/>
      </c>
    </row>
    <row r="379" spans="13:24" x14ac:dyDescent="0.25">
      <c r="M379" t="str">
        <f>IFERROR(IF(export_societes!A379="","",export_societes!A379),"")</f>
        <v/>
      </c>
      <c r="N379" t="str">
        <f>IFERROR(IF(export_societes!B379="","",export_societes!B379),"")</f>
        <v/>
      </c>
      <c r="O379" t="str">
        <f>IFERROR(IF(export_societes!C379="","",export_societes!C379),"")</f>
        <v/>
      </c>
      <c r="P379" t="str">
        <f>IFERROR(IF(export_societes!D379="","",export_societes!D379),"")</f>
        <v/>
      </c>
      <c r="Q379" t="str">
        <f>IFERROR(IF(export_societes!E379="","",export_societes!E379),"")</f>
        <v/>
      </c>
      <c r="R379" t="str">
        <f>IFERROR(IF(export_societes!F379="","",export_societes!F379),"")</f>
        <v/>
      </c>
      <c r="S379" t="str">
        <f>IFERROR(IF(export_societes!G379="","",export_societes!G379),"")</f>
        <v/>
      </c>
      <c r="T379" t="str">
        <f>IFERROR(IF(export_societes!H379="","",export_societes!H379),"")</f>
        <v/>
      </c>
      <c r="U379" t="str">
        <f>IFERROR(IF(export_societes!I379="","",IF(export_societes!I379="fr","France","")),"")</f>
        <v/>
      </c>
      <c r="V379" t="str">
        <f>IFERROR(IF(export_societes!J379="","",export_societes!J379),"")</f>
        <v/>
      </c>
      <c r="W379" t="str">
        <f>IFERROR(VLOOKUP(N379,export_opportunites!A379:B402,2),"")</f>
        <v/>
      </c>
      <c r="X379" t="str">
        <f>IFERROR(INDEX('statut couleur'!B378:D393,MATCH(groupage!W379,'statut couleur'!B:B,0),3),"")</f>
        <v/>
      </c>
    </row>
    <row r="380" spans="13:24" x14ac:dyDescent="0.25">
      <c r="M380" t="str">
        <f>IFERROR(IF(export_societes!A380="","",export_societes!A380),"")</f>
        <v/>
      </c>
      <c r="N380" t="str">
        <f>IFERROR(IF(export_societes!B380="","",export_societes!B380),"")</f>
        <v/>
      </c>
      <c r="O380" t="str">
        <f>IFERROR(IF(export_societes!C380="","",export_societes!C380),"")</f>
        <v/>
      </c>
      <c r="P380" t="str">
        <f>IFERROR(IF(export_societes!D380="","",export_societes!D380),"")</f>
        <v/>
      </c>
      <c r="Q380" t="str">
        <f>IFERROR(IF(export_societes!E380="","",export_societes!E380),"")</f>
        <v/>
      </c>
      <c r="R380" t="str">
        <f>IFERROR(IF(export_societes!F380="","",export_societes!F380),"")</f>
        <v/>
      </c>
      <c r="S380" t="str">
        <f>IFERROR(IF(export_societes!G380="","",export_societes!G380),"")</f>
        <v/>
      </c>
      <c r="T380" t="str">
        <f>IFERROR(IF(export_societes!H380="","",export_societes!H380),"")</f>
        <v/>
      </c>
      <c r="U380" t="str">
        <f>IFERROR(IF(export_societes!I380="","",IF(export_societes!I380="fr","France","")),"")</f>
        <v/>
      </c>
      <c r="V380" t="str">
        <f>IFERROR(IF(export_societes!J380="","",export_societes!J380),"")</f>
        <v/>
      </c>
      <c r="W380" t="str">
        <f>IFERROR(VLOOKUP(N380,export_opportunites!A380:B403,2),"")</f>
        <v/>
      </c>
      <c r="X380" t="str">
        <f>IFERROR(INDEX('statut couleur'!B379:D394,MATCH(groupage!W380,'statut couleur'!B:B,0),3),"")</f>
        <v/>
      </c>
    </row>
    <row r="381" spans="13:24" x14ac:dyDescent="0.25">
      <c r="M381" t="str">
        <f>IFERROR(IF(export_societes!A381="","",export_societes!A381),"")</f>
        <v/>
      </c>
      <c r="N381" t="str">
        <f>IFERROR(IF(export_societes!B381="","",export_societes!B381),"")</f>
        <v/>
      </c>
      <c r="O381" t="str">
        <f>IFERROR(IF(export_societes!C381="","",export_societes!C381),"")</f>
        <v/>
      </c>
      <c r="P381" t="str">
        <f>IFERROR(IF(export_societes!D381="","",export_societes!D381),"")</f>
        <v/>
      </c>
      <c r="Q381" t="str">
        <f>IFERROR(IF(export_societes!E381="","",export_societes!E381),"")</f>
        <v/>
      </c>
      <c r="R381" t="str">
        <f>IFERROR(IF(export_societes!F381="","",export_societes!F381),"")</f>
        <v/>
      </c>
      <c r="S381" t="str">
        <f>IFERROR(IF(export_societes!G381="","",export_societes!G381),"")</f>
        <v/>
      </c>
      <c r="T381" t="str">
        <f>IFERROR(IF(export_societes!H381="","",export_societes!H381),"")</f>
        <v/>
      </c>
      <c r="U381" t="str">
        <f>IFERROR(IF(export_societes!I381="","",IF(export_societes!I381="fr","France","")),"")</f>
        <v/>
      </c>
      <c r="V381" t="str">
        <f>IFERROR(IF(export_societes!J381="","",export_societes!J381),"")</f>
        <v/>
      </c>
      <c r="W381" t="str">
        <f>IFERROR(VLOOKUP(N381,export_opportunites!A381:B404,2),"")</f>
        <v/>
      </c>
      <c r="X381" t="str">
        <f>IFERROR(INDEX('statut couleur'!B380:D395,MATCH(groupage!W381,'statut couleur'!B:B,0),3),"")</f>
        <v/>
      </c>
    </row>
    <row r="382" spans="13:24" x14ac:dyDescent="0.25">
      <c r="M382" t="str">
        <f>IFERROR(IF(export_societes!A382="","",export_societes!A382),"")</f>
        <v/>
      </c>
      <c r="N382" t="str">
        <f>IFERROR(IF(export_societes!B382="","",export_societes!B382),"")</f>
        <v/>
      </c>
      <c r="O382" t="str">
        <f>IFERROR(IF(export_societes!C382="","",export_societes!C382),"")</f>
        <v/>
      </c>
      <c r="P382" t="str">
        <f>IFERROR(IF(export_societes!D382="","",export_societes!D382),"")</f>
        <v/>
      </c>
      <c r="Q382" t="str">
        <f>IFERROR(IF(export_societes!E382="","",export_societes!E382),"")</f>
        <v/>
      </c>
      <c r="R382" t="str">
        <f>IFERROR(IF(export_societes!F382="","",export_societes!F382),"")</f>
        <v/>
      </c>
      <c r="S382" t="str">
        <f>IFERROR(IF(export_societes!G382="","",export_societes!G382),"")</f>
        <v/>
      </c>
      <c r="T382" t="str">
        <f>IFERROR(IF(export_societes!H382="","",export_societes!H382),"")</f>
        <v/>
      </c>
      <c r="U382" t="str">
        <f>IFERROR(IF(export_societes!I382="","",IF(export_societes!I382="fr","France","")),"")</f>
        <v/>
      </c>
      <c r="V382" t="str">
        <f>IFERROR(IF(export_societes!J382="","",export_societes!J382),"")</f>
        <v/>
      </c>
      <c r="W382" t="str">
        <f>IFERROR(VLOOKUP(N382,export_opportunites!A382:B405,2),"")</f>
        <v/>
      </c>
      <c r="X382" t="str">
        <f>IFERROR(INDEX('statut couleur'!B381:D396,MATCH(groupage!W382,'statut couleur'!B:B,0),3),"")</f>
        <v/>
      </c>
    </row>
    <row r="383" spans="13:24" x14ac:dyDescent="0.25">
      <c r="M383" t="str">
        <f>IFERROR(IF(export_societes!A383="","",export_societes!A383),"")</f>
        <v/>
      </c>
      <c r="N383" t="str">
        <f>IFERROR(IF(export_societes!B383="","",export_societes!B383),"")</f>
        <v/>
      </c>
      <c r="O383" t="str">
        <f>IFERROR(IF(export_societes!C383="","",export_societes!C383),"")</f>
        <v/>
      </c>
      <c r="P383" t="str">
        <f>IFERROR(IF(export_societes!D383="","",export_societes!D383),"")</f>
        <v/>
      </c>
      <c r="Q383" t="str">
        <f>IFERROR(IF(export_societes!E383="","",export_societes!E383),"")</f>
        <v/>
      </c>
      <c r="R383" t="str">
        <f>IFERROR(IF(export_societes!F383="","",export_societes!F383),"")</f>
        <v/>
      </c>
      <c r="S383" t="str">
        <f>IFERROR(IF(export_societes!G383="","",export_societes!G383),"")</f>
        <v/>
      </c>
      <c r="T383" t="str">
        <f>IFERROR(IF(export_societes!H383="","",export_societes!H383),"")</f>
        <v/>
      </c>
      <c r="U383" t="str">
        <f>IFERROR(IF(export_societes!I383="","",IF(export_societes!I383="fr","France","")),"")</f>
        <v/>
      </c>
      <c r="V383" t="str">
        <f>IFERROR(IF(export_societes!J383="","",export_societes!J383),"")</f>
        <v/>
      </c>
      <c r="W383" t="str">
        <f>IFERROR(VLOOKUP(N383,export_opportunites!A383:B406,2),"")</f>
        <v/>
      </c>
      <c r="X383" t="str">
        <f>IFERROR(INDEX('statut couleur'!B382:D397,MATCH(groupage!W383,'statut couleur'!B:B,0),3),"")</f>
        <v/>
      </c>
    </row>
    <row r="384" spans="13:24" x14ac:dyDescent="0.25">
      <c r="M384" t="str">
        <f>IFERROR(IF(export_societes!A384="","",export_societes!A384),"")</f>
        <v/>
      </c>
      <c r="N384" t="str">
        <f>IFERROR(IF(export_societes!B384="","",export_societes!B384),"")</f>
        <v/>
      </c>
      <c r="O384" t="str">
        <f>IFERROR(IF(export_societes!C384="","",export_societes!C384),"")</f>
        <v/>
      </c>
      <c r="P384" t="str">
        <f>IFERROR(IF(export_societes!D384="","",export_societes!D384),"")</f>
        <v/>
      </c>
      <c r="Q384" t="str">
        <f>IFERROR(IF(export_societes!E384="","",export_societes!E384),"")</f>
        <v/>
      </c>
      <c r="R384" t="str">
        <f>IFERROR(IF(export_societes!F384="","",export_societes!F384),"")</f>
        <v/>
      </c>
      <c r="S384" t="str">
        <f>IFERROR(IF(export_societes!G384="","",export_societes!G384),"")</f>
        <v/>
      </c>
      <c r="T384" t="str">
        <f>IFERROR(IF(export_societes!H384="","",export_societes!H384),"")</f>
        <v/>
      </c>
      <c r="U384" t="str">
        <f>IFERROR(IF(export_societes!I384="","",IF(export_societes!I384="fr","France","")),"")</f>
        <v/>
      </c>
      <c r="V384" t="str">
        <f>IFERROR(IF(export_societes!J384="","",export_societes!J384),"")</f>
        <v/>
      </c>
      <c r="W384" t="str">
        <f>IFERROR(VLOOKUP(N384,export_opportunites!A384:B407,2),"")</f>
        <v/>
      </c>
      <c r="X384" t="str">
        <f>IFERROR(INDEX('statut couleur'!B383:D398,MATCH(groupage!W384,'statut couleur'!B:B,0),3),"")</f>
        <v/>
      </c>
    </row>
    <row r="385" spans="13:24" x14ac:dyDescent="0.25">
      <c r="M385" t="str">
        <f>IFERROR(IF(export_societes!A385="","",export_societes!A385),"")</f>
        <v/>
      </c>
      <c r="N385" t="str">
        <f>IFERROR(IF(export_societes!B385="","",export_societes!B385),"")</f>
        <v/>
      </c>
      <c r="O385" t="str">
        <f>IFERROR(IF(export_societes!C385="","",export_societes!C385),"")</f>
        <v/>
      </c>
      <c r="P385" t="str">
        <f>IFERROR(IF(export_societes!D385="","",export_societes!D385),"")</f>
        <v/>
      </c>
      <c r="Q385" t="str">
        <f>IFERROR(IF(export_societes!E385="","",export_societes!E385),"")</f>
        <v/>
      </c>
      <c r="R385" t="str">
        <f>IFERROR(IF(export_societes!F385="","",export_societes!F385),"")</f>
        <v/>
      </c>
      <c r="S385" t="str">
        <f>IFERROR(IF(export_societes!G385="","",export_societes!G385),"")</f>
        <v/>
      </c>
      <c r="T385" t="str">
        <f>IFERROR(IF(export_societes!H385="","",export_societes!H385),"")</f>
        <v/>
      </c>
      <c r="U385" t="str">
        <f>IFERROR(IF(export_societes!I385="","",IF(export_societes!I385="fr","France","")),"")</f>
        <v/>
      </c>
      <c r="V385" t="str">
        <f>IFERROR(IF(export_societes!J385="","",export_societes!J385),"")</f>
        <v/>
      </c>
      <c r="W385" t="str">
        <f>IFERROR(VLOOKUP(N385,export_opportunites!A385:B408,2),"")</f>
        <v/>
      </c>
      <c r="X385" t="str">
        <f>IFERROR(INDEX('statut couleur'!B384:D399,MATCH(groupage!W385,'statut couleur'!B:B,0),3),"")</f>
        <v/>
      </c>
    </row>
    <row r="386" spans="13:24" x14ac:dyDescent="0.25">
      <c r="M386" t="str">
        <f>IFERROR(IF(export_societes!A386="","",export_societes!A386),"")</f>
        <v/>
      </c>
      <c r="N386" t="str">
        <f>IFERROR(IF(export_societes!B386="","",export_societes!B386),"")</f>
        <v/>
      </c>
      <c r="O386" t="str">
        <f>IFERROR(IF(export_societes!C386="","",export_societes!C386),"")</f>
        <v/>
      </c>
      <c r="P386" t="str">
        <f>IFERROR(IF(export_societes!D386="","",export_societes!D386),"")</f>
        <v/>
      </c>
      <c r="Q386" t="str">
        <f>IFERROR(IF(export_societes!E386="","",export_societes!E386),"")</f>
        <v/>
      </c>
      <c r="R386" t="str">
        <f>IFERROR(IF(export_societes!F386="","",export_societes!F386),"")</f>
        <v/>
      </c>
      <c r="S386" t="str">
        <f>IFERROR(IF(export_societes!G386="","",export_societes!G386),"")</f>
        <v/>
      </c>
      <c r="T386" t="str">
        <f>IFERROR(IF(export_societes!H386="","",export_societes!H386),"")</f>
        <v/>
      </c>
      <c r="U386" t="str">
        <f>IFERROR(IF(export_societes!I386="","",IF(export_societes!I386="fr","France","")),"")</f>
        <v/>
      </c>
      <c r="V386" t="str">
        <f>IFERROR(IF(export_societes!J386="","",export_societes!J386),"")</f>
        <v/>
      </c>
      <c r="W386" t="str">
        <f>IFERROR(VLOOKUP(N386,export_opportunites!A386:B409,2),"")</f>
        <v/>
      </c>
      <c r="X386" t="str">
        <f>IFERROR(INDEX('statut couleur'!B385:D400,MATCH(groupage!W386,'statut couleur'!B:B,0),3),"")</f>
        <v/>
      </c>
    </row>
    <row r="387" spans="13:24" x14ac:dyDescent="0.25">
      <c r="M387" t="str">
        <f>IFERROR(IF(export_societes!A387="","",export_societes!A387),"")</f>
        <v/>
      </c>
      <c r="N387" t="str">
        <f>IFERROR(IF(export_societes!B387="","",export_societes!B387),"")</f>
        <v/>
      </c>
      <c r="O387" t="str">
        <f>IFERROR(IF(export_societes!C387="","",export_societes!C387),"")</f>
        <v/>
      </c>
      <c r="P387" t="str">
        <f>IFERROR(IF(export_societes!D387="","",export_societes!D387),"")</f>
        <v/>
      </c>
      <c r="Q387" t="str">
        <f>IFERROR(IF(export_societes!E387="","",export_societes!E387),"")</f>
        <v/>
      </c>
      <c r="R387" t="str">
        <f>IFERROR(IF(export_societes!F387="","",export_societes!F387),"")</f>
        <v/>
      </c>
      <c r="S387" t="str">
        <f>IFERROR(IF(export_societes!G387="","",export_societes!G387),"")</f>
        <v/>
      </c>
      <c r="T387" t="str">
        <f>IFERROR(IF(export_societes!H387="","",export_societes!H387),"")</f>
        <v/>
      </c>
      <c r="U387" t="str">
        <f>IFERROR(IF(export_societes!I387="","",IF(export_societes!I387="fr","France","")),"")</f>
        <v/>
      </c>
      <c r="V387" t="str">
        <f>IFERROR(IF(export_societes!J387="","",export_societes!J387),"")</f>
        <v/>
      </c>
      <c r="W387" t="str">
        <f>IFERROR(VLOOKUP(N387,export_opportunites!A387:B410,2),"")</f>
        <v/>
      </c>
      <c r="X387" t="str">
        <f>IFERROR(INDEX('statut couleur'!B386:D401,MATCH(groupage!W387,'statut couleur'!B:B,0),3),"")</f>
        <v/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7FD87F-DF71-4ACC-A47A-D709CB23794B}">
  <dimension ref="A1:D815"/>
  <sheetViews>
    <sheetView tabSelected="1" workbookViewId="0">
      <selection activeCell="D19" sqref="D19"/>
    </sheetView>
  </sheetViews>
  <sheetFormatPr baseColWidth="10" defaultRowHeight="15" x14ac:dyDescent="0.25"/>
  <cols>
    <col min="1" max="1" width="24.85546875" bestFit="1" customWidth="1"/>
    <col min="2" max="2" width="12.5703125" bestFit="1" customWidth="1"/>
    <col min="3" max="3" width="49.28515625" bestFit="1" customWidth="1"/>
    <col min="4" max="4" width="8.140625" bestFit="1" customWidth="1"/>
    <col min="6" max="6" width="24.85546875" bestFit="1" customWidth="1"/>
    <col min="7" max="7" width="12.5703125" bestFit="1" customWidth="1"/>
    <col min="8" max="8" width="10.42578125" bestFit="1" customWidth="1"/>
    <col min="9" max="9" width="8.140625" bestFit="1" customWidth="1"/>
  </cols>
  <sheetData>
    <row r="1" spans="1:4" x14ac:dyDescent="0.25">
      <c r="A1" t="s">
        <v>49</v>
      </c>
      <c r="B1" t="s">
        <v>37</v>
      </c>
      <c r="C1" t="s">
        <v>0</v>
      </c>
      <c r="D1" t="s">
        <v>19</v>
      </c>
    </row>
    <row r="2" spans="1:4" x14ac:dyDescent="0.25">
      <c r="A2" t="str">
        <f>IFERROR(IF(groupage!B2&lt;&gt;"",groupage!A2,""),"")</f>
        <v>magasin de sport franchisé</v>
      </c>
      <c r="B2" t="str">
        <f>IFERROR(IF(groupage!B2&lt;&gt;"",CONCATENATE(groupage!B2," ",groupage!D2," ",groupage!E2," ",groupage!J2),""),"")</f>
        <v xml:space="preserve">ad vvgzregrt  </v>
      </c>
      <c r="C2" t="str">
        <f>IFERROR(IF(groupage!B2&lt;&gt;"",CONCATENATE(groupage!F2," ",groupage!G2," ",groupage!H2," ",groupage!I2),""),"")</f>
        <v xml:space="preserve">1 2 3 </v>
      </c>
      <c r="D2" t="str">
        <f>IFERROR(INDEX('statut couleur'!B1:D16,MATCH(groupage!K2,'statut couleur'!B:B,0),3),"")</f>
        <v>#0070C0</v>
      </c>
    </row>
    <row r="4" spans="1:4" x14ac:dyDescent="0.25">
      <c r="A4" t="s">
        <v>11</v>
      </c>
      <c r="B4" t="s">
        <v>56</v>
      </c>
      <c r="C4" t="s">
        <v>57</v>
      </c>
      <c r="D4" t="s">
        <v>19</v>
      </c>
    </row>
    <row r="5" spans="1:4" x14ac:dyDescent="0.25">
      <c r="A5" s="11" t="s">
        <v>41</v>
      </c>
      <c r="B5" s="11" t="s">
        <v>58</v>
      </c>
      <c r="C5" s="11" t="s">
        <v>59</v>
      </c>
      <c r="D5" s="11" t="s">
        <v>21</v>
      </c>
    </row>
    <row r="618" spans="2:4" x14ac:dyDescent="0.25">
      <c r="B618" t="str">
        <f>IFERROR(IF(groupage!N618&lt;&gt;"",CONCATENATE(groupage!N618," ",groupage!P618," ",groupage!Q618," ",groupage!V618),""),"")</f>
        <v/>
      </c>
      <c r="C618" t="str">
        <f>IFERROR(IF(groupage!N618&lt;&gt;"",CONCATENATE(groupage!R618," ",groupage!S618," ",groupage!T618," ",groupage!U618),""),"")</f>
        <v/>
      </c>
      <c r="D618" t="str">
        <f>IFERROR(INDEX('statut couleur'!B617:D632,MATCH(groupage!W618,'statut couleur'!B:B,0),3),"")</f>
        <v/>
      </c>
    </row>
    <row r="619" spans="2:4" x14ac:dyDescent="0.25">
      <c r="B619" t="str">
        <f>IFERROR(IF(groupage!N619&lt;&gt;"",CONCATENATE(groupage!N619," ",groupage!P619," ",groupage!Q619," ",groupage!V619),""),"")</f>
        <v/>
      </c>
      <c r="C619" t="str">
        <f>IFERROR(IF(groupage!N619&lt;&gt;"",CONCATENATE(groupage!R619," ",groupage!S619," ",groupage!T619," ",groupage!U619),""),"")</f>
        <v/>
      </c>
      <c r="D619" t="str">
        <f>IFERROR(INDEX('statut couleur'!B618:D633,MATCH(groupage!W619,'statut couleur'!B:B,0),3),"")</f>
        <v/>
      </c>
    </row>
    <row r="620" spans="2:4" x14ac:dyDescent="0.25">
      <c r="B620" t="str">
        <f>IFERROR(IF(groupage!N620&lt;&gt;"",CONCATENATE(groupage!N620," ",groupage!P620," ",groupage!Q620," ",groupage!V620),""),"")</f>
        <v/>
      </c>
      <c r="C620" t="str">
        <f>IFERROR(IF(groupage!N620&lt;&gt;"",CONCATENATE(groupage!R620," ",groupage!S620," ",groupage!T620," ",groupage!U620),""),"")</f>
        <v/>
      </c>
      <c r="D620" t="str">
        <f>IFERROR(INDEX('statut couleur'!B619:D634,MATCH(groupage!W620,'statut couleur'!B:B,0),3),"")</f>
        <v/>
      </c>
    </row>
    <row r="621" spans="2:4" x14ac:dyDescent="0.25">
      <c r="B621" t="str">
        <f>IFERROR(IF(groupage!N621&lt;&gt;"",CONCATENATE(groupage!N621," ",groupage!P621," ",groupage!Q621," ",groupage!V621),""),"")</f>
        <v/>
      </c>
      <c r="C621" t="str">
        <f>IFERROR(IF(groupage!N621&lt;&gt;"",CONCATENATE(groupage!R621," ",groupage!S621," ",groupage!T621," ",groupage!U621),""),"")</f>
        <v/>
      </c>
      <c r="D621" t="str">
        <f>IFERROR(INDEX('statut couleur'!B620:D635,MATCH(groupage!W621,'statut couleur'!B:B,0),3),"")</f>
        <v/>
      </c>
    </row>
    <row r="622" spans="2:4" x14ac:dyDescent="0.25">
      <c r="B622" t="str">
        <f>IFERROR(IF(groupage!N622&lt;&gt;"",CONCATENATE(groupage!N622," ",groupage!P622," ",groupage!Q622," ",groupage!V622),""),"")</f>
        <v/>
      </c>
      <c r="C622" t="str">
        <f>IFERROR(IF(groupage!N622&lt;&gt;"",CONCATENATE(groupage!R622," ",groupage!S622," ",groupage!T622," ",groupage!U622),""),"")</f>
        <v/>
      </c>
      <c r="D622" t="str">
        <f>IFERROR(INDEX('statut couleur'!B621:D636,MATCH(groupage!W622,'statut couleur'!B:B,0),3),"")</f>
        <v/>
      </c>
    </row>
    <row r="623" spans="2:4" x14ac:dyDescent="0.25">
      <c r="B623" t="str">
        <f>IFERROR(IF(groupage!N623&lt;&gt;"",CONCATENATE(groupage!N623," ",groupage!P623," ",groupage!Q623," ",groupage!V623),""),"")</f>
        <v/>
      </c>
      <c r="C623" t="str">
        <f>IFERROR(IF(groupage!N623&lt;&gt;"",CONCATENATE(groupage!R623," ",groupage!S623," ",groupage!T623," ",groupage!U623),""),"")</f>
        <v/>
      </c>
      <c r="D623" t="str">
        <f>IFERROR(INDEX('statut couleur'!B622:D637,MATCH(groupage!W623,'statut couleur'!B:B,0),3),"")</f>
        <v/>
      </c>
    </row>
    <row r="624" spans="2:4" x14ac:dyDescent="0.25">
      <c r="B624" t="str">
        <f>IFERROR(IF(groupage!N624&lt;&gt;"",CONCATENATE(groupage!N624," ",groupage!P624," ",groupage!Q624," ",groupage!V624),""),"")</f>
        <v/>
      </c>
      <c r="C624" t="str">
        <f>IFERROR(IF(groupage!N624&lt;&gt;"",CONCATENATE(groupage!R624," ",groupage!S624," ",groupage!T624," ",groupage!U624),""),"")</f>
        <v/>
      </c>
      <c r="D624" t="str">
        <f>IFERROR(INDEX('statut couleur'!B623:D638,MATCH(groupage!W624,'statut couleur'!B:B,0),3),"")</f>
        <v/>
      </c>
    </row>
    <row r="625" spans="2:4" x14ac:dyDescent="0.25">
      <c r="B625" t="str">
        <f>IFERROR(IF(groupage!N625&lt;&gt;"",CONCATENATE(groupage!N625," ",groupage!P625," ",groupage!Q625," ",groupage!V625),""),"")</f>
        <v/>
      </c>
      <c r="C625" t="str">
        <f>IFERROR(IF(groupage!N625&lt;&gt;"",CONCATENATE(groupage!R625," ",groupage!S625," ",groupage!T625," ",groupage!U625),""),"")</f>
        <v/>
      </c>
      <c r="D625" t="str">
        <f>IFERROR(INDEX('statut couleur'!B624:D639,MATCH(groupage!W625,'statut couleur'!B:B,0),3),"")</f>
        <v/>
      </c>
    </row>
    <row r="626" spans="2:4" x14ac:dyDescent="0.25">
      <c r="B626" t="str">
        <f>IFERROR(IF(groupage!N626&lt;&gt;"",CONCATENATE(groupage!N626," ",groupage!P626," ",groupage!Q626," ",groupage!V626),""),"")</f>
        <v/>
      </c>
      <c r="C626" t="str">
        <f>IFERROR(IF(groupage!N626&lt;&gt;"",CONCATENATE(groupage!R626," ",groupage!S626," ",groupage!T626," ",groupage!U626),""),"")</f>
        <v/>
      </c>
      <c r="D626" t="str">
        <f>IFERROR(INDEX('statut couleur'!B625:D640,MATCH(groupage!W626,'statut couleur'!B:B,0),3),"")</f>
        <v/>
      </c>
    </row>
    <row r="627" spans="2:4" x14ac:dyDescent="0.25">
      <c r="B627" t="str">
        <f>IFERROR(IF(groupage!N627&lt;&gt;"",CONCATENATE(groupage!N627," ",groupage!P627," ",groupage!Q627," ",groupage!V627),""),"")</f>
        <v/>
      </c>
      <c r="C627" t="str">
        <f>IFERROR(IF(groupage!N627&lt;&gt;"",CONCATENATE(groupage!R627," ",groupage!S627," ",groupage!T627," ",groupage!U627),""),"")</f>
        <v/>
      </c>
      <c r="D627" t="str">
        <f>IFERROR(INDEX('statut couleur'!B626:D641,MATCH(groupage!W627,'statut couleur'!B:B,0),3),"")</f>
        <v/>
      </c>
    </row>
    <row r="628" spans="2:4" x14ac:dyDescent="0.25">
      <c r="B628" t="str">
        <f>IFERROR(IF(groupage!N628&lt;&gt;"",CONCATENATE(groupage!N628," ",groupage!P628," ",groupage!Q628," ",groupage!V628),""),"")</f>
        <v/>
      </c>
      <c r="C628" t="str">
        <f>IFERROR(IF(groupage!N628&lt;&gt;"",CONCATENATE(groupage!R628," ",groupage!S628," ",groupage!T628," ",groupage!U628),""),"")</f>
        <v/>
      </c>
      <c r="D628" t="str">
        <f>IFERROR(INDEX('statut couleur'!B627:D642,MATCH(groupage!W628,'statut couleur'!B:B,0),3),"")</f>
        <v/>
      </c>
    </row>
    <row r="629" spans="2:4" x14ac:dyDescent="0.25">
      <c r="B629" t="str">
        <f>IFERROR(IF(groupage!N629&lt;&gt;"",CONCATENATE(groupage!N629," ",groupage!P629," ",groupage!Q629," ",groupage!V629),""),"")</f>
        <v/>
      </c>
      <c r="C629" t="str">
        <f>IFERROR(IF(groupage!N629&lt;&gt;"",CONCATENATE(groupage!R629," ",groupage!S629," ",groupage!T629," ",groupage!U629),""),"")</f>
        <v/>
      </c>
      <c r="D629" t="str">
        <f>IFERROR(INDEX('statut couleur'!B628:D643,MATCH(groupage!W629,'statut couleur'!B:B,0),3),"")</f>
        <v/>
      </c>
    </row>
    <row r="630" spans="2:4" x14ac:dyDescent="0.25">
      <c r="B630" t="str">
        <f>IFERROR(IF(groupage!N630&lt;&gt;"",CONCATENATE(groupage!N630," ",groupage!P630," ",groupage!Q630," ",groupage!V630),""),"")</f>
        <v/>
      </c>
      <c r="C630" t="str">
        <f>IFERROR(IF(groupage!N630&lt;&gt;"",CONCATENATE(groupage!R630," ",groupage!S630," ",groupage!T630," ",groupage!U630),""),"")</f>
        <v/>
      </c>
      <c r="D630" t="str">
        <f>IFERROR(INDEX('statut couleur'!B629:D644,MATCH(groupage!W630,'statut couleur'!B:B,0),3),"")</f>
        <v/>
      </c>
    </row>
    <row r="631" spans="2:4" x14ac:dyDescent="0.25">
      <c r="B631" t="str">
        <f>IFERROR(IF(groupage!N631&lt;&gt;"",CONCATENATE(groupage!N631," ",groupage!P631," ",groupage!Q631," ",groupage!V631),""),"")</f>
        <v/>
      </c>
      <c r="C631" t="str">
        <f>IFERROR(IF(groupage!N631&lt;&gt;"",CONCATENATE(groupage!R631," ",groupage!S631," ",groupage!T631," ",groupage!U631),""),"")</f>
        <v/>
      </c>
      <c r="D631" t="str">
        <f>IFERROR(INDEX('statut couleur'!B630:D645,MATCH(groupage!W631,'statut couleur'!B:B,0),3),"")</f>
        <v/>
      </c>
    </row>
    <row r="632" spans="2:4" x14ac:dyDescent="0.25">
      <c r="B632" t="str">
        <f>IFERROR(IF(groupage!N632&lt;&gt;"",CONCATENATE(groupage!N632," ",groupage!P632," ",groupage!Q632," ",groupage!V632),""),"")</f>
        <v/>
      </c>
      <c r="C632" t="str">
        <f>IFERROR(IF(groupage!N632&lt;&gt;"",CONCATENATE(groupage!R632," ",groupage!S632," ",groupage!T632," ",groupage!U632),""),"")</f>
        <v/>
      </c>
      <c r="D632" t="str">
        <f>IFERROR(INDEX('statut couleur'!B631:D646,MATCH(groupage!W632,'statut couleur'!B:B,0),3),"")</f>
        <v/>
      </c>
    </row>
    <row r="633" spans="2:4" x14ac:dyDescent="0.25">
      <c r="B633" t="str">
        <f>IFERROR(IF(groupage!N633&lt;&gt;"",CONCATENATE(groupage!N633," ",groupage!P633," ",groupage!Q633," ",groupage!V633),""),"")</f>
        <v/>
      </c>
      <c r="C633" t="str">
        <f>IFERROR(IF(groupage!N633&lt;&gt;"",CONCATENATE(groupage!R633," ",groupage!S633," ",groupage!T633," ",groupage!U633),""),"")</f>
        <v/>
      </c>
      <c r="D633" t="str">
        <f>IFERROR(INDEX('statut couleur'!B632:D647,MATCH(groupage!W633,'statut couleur'!B:B,0),3),"")</f>
        <v/>
      </c>
    </row>
    <row r="634" spans="2:4" x14ac:dyDescent="0.25">
      <c r="B634" t="str">
        <f>IFERROR(IF(groupage!N634&lt;&gt;"",CONCATENATE(groupage!N634," ",groupage!P634," ",groupage!Q634," ",groupage!V634),""),"")</f>
        <v/>
      </c>
      <c r="C634" t="str">
        <f>IFERROR(IF(groupage!N634&lt;&gt;"",CONCATENATE(groupage!R634," ",groupage!S634," ",groupage!T634," ",groupage!U634),""),"")</f>
        <v/>
      </c>
      <c r="D634" t="str">
        <f>IFERROR(INDEX('statut couleur'!B633:D648,MATCH(groupage!W634,'statut couleur'!B:B,0),3),"")</f>
        <v/>
      </c>
    </row>
    <row r="635" spans="2:4" x14ac:dyDescent="0.25">
      <c r="B635" t="str">
        <f>IFERROR(IF(groupage!N635&lt;&gt;"",CONCATENATE(groupage!N635," ",groupage!P635," ",groupage!Q635," ",groupage!V635),""),"")</f>
        <v/>
      </c>
      <c r="C635" t="str">
        <f>IFERROR(IF(groupage!N635&lt;&gt;"",CONCATENATE(groupage!R635," ",groupage!S635," ",groupage!T635," ",groupage!U635),""),"")</f>
        <v/>
      </c>
      <c r="D635" t="str">
        <f>IFERROR(INDEX('statut couleur'!B634:D649,MATCH(groupage!W635,'statut couleur'!B:B,0),3),"")</f>
        <v/>
      </c>
    </row>
    <row r="636" spans="2:4" x14ac:dyDescent="0.25">
      <c r="B636" t="str">
        <f>IFERROR(IF(groupage!N636&lt;&gt;"",CONCATENATE(groupage!N636," ",groupage!P636," ",groupage!Q636," ",groupage!V636),""),"")</f>
        <v/>
      </c>
      <c r="C636" t="str">
        <f>IFERROR(IF(groupage!N636&lt;&gt;"",CONCATENATE(groupage!R636," ",groupage!S636," ",groupage!T636," ",groupage!U636),""),"")</f>
        <v/>
      </c>
      <c r="D636" t="str">
        <f>IFERROR(INDEX('statut couleur'!B635:D650,MATCH(groupage!W636,'statut couleur'!B:B,0),3),"")</f>
        <v/>
      </c>
    </row>
    <row r="637" spans="2:4" x14ac:dyDescent="0.25">
      <c r="B637" t="str">
        <f>IFERROR(IF(groupage!N637&lt;&gt;"",CONCATENATE(groupage!N637," ",groupage!P637," ",groupage!Q637," ",groupage!V637),""),"")</f>
        <v/>
      </c>
      <c r="C637" t="str">
        <f>IFERROR(IF(groupage!N637&lt;&gt;"",CONCATENATE(groupage!R637," ",groupage!S637," ",groupage!T637," ",groupage!U637),""),"")</f>
        <v/>
      </c>
      <c r="D637" t="str">
        <f>IFERROR(INDEX('statut couleur'!B636:D651,MATCH(groupage!W637,'statut couleur'!B:B,0),3),"")</f>
        <v/>
      </c>
    </row>
    <row r="638" spans="2:4" x14ac:dyDescent="0.25">
      <c r="B638" t="str">
        <f>IFERROR(IF(groupage!N638&lt;&gt;"",CONCATENATE(groupage!N638," ",groupage!P638," ",groupage!Q638," ",groupage!V638),""),"")</f>
        <v/>
      </c>
      <c r="C638" t="str">
        <f>IFERROR(IF(groupage!N638&lt;&gt;"",CONCATENATE(groupage!R638," ",groupage!S638," ",groupage!T638," ",groupage!U638),""),"")</f>
        <v/>
      </c>
      <c r="D638" t="str">
        <f>IFERROR(INDEX('statut couleur'!B637:D652,MATCH(groupage!W638,'statut couleur'!B:B,0),3),"")</f>
        <v/>
      </c>
    </row>
    <row r="639" spans="2:4" x14ac:dyDescent="0.25">
      <c r="B639" t="str">
        <f>IFERROR(IF(groupage!N639&lt;&gt;"",CONCATENATE(groupage!N639," ",groupage!P639," ",groupage!Q639," ",groupage!V639),""),"")</f>
        <v/>
      </c>
      <c r="C639" t="str">
        <f>IFERROR(IF(groupage!N639&lt;&gt;"",CONCATENATE(groupage!R639," ",groupage!S639," ",groupage!T639," ",groupage!U639),""),"")</f>
        <v/>
      </c>
      <c r="D639" t="str">
        <f>IFERROR(INDEX('statut couleur'!B638:D653,MATCH(groupage!W639,'statut couleur'!B:B,0),3),"")</f>
        <v/>
      </c>
    </row>
    <row r="640" spans="2:4" x14ac:dyDescent="0.25">
      <c r="B640" t="str">
        <f>IFERROR(IF(groupage!N640&lt;&gt;"",CONCATENATE(groupage!N640," ",groupage!P640," ",groupage!Q640," ",groupage!V640),""),"")</f>
        <v/>
      </c>
      <c r="C640" t="str">
        <f>IFERROR(IF(groupage!N640&lt;&gt;"",CONCATENATE(groupage!R640," ",groupage!S640," ",groupage!T640," ",groupage!U640),""),"")</f>
        <v/>
      </c>
      <c r="D640" t="str">
        <f>IFERROR(INDEX('statut couleur'!B639:D654,MATCH(groupage!W640,'statut couleur'!B:B,0),3),"")</f>
        <v/>
      </c>
    </row>
    <row r="641" spans="2:4" x14ac:dyDescent="0.25">
      <c r="B641" t="str">
        <f>IFERROR(IF(groupage!N641&lt;&gt;"",CONCATENATE(groupage!N641," ",groupage!P641," ",groupage!Q641," ",groupage!V641),""),"")</f>
        <v/>
      </c>
      <c r="C641" t="str">
        <f>IFERROR(IF(groupage!N641&lt;&gt;"",CONCATENATE(groupage!R641," ",groupage!S641," ",groupage!T641," ",groupage!U641),""),"")</f>
        <v/>
      </c>
      <c r="D641" t="str">
        <f>IFERROR(INDEX('statut couleur'!B640:D655,MATCH(groupage!W641,'statut couleur'!B:B,0),3),"")</f>
        <v/>
      </c>
    </row>
    <row r="642" spans="2:4" x14ac:dyDescent="0.25">
      <c r="B642" t="str">
        <f>IFERROR(IF(groupage!N642&lt;&gt;"",CONCATENATE(groupage!N642," ",groupage!P642," ",groupage!Q642," ",groupage!V642),""),"")</f>
        <v/>
      </c>
      <c r="C642" t="str">
        <f>IFERROR(IF(groupage!N642&lt;&gt;"",CONCATENATE(groupage!R642," ",groupage!S642," ",groupage!T642," ",groupage!U642),""),"")</f>
        <v/>
      </c>
      <c r="D642" t="str">
        <f>IFERROR(INDEX('statut couleur'!B641:D656,MATCH(groupage!W642,'statut couleur'!B:B,0),3),"")</f>
        <v/>
      </c>
    </row>
    <row r="643" spans="2:4" x14ac:dyDescent="0.25">
      <c r="B643" t="str">
        <f>IFERROR(IF(groupage!N643&lt;&gt;"",CONCATENATE(groupage!N643," ",groupage!P643," ",groupage!Q643," ",groupage!V643),""),"")</f>
        <v/>
      </c>
      <c r="C643" t="str">
        <f>IFERROR(IF(groupage!N643&lt;&gt;"",CONCATENATE(groupage!R643," ",groupage!S643," ",groupage!T643," ",groupage!U643),""),"")</f>
        <v/>
      </c>
      <c r="D643" t="str">
        <f>IFERROR(INDEX('statut couleur'!B642:D657,MATCH(groupage!W643,'statut couleur'!B:B,0),3),"")</f>
        <v/>
      </c>
    </row>
    <row r="644" spans="2:4" x14ac:dyDescent="0.25">
      <c r="B644" t="str">
        <f>IFERROR(IF(groupage!N644&lt;&gt;"",CONCATENATE(groupage!N644," ",groupage!P644," ",groupage!Q644," ",groupage!V644),""),"")</f>
        <v/>
      </c>
      <c r="C644" t="str">
        <f>IFERROR(IF(groupage!N644&lt;&gt;"",CONCATENATE(groupage!R644," ",groupage!S644," ",groupage!T644," ",groupage!U644),""),"")</f>
        <v/>
      </c>
      <c r="D644" t="str">
        <f>IFERROR(INDEX('statut couleur'!B643:D658,MATCH(groupage!W644,'statut couleur'!B:B,0),3),"")</f>
        <v/>
      </c>
    </row>
    <row r="645" spans="2:4" x14ac:dyDescent="0.25">
      <c r="B645" t="str">
        <f>IFERROR(IF(groupage!N645&lt;&gt;"",CONCATENATE(groupage!N645," ",groupage!P645," ",groupage!Q645," ",groupage!V645),""),"")</f>
        <v/>
      </c>
      <c r="C645" t="str">
        <f>IFERROR(IF(groupage!N645&lt;&gt;"",CONCATENATE(groupage!R645," ",groupage!S645," ",groupage!T645," ",groupage!U645),""),"")</f>
        <v/>
      </c>
      <c r="D645" t="str">
        <f>IFERROR(INDEX('statut couleur'!B644:D659,MATCH(groupage!W645,'statut couleur'!B:B,0),3),"")</f>
        <v/>
      </c>
    </row>
    <row r="646" spans="2:4" x14ac:dyDescent="0.25">
      <c r="B646" t="str">
        <f>IFERROR(IF(groupage!N646&lt;&gt;"",CONCATENATE(groupage!N646," ",groupage!P646," ",groupage!Q646," ",groupage!V646),""),"")</f>
        <v/>
      </c>
      <c r="C646" t="str">
        <f>IFERROR(IF(groupage!N646&lt;&gt;"",CONCATENATE(groupage!R646," ",groupage!S646," ",groupage!T646," ",groupage!U646),""),"")</f>
        <v/>
      </c>
      <c r="D646" t="str">
        <f>IFERROR(INDEX('statut couleur'!B645:D660,MATCH(groupage!W646,'statut couleur'!B:B,0),3),"")</f>
        <v/>
      </c>
    </row>
    <row r="647" spans="2:4" x14ac:dyDescent="0.25">
      <c r="B647" t="str">
        <f>IFERROR(IF(groupage!N647&lt;&gt;"",CONCATENATE(groupage!N647," ",groupage!P647," ",groupage!Q647," ",groupage!V647),""),"")</f>
        <v/>
      </c>
      <c r="C647" t="str">
        <f>IFERROR(IF(groupage!N647&lt;&gt;"",CONCATENATE(groupage!R647," ",groupage!S647," ",groupage!T647," ",groupage!U647),""),"")</f>
        <v/>
      </c>
      <c r="D647" t="str">
        <f>IFERROR(INDEX('statut couleur'!B646:D661,MATCH(groupage!W647,'statut couleur'!B:B,0),3),"")</f>
        <v/>
      </c>
    </row>
    <row r="648" spans="2:4" x14ac:dyDescent="0.25">
      <c r="B648" t="str">
        <f>IFERROR(IF(groupage!N648&lt;&gt;"",CONCATENATE(groupage!N648," ",groupage!P648," ",groupage!Q648," ",groupage!V648),""),"")</f>
        <v/>
      </c>
      <c r="C648" t="str">
        <f>IFERROR(IF(groupage!N648&lt;&gt;"",CONCATENATE(groupage!R648," ",groupage!S648," ",groupage!T648," ",groupage!U648),""),"")</f>
        <v/>
      </c>
      <c r="D648" t="str">
        <f>IFERROR(INDEX('statut couleur'!B647:D662,MATCH(groupage!W648,'statut couleur'!B:B,0),3),"")</f>
        <v/>
      </c>
    </row>
    <row r="649" spans="2:4" x14ac:dyDescent="0.25">
      <c r="B649" t="str">
        <f>IFERROR(IF(groupage!N649&lt;&gt;"",CONCATENATE(groupage!N649," ",groupage!P649," ",groupage!Q649," ",groupage!V649),""),"")</f>
        <v/>
      </c>
      <c r="C649" t="str">
        <f>IFERROR(IF(groupage!N649&lt;&gt;"",CONCATENATE(groupage!R649," ",groupage!S649," ",groupage!T649," ",groupage!U649),""),"")</f>
        <v/>
      </c>
      <c r="D649" t="str">
        <f>IFERROR(INDEX('statut couleur'!B648:D663,MATCH(groupage!W649,'statut couleur'!B:B,0),3),"")</f>
        <v/>
      </c>
    </row>
    <row r="650" spans="2:4" x14ac:dyDescent="0.25">
      <c r="B650" t="str">
        <f>IFERROR(IF(groupage!N650&lt;&gt;"",CONCATENATE(groupage!N650," ",groupage!P650," ",groupage!Q650," ",groupage!V650),""),"")</f>
        <v/>
      </c>
      <c r="C650" t="str">
        <f>IFERROR(IF(groupage!N650&lt;&gt;"",CONCATENATE(groupage!R650," ",groupage!S650," ",groupage!T650," ",groupage!U650),""),"")</f>
        <v/>
      </c>
      <c r="D650" t="str">
        <f>IFERROR(INDEX('statut couleur'!B649:D664,MATCH(groupage!W650,'statut couleur'!B:B,0),3),"")</f>
        <v/>
      </c>
    </row>
    <row r="651" spans="2:4" x14ac:dyDescent="0.25">
      <c r="B651" t="str">
        <f>IFERROR(IF(groupage!N651&lt;&gt;"",CONCATENATE(groupage!N651," ",groupage!P651," ",groupage!Q651," ",groupage!V651),""),"")</f>
        <v/>
      </c>
      <c r="C651" t="str">
        <f>IFERROR(IF(groupage!N651&lt;&gt;"",CONCATENATE(groupage!R651," ",groupage!S651," ",groupage!T651," ",groupage!U651),""),"")</f>
        <v/>
      </c>
      <c r="D651" t="str">
        <f>IFERROR(INDEX('statut couleur'!B650:D665,MATCH(groupage!W651,'statut couleur'!B:B,0),3),"")</f>
        <v/>
      </c>
    </row>
    <row r="652" spans="2:4" x14ac:dyDescent="0.25">
      <c r="B652" t="str">
        <f>IFERROR(IF(groupage!N652&lt;&gt;"",CONCATENATE(groupage!N652," ",groupage!P652," ",groupage!Q652," ",groupage!V652),""),"")</f>
        <v/>
      </c>
      <c r="C652" t="str">
        <f>IFERROR(IF(groupage!N652&lt;&gt;"",CONCATENATE(groupage!R652," ",groupage!S652," ",groupage!T652," ",groupage!U652),""),"")</f>
        <v/>
      </c>
      <c r="D652" t="str">
        <f>IFERROR(INDEX('statut couleur'!B651:D666,MATCH(groupage!W652,'statut couleur'!B:B,0),3),"")</f>
        <v/>
      </c>
    </row>
    <row r="653" spans="2:4" x14ac:dyDescent="0.25">
      <c r="B653" t="str">
        <f>IFERROR(IF(groupage!N653&lt;&gt;"",CONCATENATE(groupage!N653," ",groupage!P653," ",groupage!Q653," ",groupage!V653),""),"")</f>
        <v/>
      </c>
      <c r="C653" t="str">
        <f>IFERROR(IF(groupage!N653&lt;&gt;"",CONCATENATE(groupage!R653," ",groupage!S653," ",groupage!T653," ",groupage!U653),""),"")</f>
        <v/>
      </c>
      <c r="D653" t="str">
        <f>IFERROR(INDEX('statut couleur'!B652:D667,MATCH(groupage!W653,'statut couleur'!B:B,0),3),"")</f>
        <v/>
      </c>
    </row>
    <row r="654" spans="2:4" x14ac:dyDescent="0.25">
      <c r="B654" t="str">
        <f>IFERROR(IF(groupage!N654&lt;&gt;"",CONCATENATE(groupage!N654," ",groupage!P654," ",groupage!Q654," ",groupage!V654),""),"")</f>
        <v/>
      </c>
      <c r="C654" t="str">
        <f>IFERROR(IF(groupage!N654&lt;&gt;"",CONCATENATE(groupage!R654," ",groupage!S654," ",groupage!T654," ",groupage!U654),""),"")</f>
        <v/>
      </c>
      <c r="D654" t="str">
        <f>IFERROR(INDEX('statut couleur'!B653:D668,MATCH(groupage!W654,'statut couleur'!B:B,0),3),"")</f>
        <v/>
      </c>
    </row>
    <row r="655" spans="2:4" x14ac:dyDescent="0.25">
      <c r="B655" t="str">
        <f>IFERROR(IF(groupage!N655&lt;&gt;"",CONCATENATE(groupage!N655," ",groupage!P655," ",groupage!Q655," ",groupage!V655),""),"")</f>
        <v/>
      </c>
      <c r="C655" t="str">
        <f>IFERROR(IF(groupage!N655&lt;&gt;"",CONCATENATE(groupage!R655," ",groupage!S655," ",groupage!T655," ",groupage!U655),""),"")</f>
        <v/>
      </c>
      <c r="D655" t="str">
        <f>IFERROR(INDEX('statut couleur'!B654:D669,MATCH(groupage!W655,'statut couleur'!B:B,0),3),"")</f>
        <v/>
      </c>
    </row>
    <row r="656" spans="2:4" x14ac:dyDescent="0.25">
      <c r="B656" t="str">
        <f>IFERROR(IF(groupage!N656&lt;&gt;"",CONCATENATE(groupage!N656," ",groupage!P656," ",groupage!Q656," ",groupage!V656),""),"")</f>
        <v/>
      </c>
      <c r="C656" t="str">
        <f>IFERROR(IF(groupage!N656&lt;&gt;"",CONCATENATE(groupage!R656," ",groupage!S656," ",groupage!T656," ",groupage!U656),""),"")</f>
        <v/>
      </c>
      <c r="D656" t="str">
        <f>IFERROR(INDEX('statut couleur'!B655:D670,MATCH(groupage!W656,'statut couleur'!B:B,0),3),"")</f>
        <v/>
      </c>
    </row>
    <row r="657" spans="2:4" x14ac:dyDescent="0.25">
      <c r="B657" t="str">
        <f>IFERROR(IF(groupage!N657&lt;&gt;"",CONCATENATE(groupage!N657," ",groupage!P657," ",groupage!Q657," ",groupage!V657),""),"")</f>
        <v/>
      </c>
      <c r="C657" t="str">
        <f>IFERROR(IF(groupage!N657&lt;&gt;"",CONCATENATE(groupage!R657," ",groupage!S657," ",groupage!T657," ",groupage!U657),""),"")</f>
        <v/>
      </c>
      <c r="D657" t="str">
        <f>IFERROR(INDEX('statut couleur'!B656:D671,MATCH(groupage!W657,'statut couleur'!B:B,0),3),"")</f>
        <v/>
      </c>
    </row>
    <row r="658" spans="2:4" x14ac:dyDescent="0.25">
      <c r="B658" t="str">
        <f>IFERROR(IF(groupage!N658&lt;&gt;"",CONCATENATE(groupage!N658," ",groupage!P658," ",groupage!Q658," ",groupage!V658),""),"")</f>
        <v/>
      </c>
      <c r="C658" t="str">
        <f>IFERROR(IF(groupage!N658&lt;&gt;"",CONCATENATE(groupage!R658," ",groupage!S658," ",groupage!T658," ",groupage!U658),""),"")</f>
        <v/>
      </c>
      <c r="D658" t="str">
        <f>IFERROR(INDEX('statut couleur'!B657:D672,MATCH(groupage!W658,'statut couleur'!B:B,0),3),"")</f>
        <v/>
      </c>
    </row>
    <row r="659" spans="2:4" x14ac:dyDescent="0.25">
      <c r="B659" t="str">
        <f>IFERROR(IF(groupage!N659&lt;&gt;"",CONCATENATE(groupage!N659," ",groupage!P659," ",groupage!Q659," ",groupage!V659),""),"")</f>
        <v/>
      </c>
      <c r="C659" t="str">
        <f>IFERROR(IF(groupage!N659&lt;&gt;"",CONCATENATE(groupage!R659," ",groupage!S659," ",groupage!T659," ",groupage!U659),""),"")</f>
        <v/>
      </c>
      <c r="D659" t="str">
        <f>IFERROR(INDEX('statut couleur'!B658:D673,MATCH(groupage!W659,'statut couleur'!B:B,0),3),"")</f>
        <v/>
      </c>
    </row>
    <row r="660" spans="2:4" x14ac:dyDescent="0.25">
      <c r="B660" t="str">
        <f>IFERROR(IF(groupage!N660&lt;&gt;"",CONCATENATE(groupage!N660," ",groupage!P660," ",groupage!Q660," ",groupage!V660),""),"")</f>
        <v/>
      </c>
      <c r="C660" t="str">
        <f>IFERROR(IF(groupage!N660&lt;&gt;"",CONCATENATE(groupage!R660," ",groupage!S660," ",groupage!T660," ",groupage!U660),""),"")</f>
        <v/>
      </c>
      <c r="D660" t="str">
        <f>IFERROR(INDEX('statut couleur'!B659:D674,MATCH(groupage!W660,'statut couleur'!B:B,0),3),"")</f>
        <v/>
      </c>
    </row>
    <row r="661" spans="2:4" x14ac:dyDescent="0.25">
      <c r="B661" t="str">
        <f>IFERROR(IF(groupage!N661&lt;&gt;"",CONCATENATE(groupage!N661," ",groupage!P661," ",groupage!Q661," ",groupage!V661),""),"")</f>
        <v/>
      </c>
      <c r="C661" t="str">
        <f>IFERROR(IF(groupage!N661&lt;&gt;"",CONCATENATE(groupage!R661," ",groupage!S661," ",groupage!T661," ",groupage!U661),""),"")</f>
        <v/>
      </c>
      <c r="D661" t="str">
        <f>IFERROR(INDEX('statut couleur'!B660:D675,MATCH(groupage!W661,'statut couleur'!B:B,0),3),"")</f>
        <v/>
      </c>
    </row>
    <row r="662" spans="2:4" x14ac:dyDescent="0.25">
      <c r="B662" t="str">
        <f>IFERROR(IF(groupage!N662&lt;&gt;"",CONCATENATE(groupage!N662," ",groupage!P662," ",groupage!Q662," ",groupage!V662),""),"")</f>
        <v/>
      </c>
      <c r="C662" t="str">
        <f>IFERROR(IF(groupage!N662&lt;&gt;"",CONCATENATE(groupage!R662," ",groupage!S662," ",groupage!T662," ",groupage!U662),""),"")</f>
        <v/>
      </c>
      <c r="D662" t="str">
        <f>IFERROR(INDEX('statut couleur'!B661:D676,MATCH(groupage!W662,'statut couleur'!B:B,0),3),"")</f>
        <v/>
      </c>
    </row>
    <row r="663" spans="2:4" x14ac:dyDescent="0.25">
      <c r="B663" t="str">
        <f>IFERROR(IF(groupage!N663&lt;&gt;"",CONCATENATE(groupage!N663," ",groupage!P663," ",groupage!Q663," ",groupage!V663),""),"")</f>
        <v/>
      </c>
      <c r="C663" t="str">
        <f>IFERROR(IF(groupage!N663&lt;&gt;"",CONCATENATE(groupage!R663," ",groupage!S663," ",groupage!T663," ",groupage!U663),""),"")</f>
        <v/>
      </c>
      <c r="D663" t="str">
        <f>IFERROR(INDEX('statut couleur'!B662:D677,MATCH(groupage!W663,'statut couleur'!B:B,0),3),"")</f>
        <v/>
      </c>
    </row>
    <row r="664" spans="2:4" x14ac:dyDescent="0.25">
      <c r="B664" t="str">
        <f>IFERROR(IF(groupage!N664&lt;&gt;"",CONCATENATE(groupage!N664," ",groupage!P664," ",groupage!Q664," ",groupage!V664),""),"")</f>
        <v/>
      </c>
      <c r="C664" t="str">
        <f>IFERROR(IF(groupage!N664&lt;&gt;"",CONCATENATE(groupage!R664," ",groupage!S664," ",groupage!T664," ",groupage!U664),""),"")</f>
        <v/>
      </c>
      <c r="D664" t="str">
        <f>IFERROR(INDEX('statut couleur'!B663:D678,MATCH(groupage!W664,'statut couleur'!B:B,0),3),"")</f>
        <v/>
      </c>
    </row>
    <row r="665" spans="2:4" x14ac:dyDescent="0.25">
      <c r="B665" t="str">
        <f>IFERROR(IF(groupage!N665&lt;&gt;"",CONCATENATE(groupage!N665," ",groupage!P665," ",groupage!Q665," ",groupage!V665),""),"")</f>
        <v/>
      </c>
      <c r="C665" t="str">
        <f>IFERROR(IF(groupage!N665&lt;&gt;"",CONCATENATE(groupage!R665," ",groupage!S665," ",groupage!T665," ",groupage!U665),""),"")</f>
        <v/>
      </c>
      <c r="D665" t="str">
        <f>IFERROR(INDEX('statut couleur'!B664:D679,MATCH(groupage!W665,'statut couleur'!B:B,0),3),"")</f>
        <v/>
      </c>
    </row>
    <row r="666" spans="2:4" x14ac:dyDescent="0.25">
      <c r="B666" t="str">
        <f>IFERROR(IF(groupage!N666&lt;&gt;"",CONCATENATE(groupage!N666," ",groupage!P666," ",groupage!Q666," ",groupage!V666),""),"")</f>
        <v/>
      </c>
      <c r="C666" t="str">
        <f>IFERROR(IF(groupage!N666&lt;&gt;"",CONCATENATE(groupage!R666," ",groupage!S666," ",groupage!T666," ",groupage!U666),""),"")</f>
        <v/>
      </c>
      <c r="D666" t="str">
        <f>IFERROR(INDEX('statut couleur'!B665:D680,MATCH(groupage!W666,'statut couleur'!B:B,0),3),"")</f>
        <v/>
      </c>
    </row>
    <row r="667" spans="2:4" x14ac:dyDescent="0.25">
      <c r="B667" t="str">
        <f>IFERROR(IF(groupage!N667&lt;&gt;"",CONCATENATE(groupage!N667," ",groupage!P667," ",groupage!Q667," ",groupage!V667),""),"")</f>
        <v/>
      </c>
      <c r="C667" t="str">
        <f>IFERROR(IF(groupage!N667&lt;&gt;"",CONCATENATE(groupage!R667," ",groupage!S667," ",groupage!T667," ",groupage!U667),""),"")</f>
        <v/>
      </c>
      <c r="D667" t="str">
        <f>IFERROR(INDEX('statut couleur'!B666:D681,MATCH(groupage!W667,'statut couleur'!B:B,0),3),"")</f>
        <v/>
      </c>
    </row>
    <row r="668" spans="2:4" x14ac:dyDescent="0.25">
      <c r="B668" t="str">
        <f>IFERROR(IF(groupage!N668&lt;&gt;"",CONCATENATE(groupage!N668," ",groupage!P668," ",groupage!Q668," ",groupage!V668),""),"")</f>
        <v/>
      </c>
      <c r="C668" t="str">
        <f>IFERROR(IF(groupage!N668&lt;&gt;"",CONCATENATE(groupage!R668," ",groupage!S668," ",groupage!T668," ",groupage!U668),""),"")</f>
        <v/>
      </c>
      <c r="D668" t="str">
        <f>IFERROR(INDEX('statut couleur'!B667:D682,MATCH(groupage!W668,'statut couleur'!B:B,0),3),"")</f>
        <v/>
      </c>
    </row>
    <row r="669" spans="2:4" x14ac:dyDescent="0.25">
      <c r="B669" t="str">
        <f>IFERROR(IF(groupage!N669&lt;&gt;"",CONCATENATE(groupage!N669," ",groupage!P669," ",groupage!Q669," ",groupage!V669),""),"")</f>
        <v/>
      </c>
      <c r="C669" t="str">
        <f>IFERROR(IF(groupage!N669&lt;&gt;"",CONCATENATE(groupage!R669," ",groupage!S669," ",groupage!T669," ",groupage!U669),""),"")</f>
        <v/>
      </c>
      <c r="D669" t="str">
        <f>IFERROR(INDEX('statut couleur'!B668:D683,MATCH(groupage!W669,'statut couleur'!B:B,0),3),"")</f>
        <v/>
      </c>
    </row>
    <row r="670" spans="2:4" x14ac:dyDescent="0.25">
      <c r="B670" t="str">
        <f>IFERROR(IF(groupage!N670&lt;&gt;"",CONCATENATE(groupage!N670," ",groupage!P670," ",groupage!Q670," ",groupage!V670),""),"")</f>
        <v/>
      </c>
      <c r="C670" t="str">
        <f>IFERROR(IF(groupage!N670&lt;&gt;"",CONCATENATE(groupage!R670," ",groupage!S670," ",groupage!T670," ",groupage!U670),""),"")</f>
        <v/>
      </c>
      <c r="D670" t="str">
        <f>IFERROR(INDEX('statut couleur'!B669:D684,MATCH(groupage!W670,'statut couleur'!B:B,0),3),"")</f>
        <v/>
      </c>
    </row>
    <row r="671" spans="2:4" x14ac:dyDescent="0.25">
      <c r="B671" t="str">
        <f>IFERROR(IF(groupage!N671&lt;&gt;"",CONCATENATE(groupage!N671," ",groupage!P671," ",groupage!Q671," ",groupage!V671),""),"")</f>
        <v/>
      </c>
      <c r="C671" t="str">
        <f>IFERROR(IF(groupage!N671&lt;&gt;"",CONCATENATE(groupage!R671," ",groupage!S671," ",groupage!T671," ",groupage!U671),""),"")</f>
        <v/>
      </c>
      <c r="D671" t="str">
        <f>IFERROR(INDEX('statut couleur'!B670:D685,MATCH(groupage!W671,'statut couleur'!B:B,0),3),"")</f>
        <v/>
      </c>
    </row>
    <row r="672" spans="2:4" x14ac:dyDescent="0.25">
      <c r="B672" t="str">
        <f>IFERROR(IF(groupage!N672&lt;&gt;"",CONCATENATE(groupage!N672," ",groupage!P672," ",groupage!Q672," ",groupage!V672),""),"")</f>
        <v/>
      </c>
      <c r="C672" t="str">
        <f>IFERROR(IF(groupage!N672&lt;&gt;"",CONCATENATE(groupage!R672," ",groupage!S672," ",groupage!T672," ",groupage!U672),""),"")</f>
        <v/>
      </c>
      <c r="D672" t="str">
        <f>IFERROR(INDEX('statut couleur'!B671:D686,MATCH(groupage!W672,'statut couleur'!B:B,0),3),"")</f>
        <v/>
      </c>
    </row>
    <row r="673" spans="2:4" x14ac:dyDescent="0.25">
      <c r="B673" t="str">
        <f>IFERROR(IF(groupage!N673&lt;&gt;"",CONCATENATE(groupage!N673," ",groupage!P673," ",groupage!Q673," ",groupage!V673),""),"")</f>
        <v/>
      </c>
      <c r="C673" t="str">
        <f>IFERROR(IF(groupage!N673&lt;&gt;"",CONCATENATE(groupage!R673," ",groupage!S673," ",groupage!T673," ",groupage!U673),""),"")</f>
        <v/>
      </c>
      <c r="D673" t="str">
        <f>IFERROR(INDEX('statut couleur'!B672:D687,MATCH(groupage!W673,'statut couleur'!B:B,0),3),"")</f>
        <v/>
      </c>
    </row>
    <row r="674" spans="2:4" x14ac:dyDescent="0.25">
      <c r="B674" t="str">
        <f>IFERROR(IF(groupage!N674&lt;&gt;"",CONCATENATE(groupage!N674," ",groupage!P674," ",groupage!Q674," ",groupage!V674),""),"")</f>
        <v/>
      </c>
      <c r="C674" t="str">
        <f>IFERROR(IF(groupage!N674&lt;&gt;"",CONCATENATE(groupage!R674," ",groupage!S674," ",groupage!T674," ",groupage!U674),""),"")</f>
        <v/>
      </c>
      <c r="D674" t="str">
        <f>IFERROR(INDEX('statut couleur'!B673:D688,MATCH(groupage!W674,'statut couleur'!B:B,0),3),"")</f>
        <v/>
      </c>
    </row>
    <row r="675" spans="2:4" x14ac:dyDescent="0.25">
      <c r="B675" t="str">
        <f>IFERROR(IF(groupage!N675&lt;&gt;"",CONCATENATE(groupage!N675," ",groupage!P675," ",groupage!Q675," ",groupage!V675),""),"")</f>
        <v/>
      </c>
      <c r="C675" t="str">
        <f>IFERROR(IF(groupage!N675&lt;&gt;"",CONCATENATE(groupage!R675," ",groupage!S675," ",groupage!T675," ",groupage!U675),""),"")</f>
        <v/>
      </c>
      <c r="D675" t="str">
        <f>IFERROR(INDEX('statut couleur'!B674:D689,MATCH(groupage!W675,'statut couleur'!B:B,0),3),"")</f>
        <v/>
      </c>
    </row>
    <row r="676" spans="2:4" x14ac:dyDescent="0.25">
      <c r="B676" t="str">
        <f>IFERROR(IF(groupage!N676&lt;&gt;"",CONCATENATE(groupage!N676," ",groupage!P676," ",groupage!Q676," ",groupage!V676),""),"")</f>
        <v/>
      </c>
      <c r="C676" t="str">
        <f>IFERROR(IF(groupage!N676&lt;&gt;"",CONCATENATE(groupage!R676," ",groupage!S676," ",groupage!T676," ",groupage!U676),""),"")</f>
        <v/>
      </c>
      <c r="D676" t="str">
        <f>IFERROR(INDEX('statut couleur'!B675:D690,MATCH(groupage!W676,'statut couleur'!B:B,0),3),"")</f>
        <v/>
      </c>
    </row>
    <row r="677" spans="2:4" x14ac:dyDescent="0.25">
      <c r="B677" t="str">
        <f>IFERROR(IF(groupage!N677&lt;&gt;"",CONCATENATE(groupage!N677," ",groupage!P677," ",groupage!Q677," ",groupage!V677),""),"")</f>
        <v/>
      </c>
      <c r="C677" t="str">
        <f>IFERROR(IF(groupage!N677&lt;&gt;"",CONCATENATE(groupage!R677," ",groupage!S677," ",groupage!T677," ",groupage!U677),""),"")</f>
        <v/>
      </c>
      <c r="D677" t="str">
        <f>IFERROR(INDEX('statut couleur'!B676:D691,MATCH(groupage!W677,'statut couleur'!B:B,0),3),"")</f>
        <v/>
      </c>
    </row>
    <row r="678" spans="2:4" x14ac:dyDescent="0.25">
      <c r="B678" t="str">
        <f>IFERROR(IF(groupage!N678&lt;&gt;"",CONCATENATE(groupage!N678," ",groupage!P678," ",groupage!Q678," ",groupage!V678),""),"")</f>
        <v/>
      </c>
      <c r="C678" t="str">
        <f>IFERROR(IF(groupage!N678&lt;&gt;"",CONCATENATE(groupage!R678," ",groupage!S678," ",groupage!T678," ",groupage!U678),""),"")</f>
        <v/>
      </c>
      <c r="D678" t="str">
        <f>IFERROR(INDEX('statut couleur'!B677:D692,MATCH(groupage!W678,'statut couleur'!B:B,0),3),"")</f>
        <v/>
      </c>
    </row>
    <row r="679" spans="2:4" x14ac:dyDescent="0.25">
      <c r="B679" t="str">
        <f>IFERROR(IF(groupage!N679&lt;&gt;"",CONCATENATE(groupage!N679," ",groupage!P679," ",groupage!Q679," ",groupage!V679),""),"")</f>
        <v/>
      </c>
      <c r="C679" t="str">
        <f>IFERROR(IF(groupage!N679&lt;&gt;"",CONCATENATE(groupage!R679," ",groupage!S679," ",groupage!T679," ",groupage!U679),""),"")</f>
        <v/>
      </c>
      <c r="D679" t="str">
        <f>IFERROR(INDEX('statut couleur'!B678:D693,MATCH(groupage!W679,'statut couleur'!B:B,0),3),"")</f>
        <v/>
      </c>
    </row>
    <row r="680" spans="2:4" x14ac:dyDescent="0.25">
      <c r="B680" t="str">
        <f>IFERROR(IF(groupage!N680&lt;&gt;"",CONCATENATE(groupage!N680," ",groupage!P680," ",groupage!Q680," ",groupage!V680),""),"")</f>
        <v/>
      </c>
      <c r="C680" t="str">
        <f>IFERROR(IF(groupage!N680&lt;&gt;"",CONCATENATE(groupage!R680," ",groupage!S680," ",groupage!T680," ",groupage!U680),""),"")</f>
        <v/>
      </c>
      <c r="D680" t="str">
        <f>IFERROR(INDEX('statut couleur'!B679:D694,MATCH(groupage!W680,'statut couleur'!B:B,0),3),"")</f>
        <v/>
      </c>
    </row>
    <row r="681" spans="2:4" x14ac:dyDescent="0.25">
      <c r="B681" t="str">
        <f>IFERROR(IF(groupage!N681&lt;&gt;"",CONCATENATE(groupage!N681," ",groupage!P681," ",groupage!Q681," ",groupage!V681),""),"")</f>
        <v/>
      </c>
      <c r="C681" t="str">
        <f>IFERROR(IF(groupage!N681&lt;&gt;"",CONCATENATE(groupage!R681," ",groupage!S681," ",groupage!T681," ",groupage!U681),""),"")</f>
        <v/>
      </c>
      <c r="D681" t="str">
        <f>IFERROR(INDEX('statut couleur'!B680:D695,MATCH(groupage!W681,'statut couleur'!B:B,0),3),"")</f>
        <v/>
      </c>
    </row>
    <row r="682" spans="2:4" x14ac:dyDescent="0.25">
      <c r="B682" t="str">
        <f>IFERROR(IF(groupage!N682&lt;&gt;"",CONCATENATE(groupage!N682," ",groupage!P682," ",groupage!Q682," ",groupage!V682),""),"")</f>
        <v/>
      </c>
      <c r="C682" t="str">
        <f>IFERROR(IF(groupage!N682&lt;&gt;"",CONCATENATE(groupage!R682," ",groupage!S682," ",groupage!T682," ",groupage!U682),""),"")</f>
        <v/>
      </c>
      <c r="D682" t="str">
        <f>IFERROR(INDEX('statut couleur'!B681:D696,MATCH(groupage!W682,'statut couleur'!B:B,0),3),"")</f>
        <v/>
      </c>
    </row>
    <row r="683" spans="2:4" x14ac:dyDescent="0.25">
      <c r="B683" t="str">
        <f>IFERROR(IF(groupage!N683&lt;&gt;"",CONCATENATE(groupage!N683," ",groupage!P683," ",groupage!Q683," ",groupage!V683),""),"")</f>
        <v/>
      </c>
      <c r="C683" t="str">
        <f>IFERROR(IF(groupage!N683&lt;&gt;"",CONCATENATE(groupage!R683," ",groupage!S683," ",groupage!T683," ",groupage!U683),""),"")</f>
        <v/>
      </c>
      <c r="D683" t="str">
        <f>IFERROR(INDEX('statut couleur'!B682:D697,MATCH(groupage!W683,'statut couleur'!B:B,0),3),"")</f>
        <v/>
      </c>
    </row>
    <row r="684" spans="2:4" x14ac:dyDescent="0.25">
      <c r="B684" t="str">
        <f>IFERROR(IF(groupage!N684&lt;&gt;"",CONCATENATE(groupage!N684," ",groupage!P684," ",groupage!Q684," ",groupage!V684),""),"")</f>
        <v/>
      </c>
      <c r="C684" t="str">
        <f>IFERROR(IF(groupage!N684&lt;&gt;"",CONCATENATE(groupage!R684," ",groupage!S684," ",groupage!T684," ",groupage!U684),""),"")</f>
        <v/>
      </c>
      <c r="D684" t="str">
        <f>IFERROR(INDEX('statut couleur'!B683:D698,MATCH(groupage!W684,'statut couleur'!B:B,0),3),"")</f>
        <v/>
      </c>
    </row>
    <row r="685" spans="2:4" x14ac:dyDescent="0.25">
      <c r="B685" t="str">
        <f>IFERROR(IF(groupage!N685&lt;&gt;"",CONCATENATE(groupage!N685," ",groupage!P685," ",groupage!Q685," ",groupage!V685),""),"")</f>
        <v/>
      </c>
      <c r="C685" t="str">
        <f>IFERROR(IF(groupage!N685&lt;&gt;"",CONCATENATE(groupage!R685," ",groupage!S685," ",groupage!T685," ",groupage!U685),""),"")</f>
        <v/>
      </c>
      <c r="D685" t="str">
        <f>IFERROR(INDEX('statut couleur'!B684:D699,MATCH(groupage!W685,'statut couleur'!B:B,0),3),"")</f>
        <v/>
      </c>
    </row>
    <row r="686" spans="2:4" x14ac:dyDescent="0.25">
      <c r="B686" t="str">
        <f>IFERROR(IF(groupage!N686&lt;&gt;"",CONCATENATE(groupage!N686," ",groupage!P686," ",groupage!Q686," ",groupage!V686),""),"")</f>
        <v/>
      </c>
      <c r="C686" t="str">
        <f>IFERROR(IF(groupage!N686&lt;&gt;"",CONCATENATE(groupage!R686," ",groupage!S686," ",groupage!T686," ",groupage!U686),""),"")</f>
        <v/>
      </c>
      <c r="D686" t="str">
        <f>IFERROR(INDEX('statut couleur'!B685:D700,MATCH(groupage!W686,'statut couleur'!B:B,0),3),"")</f>
        <v/>
      </c>
    </row>
    <row r="687" spans="2:4" x14ac:dyDescent="0.25">
      <c r="B687" t="str">
        <f>IFERROR(IF(groupage!N687&lt;&gt;"",CONCATENATE(groupage!N687," ",groupage!P687," ",groupage!Q687," ",groupage!V687),""),"")</f>
        <v/>
      </c>
      <c r="C687" t="str">
        <f>IFERROR(IF(groupage!N687&lt;&gt;"",CONCATENATE(groupage!R687," ",groupage!S687," ",groupage!T687," ",groupage!U687),""),"")</f>
        <v/>
      </c>
      <c r="D687" t="str">
        <f>IFERROR(INDEX('statut couleur'!B686:D701,MATCH(groupage!W687,'statut couleur'!B:B,0),3),"")</f>
        <v/>
      </c>
    </row>
    <row r="688" spans="2:4" x14ac:dyDescent="0.25">
      <c r="B688" t="str">
        <f>IFERROR(IF(groupage!N688&lt;&gt;"",CONCATENATE(groupage!N688," ",groupage!P688," ",groupage!Q688," ",groupage!V688),""),"")</f>
        <v/>
      </c>
      <c r="C688" t="str">
        <f>IFERROR(IF(groupage!N688&lt;&gt;"",CONCATENATE(groupage!R688," ",groupage!S688," ",groupage!T688," ",groupage!U688),""),"")</f>
        <v/>
      </c>
      <c r="D688" t="str">
        <f>IFERROR(INDEX('statut couleur'!B687:D702,MATCH(groupage!W688,'statut couleur'!B:B,0),3),"")</f>
        <v/>
      </c>
    </row>
    <row r="689" spans="2:4" x14ac:dyDescent="0.25">
      <c r="B689" t="str">
        <f>IFERROR(IF(groupage!N689&lt;&gt;"",CONCATENATE(groupage!N689," ",groupage!P689," ",groupage!Q689," ",groupage!V689),""),"")</f>
        <v/>
      </c>
      <c r="C689" t="str">
        <f>IFERROR(IF(groupage!N689&lt;&gt;"",CONCATENATE(groupage!R689," ",groupage!S689," ",groupage!T689," ",groupage!U689),""),"")</f>
        <v/>
      </c>
      <c r="D689" t="str">
        <f>IFERROR(INDEX('statut couleur'!B688:D703,MATCH(groupage!W689,'statut couleur'!B:B,0),3),"")</f>
        <v/>
      </c>
    </row>
    <row r="690" spans="2:4" x14ac:dyDescent="0.25">
      <c r="B690" t="str">
        <f>IFERROR(IF(groupage!N690&lt;&gt;"",CONCATENATE(groupage!N690," ",groupage!P690," ",groupage!Q690," ",groupage!V690),""),"")</f>
        <v/>
      </c>
      <c r="C690" t="str">
        <f>IFERROR(IF(groupage!N690&lt;&gt;"",CONCATENATE(groupage!R690," ",groupage!S690," ",groupage!T690," ",groupage!U690),""),"")</f>
        <v/>
      </c>
      <c r="D690" t="str">
        <f>IFERROR(INDEX('statut couleur'!B689:D704,MATCH(groupage!W690,'statut couleur'!B:B,0),3),"")</f>
        <v/>
      </c>
    </row>
    <row r="691" spans="2:4" x14ac:dyDescent="0.25">
      <c r="B691" t="str">
        <f>IFERROR(IF(groupage!N691&lt;&gt;"",CONCATENATE(groupage!N691," ",groupage!P691," ",groupage!Q691," ",groupage!V691),""),"")</f>
        <v/>
      </c>
      <c r="C691" t="str">
        <f>IFERROR(IF(groupage!N691&lt;&gt;"",CONCATENATE(groupage!R691," ",groupage!S691," ",groupage!T691," ",groupage!U691),""),"")</f>
        <v/>
      </c>
      <c r="D691" t="str">
        <f>IFERROR(INDEX('statut couleur'!B690:D705,MATCH(groupage!W691,'statut couleur'!B:B,0),3),"")</f>
        <v/>
      </c>
    </row>
    <row r="692" spans="2:4" x14ac:dyDescent="0.25">
      <c r="B692" t="str">
        <f>IFERROR(IF(groupage!N692&lt;&gt;"",CONCATENATE(groupage!N692," ",groupage!P692," ",groupage!Q692," ",groupage!V692),""),"")</f>
        <v/>
      </c>
      <c r="C692" t="str">
        <f>IFERROR(IF(groupage!N692&lt;&gt;"",CONCATENATE(groupage!R692," ",groupage!S692," ",groupage!T692," ",groupage!U692),""),"")</f>
        <v/>
      </c>
      <c r="D692" t="str">
        <f>IFERROR(INDEX('statut couleur'!B691:D706,MATCH(groupage!W692,'statut couleur'!B:B,0),3),"")</f>
        <v/>
      </c>
    </row>
    <row r="693" spans="2:4" x14ac:dyDescent="0.25">
      <c r="B693" t="str">
        <f>IFERROR(IF(groupage!N693&lt;&gt;"",CONCATENATE(groupage!N693," ",groupage!P693," ",groupage!Q693," ",groupage!V693),""),"")</f>
        <v/>
      </c>
      <c r="C693" t="str">
        <f>IFERROR(IF(groupage!N693&lt;&gt;"",CONCATENATE(groupage!R693," ",groupage!S693," ",groupage!T693," ",groupage!U693),""),"")</f>
        <v/>
      </c>
      <c r="D693" t="str">
        <f>IFERROR(INDEX('statut couleur'!B692:D707,MATCH(groupage!W693,'statut couleur'!B:B,0),3),"")</f>
        <v/>
      </c>
    </row>
    <row r="694" spans="2:4" x14ac:dyDescent="0.25">
      <c r="B694" t="str">
        <f>IFERROR(IF(groupage!N694&lt;&gt;"",CONCATENATE(groupage!N694," ",groupage!P694," ",groupage!Q694," ",groupage!V694),""),"")</f>
        <v/>
      </c>
      <c r="C694" t="str">
        <f>IFERROR(IF(groupage!N694&lt;&gt;"",CONCATENATE(groupage!R694," ",groupage!S694," ",groupage!T694," ",groupage!U694),""),"")</f>
        <v/>
      </c>
      <c r="D694" t="str">
        <f>IFERROR(INDEX('statut couleur'!B693:D708,MATCH(groupage!W694,'statut couleur'!B:B,0),3),"")</f>
        <v/>
      </c>
    </row>
    <row r="695" spans="2:4" x14ac:dyDescent="0.25">
      <c r="B695" t="str">
        <f>IFERROR(IF(groupage!N695&lt;&gt;"",CONCATENATE(groupage!N695," ",groupage!P695," ",groupage!Q695," ",groupage!V695),""),"")</f>
        <v/>
      </c>
      <c r="C695" t="str">
        <f>IFERROR(IF(groupage!N695&lt;&gt;"",CONCATENATE(groupage!R695," ",groupage!S695," ",groupage!T695," ",groupage!U695),""),"")</f>
        <v/>
      </c>
      <c r="D695" t="str">
        <f>IFERROR(INDEX('statut couleur'!B694:D709,MATCH(groupage!W695,'statut couleur'!B:B,0),3),"")</f>
        <v/>
      </c>
    </row>
    <row r="696" spans="2:4" x14ac:dyDescent="0.25">
      <c r="B696" t="str">
        <f>IFERROR(IF(groupage!N696&lt;&gt;"",CONCATENATE(groupage!N696," ",groupage!P696," ",groupage!Q696," ",groupage!V696),""),"")</f>
        <v/>
      </c>
      <c r="C696" t="str">
        <f>IFERROR(IF(groupage!N696&lt;&gt;"",CONCATENATE(groupage!R696," ",groupage!S696," ",groupage!T696," ",groupage!U696),""),"")</f>
        <v/>
      </c>
      <c r="D696" t="str">
        <f>IFERROR(INDEX('statut couleur'!B695:D710,MATCH(groupage!W696,'statut couleur'!B:B,0),3),"")</f>
        <v/>
      </c>
    </row>
    <row r="697" spans="2:4" x14ac:dyDescent="0.25">
      <c r="B697" t="str">
        <f>IFERROR(IF(groupage!N697&lt;&gt;"",CONCATENATE(groupage!N697," ",groupage!P697," ",groupage!Q697," ",groupage!V697),""),"")</f>
        <v/>
      </c>
      <c r="C697" t="str">
        <f>IFERROR(IF(groupage!N697&lt;&gt;"",CONCATENATE(groupage!R697," ",groupage!S697," ",groupage!T697," ",groupage!U697),""),"")</f>
        <v/>
      </c>
      <c r="D697" t="str">
        <f>IFERROR(INDEX('statut couleur'!B696:D711,MATCH(groupage!W697,'statut couleur'!B:B,0),3),"")</f>
        <v/>
      </c>
    </row>
    <row r="698" spans="2:4" x14ac:dyDescent="0.25">
      <c r="B698" t="str">
        <f>IFERROR(IF(groupage!N698&lt;&gt;"",CONCATENATE(groupage!N698," ",groupage!P698," ",groupage!Q698," ",groupage!V698),""),"")</f>
        <v/>
      </c>
      <c r="C698" t="str">
        <f>IFERROR(IF(groupage!N698&lt;&gt;"",CONCATENATE(groupage!R698," ",groupage!S698," ",groupage!T698," ",groupage!U698),""),"")</f>
        <v/>
      </c>
      <c r="D698" t="str">
        <f>IFERROR(INDEX('statut couleur'!B697:D712,MATCH(groupage!W698,'statut couleur'!B:B,0),3),"")</f>
        <v/>
      </c>
    </row>
    <row r="699" spans="2:4" x14ac:dyDescent="0.25">
      <c r="B699" t="str">
        <f>IFERROR(IF(groupage!N699&lt;&gt;"",CONCATENATE(groupage!N699," ",groupage!P699," ",groupage!Q699," ",groupage!V699),""),"")</f>
        <v/>
      </c>
      <c r="C699" t="str">
        <f>IFERROR(IF(groupage!N699&lt;&gt;"",CONCATENATE(groupage!R699," ",groupage!S699," ",groupage!T699," ",groupage!U699),""),"")</f>
        <v/>
      </c>
      <c r="D699" t="str">
        <f>IFERROR(INDEX('statut couleur'!B698:D713,MATCH(groupage!W699,'statut couleur'!B:B,0),3),"")</f>
        <v/>
      </c>
    </row>
    <row r="700" spans="2:4" x14ac:dyDescent="0.25">
      <c r="B700" t="str">
        <f>IFERROR(IF(groupage!N700&lt;&gt;"",CONCATENATE(groupage!N700," ",groupage!P700," ",groupage!Q700," ",groupage!V700),""),"")</f>
        <v/>
      </c>
      <c r="C700" t="str">
        <f>IFERROR(IF(groupage!N700&lt;&gt;"",CONCATENATE(groupage!R700," ",groupage!S700," ",groupage!T700," ",groupage!U700),""),"")</f>
        <v/>
      </c>
      <c r="D700" t="str">
        <f>IFERROR(INDEX('statut couleur'!B699:D714,MATCH(groupage!W700,'statut couleur'!B:B,0),3),"")</f>
        <v/>
      </c>
    </row>
    <row r="701" spans="2:4" x14ac:dyDescent="0.25">
      <c r="B701" t="str">
        <f>IFERROR(IF(groupage!N701&lt;&gt;"",CONCATENATE(groupage!N701," ",groupage!P701," ",groupage!Q701," ",groupage!V701),""),"")</f>
        <v/>
      </c>
      <c r="C701" t="str">
        <f>IFERROR(IF(groupage!N701&lt;&gt;"",CONCATENATE(groupage!R701," ",groupage!S701," ",groupage!T701," ",groupage!U701),""),"")</f>
        <v/>
      </c>
      <c r="D701" t="str">
        <f>IFERROR(INDEX('statut couleur'!B700:D715,MATCH(groupage!W701,'statut couleur'!B:B,0),3),"")</f>
        <v/>
      </c>
    </row>
    <row r="702" spans="2:4" x14ac:dyDescent="0.25">
      <c r="B702" t="str">
        <f>IFERROR(IF(groupage!N702&lt;&gt;"",CONCATENATE(groupage!N702," ",groupage!P702," ",groupage!Q702," ",groupage!V702),""),"")</f>
        <v/>
      </c>
      <c r="C702" t="str">
        <f>IFERROR(IF(groupage!N702&lt;&gt;"",CONCATENATE(groupage!R702," ",groupage!S702," ",groupage!T702," ",groupage!U702),""),"")</f>
        <v/>
      </c>
      <c r="D702" t="str">
        <f>IFERROR(INDEX('statut couleur'!B701:D716,MATCH(groupage!W702,'statut couleur'!B:B,0),3),"")</f>
        <v/>
      </c>
    </row>
    <row r="703" spans="2:4" x14ac:dyDescent="0.25">
      <c r="B703" t="str">
        <f>IFERROR(IF(groupage!N703&lt;&gt;"",CONCATENATE(groupage!N703," ",groupage!P703," ",groupage!Q703," ",groupage!V703),""),"")</f>
        <v/>
      </c>
      <c r="C703" t="str">
        <f>IFERROR(IF(groupage!N703&lt;&gt;"",CONCATENATE(groupage!R703," ",groupage!S703," ",groupage!T703," ",groupage!U703),""),"")</f>
        <v/>
      </c>
      <c r="D703" t="str">
        <f>IFERROR(INDEX('statut couleur'!B702:D717,MATCH(groupage!W703,'statut couleur'!B:B,0),3),"")</f>
        <v/>
      </c>
    </row>
    <row r="704" spans="2:4" x14ac:dyDescent="0.25">
      <c r="B704" t="str">
        <f>IFERROR(IF(groupage!N704&lt;&gt;"",CONCATENATE(groupage!N704," ",groupage!P704," ",groupage!Q704," ",groupage!V704),""),"")</f>
        <v/>
      </c>
      <c r="C704" t="str">
        <f>IFERROR(IF(groupage!N704&lt;&gt;"",CONCATENATE(groupage!R704," ",groupage!S704," ",groupage!T704," ",groupage!U704),""),"")</f>
        <v/>
      </c>
      <c r="D704" t="str">
        <f>IFERROR(INDEX('statut couleur'!B703:D718,MATCH(groupage!W704,'statut couleur'!B:B,0),3),"")</f>
        <v/>
      </c>
    </row>
    <row r="705" spans="2:4" x14ac:dyDescent="0.25">
      <c r="B705" t="str">
        <f>IFERROR(IF(groupage!N705&lt;&gt;"",CONCATENATE(groupage!N705," ",groupage!P705," ",groupage!Q705," ",groupage!V705),""),"")</f>
        <v/>
      </c>
      <c r="C705" t="str">
        <f>IFERROR(IF(groupage!N705&lt;&gt;"",CONCATENATE(groupage!R705," ",groupage!S705," ",groupage!T705," ",groupage!U705),""),"")</f>
        <v/>
      </c>
      <c r="D705" t="str">
        <f>IFERROR(INDEX('statut couleur'!B704:D719,MATCH(groupage!W705,'statut couleur'!B:B,0),3),"")</f>
        <v/>
      </c>
    </row>
    <row r="706" spans="2:4" x14ac:dyDescent="0.25">
      <c r="B706" t="str">
        <f>IFERROR(IF(groupage!N706&lt;&gt;"",CONCATENATE(groupage!N706," ",groupage!P706," ",groupage!Q706," ",groupage!V706),""),"")</f>
        <v/>
      </c>
      <c r="C706" t="str">
        <f>IFERROR(IF(groupage!N706&lt;&gt;"",CONCATENATE(groupage!R706," ",groupage!S706," ",groupage!T706," ",groupage!U706),""),"")</f>
        <v/>
      </c>
      <c r="D706" t="str">
        <f>IFERROR(INDEX('statut couleur'!B705:D720,MATCH(groupage!W706,'statut couleur'!B:B,0),3),"")</f>
        <v/>
      </c>
    </row>
    <row r="707" spans="2:4" x14ac:dyDescent="0.25">
      <c r="B707" t="str">
        <f>IFERROR(IF(groupage!N707&lt;&gt;"",CONCATENATE(groupage!N707," ",groupage!P707," ",groupage!Q707," ",groupage!V707),""),"")</f>
        <v/>
      </c>
      <c r="C707" t="str">
        <f>IFERROR(IF(groupage!N707&lt;&gt;"",CONCATENATE(groupage!R707," ",groupage!S707," ",groupage!T707," ",groupage!U707),""),"")</f>
        <v/>
      </c>
      <c r="D707" t="str">
        <f>IFERROR(INDEX('statut couleur'!B706:D721,MATCH(groupage!W707,'statut couleur'!B:B,0),3),"")</f>
        <v/>
      </c>
    </row>
    <row r="708" spans="2:4" x14ac:dyDescent="0.25">
      <c r="B708" t="str">
        <f>IFERROR(IF(groupage!N708&lt;&gt;"",CONCATENATE(groupage!N708," ",groupage!P708," ",groupage!Q708," ",groupage!V708),""),"")</f>
        <v/>
      </c>
      <c r="C708" t="str">
        <f>IFERROR(IF(groupage!N708&lt;&gt;"",CONCATENATE(groupage!R708," ",groupage!S708," ",groupage!T708," ",groupage!U708),""),"")</f>
        <v/>
      </c>
      <c r="D708" t="str">
        <f>IFERROR(INDEX('statut couleur'!B707:D722,MATCH(groupage!W708,'statut couleur'!B:B,0),3),"")</f>
        <v/>
      </c>
    </row>
    <row r="709" spans="2:4" x14ac:dyDescent="0.25">
      <c r="B709" t="str">
        <f>IFERROR(IF(groupage!N709&lt;&gt;"",CONCATENATE(groupage!N709," ",groupage!P709," ",groupage!Q709," ",groupage!V709),""),"")</f>
        <v/>
      </c>
      <c r="C709" t="str">
        <f>IFERROR(IF(groupage!N709&lt;&gt;"",CONCATENATE(groupage!R709," ",groupage!S709," ",groupage!T709," ",groupage!U709),""),"")</f>
        <v/>
      </c>
      <c r="D709" t="str">
        <f>IFERROR(INDEX('statut couleur'!B708:D723,MATCH(groupage!W709,'statut couleur'!B:B,0),3),"")</f>
        <v/>
      </c>
    </row>
    <row r="710" spans="2:4" x14ac:dyDescent="0.25">
      <c r="B710" t="str">
        <f>IFERROR(IF(groupage!N710&lt;&gt;"",CONCATENATE(groupage!N710," ",groupage!P710," ",groupage!Q710," ",groupage!V710),""),"")</f>
        <v/>
      </c>
      <c r="C710" t="str">
        <f>IFERROR(IF(groupage!N710&lt;&gt;"",CONCATENATE(groupage!R710," ",groupage!S710," ",groupage!T710," ",groupage!U710),""),"")</f>
        <v/>
      </c>
      <c r="D710" t="str">
        <f>IFERROR(INDEX('statut couleur'!B709:D724,MATCH(groupage!W710,'statut couleur'!B:B,0),3),"")</f>
        <v/>
      </c>
    </row>
    <row r="711" spans="2:4" x14ac:dyDescent="0.25">
      <c r="B711" t="str">
        <f>IFERROR(IF(groupage!N711&lt;&gt;"",CONCATENATE(groupage!N711," ",groupage!P711," ",groupage!Q711," ",groupage!V711),""),"")</f>
        <v/>
      </c>
      <c r="C711" t="str">
        <f>IFERROR(IF(groupage!N711&lt;&gt;"",CONCATENATE(groupage!R711," ",groupage!S711," ",groupage!T711," ",groupage!U711),""),"")</f>
        <v/>
      </c>
      <c r="D711" t="str">
        <f>IFERROR(INDEX('statut couleur'!B710:D725,MATCH(groupage!W711,'statut couleur'!B:B,0),3),"")</f>
        <v/>
      </c>
    </row>
    <row r="712" spans="2:4" x14ac:dyDescent="0.25">
      <c r="B712" t="str">
        <f>IFERROR(IF(groupage!N712&lt;&gt;"",CONCATENATE(groupage!N712," ",groupage!P712," ",groupage!Q712," ",groupage!V712),""),"")</f>
        <v/>
      </c>
      <c r="C712" t="str">
        <f>IFERROR(IF(groupage!N712&lt;&gt;"",CONCATENATE(groupage!R712," ",groupage!S712," ",groupage!T712," ",groupage!U712),""),"")</f>
        <v/>
      </c>
      <c r="D712" t="str">
        <f>IFERROR(INDEX('statut couleur'!B711:D726,MATCH(groupage!W712,'statut couleur'!B:B,0),3),"")</f>
        <v/>
      </c>
    </row>
    <row r="713" spans="2:4" x14ac:dyDescent="0.25">
      <c r="B713" t="str">
        <f>IFERROR(IF(groupage!N713&lt;&gt;"",CONCATENATE(groupage!N713," ",groupage!P713," ",groupage!Q713," ",groupage!V713),""),"")</f>
        <v/>
      </c>
      <c r="C713" t="str">
        <f>IFERROR(IF(groupage!N713&lt;&gt;"",CONCATENATE(groupage!R713," ",groupage!S713," ",groupage!T713," ",groupage!U713),""),"")</f>
        <v/>
      </c>
      <c r="D713" t="str">
        <f>IFERROR(INDEX('statut couleur'!B712:D727,MATCH(groupage!W713,'statut couleur'!B:B,0),3),"")</f>
        <v/>
      </c>
    </row>
    <row r="714" spans="2:4" x14ac:dyDescent="0.25">
      <c r="B714" t="str">
        <f>IFERROR(IF(groupage!N714&lt;&gt;"",CONCATENATE(groupage!N714," ",groupage!P714," ",groupage!Q714," ",groupage!V714),""),"")</f>
        <v/>
      </c>
      <c r="C714" t="str">
        <f>IFERROR(IF(groupage!N714&lt;&gt;"",CONCATENATE(groupage!R714," ",groupage!S714," ",groupage!T714," ",groupage!U714),""),"")</f>
        <v/>
      </c>
      <c r="D714" t="str">
        <f>IFERROR(INDEX('statut couleur'!B713:D728,MATCH(groupage!W714,'statut couleur'!B:B,0),3),"")</f>
        <v/>
      </c>
    </row>
    <row r="715" spans="2:4" x14ac:dyDescent="0.25">
      <c r="B715" t="str">
        <f>IFERROR(IF(groupage!N715&lt;&gt;"",CONCATENATE(groupage!N715," ",groupage!P715," ",groupage!Q715," ",groupage!V715),""),"")</f>
        <v/>
      </c>
      <c r="C715" t="str">
        <f>IFERROR(IF(groupage!N715&lt;&gt;"",CONCATENATE(groupage!R715," ",groupage!S715," ",groupage!T715," ",groupage!U715),""),"")</f>
        <v/>
      </c>
      <c r="D715" t="str">
        <f>IFERROR(INDEX('statut couleur'!B714:D729,MATCH(groupage!W715,'statut couleur'!B:B,0),3),"")</f>
        <v/>
      </c>
    </row>
    <row r="716" spans="2:4" x14ac:dyDescent="0.25">
      <c r="B716" t="str">
        <f>IFERROR(IF(groupage!N716&lt;&gt;"",CONCATENATE(groupage!N716," ",groupage!P716," ",groupage!Q716," ",groupage!V716),""),"")</f>
        <v/>
      </c>
      <c r="C716" t="str">
        <f>IFERROR(IF(groupage!N716&lt;&gt;"",CONCATENATE(groupage!R716," ",groupage!S716," ",groupage!T716," ",groupage!U716),""),"")</f>
        <v/>
      </c>
      <c r="D716" t="str">
        <f>IFERROR(INDEX('statut couleur'!B715:D730,MATCH(groupage!W716,'statut couleur'!B:B,0),3),"")</f>
        <v/>
      </c>
    </row>
    <row r="717" spans="2:4" x14ac:dyDescent="0.25">
      <c r="B717" t="str">
        <f>IFERROR(IF(groupage!N717&lt;&gt;"",CONCATENATE(groupage!N717," ",groupage!P717," ",groupage!Q717," ",groupage!V717),""),"")</f>
        <v/>
      </c>
      <c r="C717" t="str">
        <f>IFERROR(IF(groupage!N717&lt;&gt;"",CONCATENATE(groupage!R717," ",groupage!S717," ",groupage!T717," ",groupage!U717),""),"")</f>
        <v/>
      </c>
      <c r="D717" t="str">
        <f>IFERROR(INDEX('statut couleur'!B716:D731,MATCH(groupage!W717,'statut couleur'!B:B,0),3),"")</f>
        <v/>
      </c>
    </row>
    <row r="718" spans="2:4" x14ac:dyDescent="0.25">
      <c r="B718" t="str">
        <f>IFERROR(IF(groupage!N718&lt;&gt;"",CONCATENATE(groupage!N718," ",groupage!P718," ",groupage!Q718," ",groupage!V718),""),"")</f>
        <v/>
      </c>
      <c r="C718" t="str">
        <f>IFERROR(IF(groupage!N718&lt;&gt;"",CONCATENATE(groupage!R718," ",groupage!S718," ",groupage!T718," ",groupage!U718),""),"")</f>
        <v/>
      </c>
      <c r="D718" t="str">
        <f>IFERROR(INDEX('statut couleur'!B717:D732,MATCH(groupage!W718,'statut couleur'!B:B,0),3),"")</f>
        <v/>
      </c>
    </row>
    <row r="719" spans="2:4" x14ac:dyDescent="0.25">
      <c r="B719" t="str">
        <f>IFERROR(IF(groupage!N719&lt;&gt;"",CONCATENATE(groupage!N719," ",groupage!P719," ",groupage!Q719," ",groupage!V719),""),"")</f>
        <v/>
      </c>
      <c r="C719" t="str">
        <f>IFERROR(IF(groupage!N719&lt;&gt;"",CONCATENATE(groupage!R719," ",groupage!S719," ",groupage!T719," ",groupage!U719),""),"")</f>
        <v/>
      </c>
      <c r="D719" t="str">
        <f>IFERROR(INDEX('statut couleur'!B718:D733,MATCH(groupage!W719,'statut couleur'!B:B,0),3),"")</f>
        <v/>
      </c>
    </row>
    <row r="720" spans="2:4" x14ac:dyDescent="0.25">
      <c r="B720" t="str">
        <f>IFERROR(IF(groupage!N720&lt;&gt;"",CONCATENATE(groupage!N720," ",groupage!P720," ",groupage!Q720," ",groupage!V720),""),"")</f>
        <v/>
      </c>
      <c r="C720" t="str">
        <f>IFERROR(IF(groupage!N720&lt;&gt;"",CONCATENATE(groupage!R720," ",groupage!S720," ",groupage!T720," ",groupage!U720),""),"")</f>
        <v/>
      </c>
      <c r="D720" t="str">
        <f>IFERROR(INDEX('statut couleur'!B719:D734,MATCH(groupage!W720,'statut couleur'!B:B,0),3),"")</f>
        <v/>
      </c>
    </row>
    <row r="721" spans="2:4" x14ac:dyDescent="0.25">
      <c r="B721" t="str">
        <f>IFERROR(IF(groupage!N721&lt;&gt;"",CONCATENATE(groupage!N721," ",groupage!P721," ",groupage!Q721," ",groupage!V721),""),"")</f>
        <v/>
      </c>
      <c r="C721" t="str">
        <f>IFERROR(IF(groupage!N721&lt;&gt;"",CONCATENATE(groupage!R721," ",groupage!S721," ",groupage!T721," ",groupage!U721),""),"")</f>
        <v/>
      </c>
      <c r="D721" t="str">
        <f>IFERROR(INDEX('statut couleur'!B720:D735,MATCH(groupage!W721,'statut couleur'!B:B,0),3),"")</f>
        <v/>
      </c>
    </row>
    <row r="722" spans="2:4" x14ac:dyDescent="0.25">
      <c r="B722" t="str">
        <f>IFERROR(IF(groupage!N722&lt;&gt;"",CONCATENATE(groupage!N722," ",groupage!P722," ",groupage!Q722," ",groupage!V722),""),"")</f>
        <v/>
      </c>
      <c r="C722" t="str">
        <f>IFERROR(IF(groupage!N722&lt;&gt;"",CONCATENATE(groupage!R722," ",groupage!S722," ",groupage!T722," ",groupage!U722),""),"")</f>
        <v/>
      </c>
      <c r="D722" t="str">
        <f>IFERROR(INDEX('statut couleur'!B721:D736,MATCH(groupage!W722,'statut couleur'!B:B,0),3),"")</f>
        <v/>
      </c>
    </row>
    <row r="723" spans="2:4" x14ac:dyDescent="0.25">
      <c r="B723" t="str">
        <f>IFERROR(IF(groupage!N723&lt;&gt;"",CONCATENATE(groupage!N723," ",groupage!P723," ",groupage!Q723," ",groupage!V723),""),"")</f>
        <v/>
      </c>
      <c r="C723" t="str">
        <f>IFERROR(IF(groupage!N723&lt;&gt;"",CONCATENATE(groupage!R723," ",groupage!S723," ",groupage!T723," ",groupage!U723),""),"")</f>
        <v/>
      </c>
      <c r="D723" t="str">
        <f>IFERROR(INDEX('statut couleur'!B722:D737,MATCH(groupage!W723,'statut couleur'!B:B,0),3),"")</f>
        <v/>
      </c>
    </row>
    <row r="724" spans="2:4" x14ac:dyDescent="0.25">
      <c r="B724" t="str">
        <f>IFERROR(IF(groupage!N724&lt;&gt;"",CONCATENATE(groupage!N724," ",groupage!P724," ",groupage!Q724," ",groupage!V724),""),"")</f>
        <v/>
      </c>
      <c r="C724" t="str">
        <f>IFERROR(IF(groupage!N724&lt;&gt;"",CONCATENATE(groupage!R724," ",groupage!S724," ",groupage!T724," ",groupage!U724),""),"")</f>
        <v/>
      </c>
      <c r="D724" t="str">
        <f>IFERROR(INDEX('statut couleur'!B723:D738,MATCH(groupage!W724,'statut couleur'!B:B,0),3),"")</f>
        <v/>
      </c>
    </row>
    <row r="725" spans="2:4" x14ac:dyDescent="0.25">
      <c r="B725" t="str">
        <f>IFERROR(IF(groupage!N725&lt;&gt;"",CONCATENATE(groupage!N725," ",groupage!P725," ",groupage!Q725," ",groupage!V725),""),"")</f>
        <v/>
      </c>
      <c r="C725" t="str">
        <f>IFERROR(IF(groupage!N725&lt;&gt;"",CONCATENATE(groupage!R725," ",groupage!S725," ",groupage!T725," ",groupage!U725),""),"")</f>
        <v/>
      </c>
      <c r="D725" t="str">
        <f>IFERROR(INDEX('statut couleur'!B724:D739,MATCH(groupage!W725,'statut couleur'!B:B,0),3),"")</f>
        <v/>
      </c>
    </row>
    <row r="726" spans="2:4" x14ac:dyDescent="0.25">
      <c r="B726" t="str">
        <f>IFERROR(IF(groupage!N726&lt;&gt;"",CONCATENATE(groupage!N726," ",groupage!P726," ",groupage!Q726," ",groupage!V726),""),"")</f>
        <v/>
      </c>
      <c r="C726" t="str">
        <f>IFERROR(IF(groupage!N726&lt;&gt;"",CONCATENATE(groupage!R726," ",groupage!S726," ",groupage!T726," ",groupage!U726),""),"")</f>
        <v/>
      </c>
      <c r="D726" t="str">
        <f>IFERROR(INDEX('statut couleur'!B725:D740,MATCH(groupage!W726,'statut couleur'!B:B,0),3),"")</f>
        <v/>
      </c>
    </row>
    <row r="727" spans="2:4" x14ac:dyDescent="0.25">
      <c r="B727" t="str">
        <f>IFERROR(IF(groupage!N727&lt;&gt;"",CONCATENATE(groupage!N727," ",groupage!P727," ",groupage!Q727," ",groupage!V727),""),"")</f>
        <v/>
      </c>
      <c r="C727" t="str">
        <f>IFERROR(IF(groupage!N727&lt;&gt;"",CONCATENATE(groupage!R727," ",groupage!S727," ",groupage!T727," ",groupage!U727),""),"")</f>
        <v/>
      </c>
      <c r="D727" t="str">
        <f>IFERROR(INDEX('statut couleur'!B726:D741,MATCH(groupage!W727,'statut couleur'!B:B,0),3),"")</f>
        <v/>
      </c>
    </row>
    <row r="728" spans="2:4" x14ac:dyDescent="0.25">
      <c r="B728" t="str">
        <f>IFERROR(IF(groupage!N728&lt;&gt;"",CONCATENATE(groupage!N728," ",groupage!P728," ",groupage!Q728," ",groupage!V728),""),"")</f>
        <v/>
      </c>
      <c r="C728" t="str">
        <f>IFERROR(IF(groupage!N728&lt;&gt;"",CONCATENATE(groupage!R728," ",groupage!S728," ",groupage!T728," ",groupage!U728),""),"")</f>
        <v/>
      </c>
      <c r="D728" t="str">
        <f>IFERROR(INDEX('statut couleur'!B727:D742,MATCH(groupage!W728,'statut couleur'!B:B,0),3),"")</f>
        <v/>
      </c>
    </row>
    <row r="729" spans="2:4" x14ac:dyDescent="0.25">
      <c r="B729" t="str">
        <f>IFERROR(IF(groupage!N729&lt;&gt;"",CONCATENATE(groupage!N729," ",groupage!P729," ",groupage!Q729," ",groupage!V729),""),"")</f>
        <v/>
      </c>
      <c r="C729" t="str">
        <f>IFERROR(IF(groupage!N729&lt;&gt;"",CONCATENATE(groupage!R729," ",groupage!S729," ",groupage!T729," ",groupage!U729),""),"")</f>
        <v/>
      </c>
      <c r="D729" t="str">
        <f>IFERROR(INDEX('statut couleur'!B728:D743,MATCH(groupage!W729,'statut couleur'!B:B,0),3),"")</f>
        <v/>
      </c>
    </row>
    <row r="730" spans="2:4" x14ac:dyDescent="0.25">
      <c r="B730" t="str">
        <f>IFERROR(IF(groupage!N730&lt;&gt;"",CONCATENATE(groupage!N730," ",groupage!P730," ",groupage!Q730," ",groupage!V730),""),"")</f>
        <v/>
      </c>
      <c r="C730" t="str">
        <f>IFERROR(IF(groupage!N730&lt;&gt;"",CONCATENATE(groupage!R730," ",groupage!S730," ",groupage!T730," ",groupage!U730),""),"")</f>
        <v/>
      </c>
      <c r="D730" t="str">
        <f>IFERROR(INDEX('statut couleur'!B729:D744,MATCH(groupage!W730,'statut couleur'!B:B,0),3),"")</f>
        <v/>
      </c>
    </row>
    <row r="731" spans="2:4" x14ac:dyDescent="0.25">
      <c r="B731" t="str">
        <f>IFERROR(IF(groupage!N731&lt;&gt;"",CONCATENATE(groupage!N731," ",groupage!P731," ",groupage!Q731," ",groupage!V731),""),"")</f>
        <v/>
      </c>
      <c r="C731" t="str">
        <f>IFERROR(IF(groupage!N731&lt;&gt;"",CONCATENATE(groupage!R731," ",groupage!S731," ",groupage!T731," ",groupage!U731),""),"")</f>
        <v/>
      </c>
      <c r="D731" t="str">
        <f>IFERROR(INDEX('statut couleur'!B730:D745,MATCH(groupage!W731,'statut couleur'!B:B,0),3),"")</f>
        <v/>
      </c>
    </row>
    <row r="732" spans="2:4" x14ac:dyDescent="0.25">
      <c r="B732" t="str">
        <f>IFERROR(IF(groupage!N732&lt;&gt;"",CONCATENATE(groupage!N732," ",groupage!P732," ",groupage!Q732," ",groupage!V732),""),"")</f>
        <v/>
      </c>
      <c r="C732" t="str">
        <f>IFERROR(IF(groupage!N732&lt;&gt;"",CONCATENATE(groupage!R732," ",groupage!S732," ",groupage!T732," ",groupage!U732),""),"")</f>
        <v/>
      </c>
      <c r="D732" t="str">
        <f>IFERROR(INDEX('statut couleur'!B731:D746,MATCH(groupage!W732,'statut couleur'!B:B,0),3),"")</f>
        <v/>
      </c>
    </row>
    <row r="733" spans="2:4" x14ac:dyDescent="0.25">
      <c r="B733" t="str">
        <f>IFERROR(IF(groupage!N733&lt;&gt;"",CONCATENATE(groupage!N733," ",groupage!P733," ",groupage!Q733," ",groupage!V733),""),"")</f>
        <v/>
      </c>
      <c r="C733" t="str">
        <f>IFERROR(IF(groupage!N733&lt;&gt;"",CONCATENATE(groupage!R733," ",groupage!S733," ",groupage!T733," ",groupage!U733),""),"")</f>
        <v/>
      </c>
      <c r="D733" t="str">
        <f>IFERROR(INDEX('statut couleur'!B732:D747,MATCH(groupage!W733,'statut couleur'!B:B,0),3),"")</f>
        <v/>
      </c>
    </row>
    <row r="734" spans="2:4" x14ac:dyDescent="0.25">
      <c r="B734" t="str">
        <f>IFERROR(IF(groupage!N734&lt;&gt;"",CONCATENATE(groupage!N734," ",groupage!P734," ",groupage!Q734," ",groupage!V734),""),"")</f>
        <v/>
      </c>
      <c r="C734" t="str">
        <f>IFERROR(IF(groupage!N734&lt;&gt;"",CONCATENATE(groupage!R734," ",groupage!S734," ",groupage!T734," ",groupage!U734),""),"")</f>
        <v/>
      </c>
      <c r="D734" t="str">
        <f>IFERROR(INDEX('statut couleur'!B733:D748,MATCH(groupage!W734,'statut couleur'!B:B,0),3),"")</f>
        <v/>
      </c>
    </row>
    <row r="735" spans="2:4" x14ac:dyDescent="0.25">
      <c r="B735" t="str">
        <f>IFERROR(IF(groupage!N735&lt;&gt;"",CONCATENATE(groupage!N735," ",groupage!P735," ",groupage!Q735," ",groupage!V735),""),"")</f>
        <v/>
      </c>
      <c r="C735" t="str">
        <f>IFERROR(IF(groupage!N735&lt;&gt;"",CONCATENATE(groupage!R735," ",groupage!S735," ",groupage!T735," ",groupage!U735),""),"")</f>
        <v/>
      </c>
      <c r="D735" t="str">
        <f>IFERROR(INDEX('statut couleur'!B734:D749,MATCH(groupage!W735,'statut couleur'!B:B,0),3),"")</f>
        <v/>
      </c>
    </row>
    <row r="736" spans="2:4" x14ac:dyDescent="0.25">
      <c r="B736" t="str">
        <f>IFERROR(IF(groupage!N736&lt;&gt;"",CONCATENATE(groupage!N736," ",groupage!P736," ",groupage!Q736," ",groupage!V736),""),"")</f>
        <v/>
      </c>
      <c r="C736" t="str">
        <f>IFERROR(IF(groupage!N736&lt;&gt;"",CONCATENATE(groupage!R736," ",groupage!S736," ",groupage!T736," ",groupage!U736),""),"")</f>
        <v/>
      </c>
      <c r="D736" t="str">
        <f>IFERROR(INDEX('statut couleur'!B735:D750,MATCH(groupage!W736,'statut couleur'!B:B,0),3),"")</f>
        <v/>
      </c>
    </row>
    <row r="737" spans="2:4" x14ac:dyDescent="0.25">
      <c r="B737" t="str">
        <f>IFERROR(IF(groupage!N737&lt;&gt;"",CONCATENATE(groupage!N737," ",groupage!P737," ",groupage!Q737," ",groupage!V737),""),"")</f>
        <v/>
      </c>
      <c r="C737" t="str">
        <f>IFERROR(IF(groupage!N737&lt;&gt;"",CONCATENATE(groupage!R737," ",groupage!S737," ",groupage!T737," ",groupage!U737),""),"")</f>
        <v/>
      </c>
      <c r="D737" t="str">
        <f>IFERROR(INDEX('statut couleur'!B736:D751,MATCH(groupage!W737,'statut couleur'!B:B,0),3),"")</f>
        <v/>
      </c>
    </row>
    <row r="738" spans="2:4" x14ac:dyDescent="0.25">
      <c r="B738" t="str">
        <f>IFERROR(IF(groupage!N738&lt;&gt;"",CONCATENATE(groupage!N738," ",groupage!P738," ",groupage!Q738," ",groupage!V738),""),"")</f>
        <v/>
      </c>
      <c r="C738" t="str">
        <f>IFERROR(IF(groupage!N738&lt;&gt;"",CONCATENATE(groupage!R738," ",groupage!S738," ",groupage!T738," ",groupage!U738),""),"")</f>
        <v/>
      </c>
      <c r="D738" t="str">
        <f>IFERROR(INDEX('statut couleur'!B737:D752,MATCH(groupage!W738,'statut couleur'!B:B,0),3),"")</f>
        <v/>
      </c>
    </row>
    <row r="739" spans="2:4" x14ac:dyDescent="0.25">
      <c r="B739" t="str">
        <f>IFERROR(IF(groupage!N739&lt;&gt;"",CONCATENATE(groupage!N739," ",groupage!P739," ",groupage!Q739," ",groupage!V739),""),"")</f>
        <v/>
      </c>
      <c r="C739" t="str">
        <f>IFERROR(IF(groupage!N739&lt;&gt;"",CONCATENATE(groupage!R739," ",groupage!S739," ",groupage!T739," ",groupage!U739),""),"")</f>
        <v/>
      </c>
      <c r="D739" t="str">
        <f>IFERROR(INDEX('statut couleur'!B738:D753,MATCH(groupage!W739,'statut couleur'!B:B,0),3),"")</f>
        <v/>
      </c>
    </row>
    <row r="740" spans="2:4" x14ac:dyDescent="0.25">
      <c r="B740" t="str">
        <f>IFERROR(IF(groupage!N740&lt;&gt;"",CONCATENATE(groupage!N740," ",groupage!P740," ",groupage!Q740," ",groupage!V740),""),"")</f>
        <v/>
      </c>
      <c r="C740" t="str">
        <f>IFERROR(IF(groupage!N740&lt;&gt;"",CONCATENATE(groupage!R740," ",groupage!S740," ",groupage!T740," ",groupage!U740),""),"")</f>
        <v/>
      </c>
      <c r="D740" t="str">
        <f>IFERROR(INDEX('statut couleur'!B739:D754,MATCH(groupage!W740,'statut couleur'!B:B,0),3),"")</f>
        <v/>
      </c>
    </row>
    <row r="741" spans="2:4" x14ac:dyDescent="0.25">
      <c r="B741" t="str">
        <f>IFERROR(IF(groupage!N741&lt;&gt;"",CONCATENATE(groupage!N741," ",groupage!P741," ",groupage!Q741," ",groupage!V741),""),"")</f>
        <v/>
      </c>
      <c r="C741" t="str">
        <f>IFERROR(IF(groupage!N741&lt;&gt;"",CONCATENATE(groupage!R741," ",groupage!S741," ",groupage!T741," ",groupage!U741),""),"")</f>
        <v/>
      </c>
      <c r="D741" t="str">
        <f>IFERROR(INDEX('statut couleur'!B740:D755,MATCH(groupage!W741,'statut couleur'!B:B,0),3),"")</f>
        <v/>
      </c>
    </row>
    <row r="742" spans="2:4" x14ac:dyDescent="0.25">
      <c r="B742" t="str">
        <f>IFERROR(IF(groupage!N742&lt;&gt;"",CONCATENATE(groupage!N742," ",groupage!P742," ",groupage!Q742," ",groupage!V742),""),"")</f>
        <v/>
      </c>
      <c r="C742" t="str">
        <f>IFERROR(IF(groupage!N742&lt;&gt;"",CONCATENATE(groupage!R742," ",groupage!S742," ",groupage!T742," ",groupage!U742),""),"")</f>
        <v/>
      </c>
      <c r="D742" t="str">
        <f>IFERROR(INDEX('statut couleur'!B741:D756,MATCH(groupage!W742,'statut couleur'!B:B,0),3),"")</f>
        <v/>
      </c>
    </row>
    <row r="743" spans="2:4" x14ac:dyDescent="0.25">
      <c r="B743" t="str">
        <f>IFERROR(IF(groupage!N743&lt;&gt;"",CONCATENATE(groupage!N743," ",groupage!P743," ",groupage!Q743," ",groupage!V743),""),"")</f>
        <v/>
      </c>
      <c r="C743" t="str">
        <f>IFERROR(IF(groupage!N743&lt;&gt;"",CONCATENATE(groupage!R743," ",groupage!S743," ",groupage!T743," ",groupage!U743),""),"")</f>
        <v/>
      </c>
      <c r="D743" t="str">
        <f>IFERROR(INDEX('statut couleur'!B742:D757,MATCH(groupage!W743,'statut couleur'!B:B,0),3),"")</f>
        <v/>
      </c>
    </row>
    <row r="744" spans="2:4" x14ac:dyDescent="0.25">
      <c r="B744" t="str">
        <f>IFERROR(IF(groupage!N744&lt;&gt;"",CONCATENATE(groupage!N744," ",groupage!P744," ",groupage!Q744," ",groupage!V744),""),"")</f>
        <v/>
      </c>
      <c r="C744" t="str">
        <f>IFERROR(IF(groupage!N744&lt;&gt;"",CONCATENATE(groupage!R744," ",groupage!S744," ",groupage!T744," ",groupage!U744),""),"")</f>
        <v/>
      </c>
      <c r="D744" t="str">
        <f>IFERROR(INDEX('statut couleur'!B743:D758,MATCH(groupage!W744,'statut couleur'!B:B,0),3),"")</f>
        <v/>
      </c>
    </row>
    <row r="745" spans="2:4" x14ac:dyDescent="0.25">
      <c r="B745" t="str">
        <f>IFERROR(IF(groupage!N745&lt;&gt;"",CONCATENATE(groupage!N745," ",groupage!P745," ",groupage!Q745," ",groupage!V745),""),"")</f>
        <v/>
      </c>
      <c r="C745" t="str">
        <f>IFERROR(IF(groupage!N745&lt;&gt;"",CONCATENATE(groupage!R745," ",groupage!S745," ",groupage!T745," ",groupage!U745),""),"")</f>
        <v/>
      </c>
      <c r="D745" t="str">
        <f>IFERROR(INDEX('statut couleur'!B744:D759,MATCH(groupage!W745,'statut couleur'!B:B,0),3),"")</f>
        <v/>
      </c>
    </row>
    <row r="746" spans="2:4" x14ac:dyDescent="0.25">
      <c r="B746" t="str">
        <f>IFERROR(IF(groupage!N746&lt;&gt;"",CONCATENATE(groupage!N746," ",groupage!P746," ",groupage!Q746," ",groupage!V746),""),"")</f>
        <v/>
      </c>
      <c r="C746" t="str">
        <f>IFERROR(IF(groupage!N746&lt;&gt;"",CONCATENATE(groupage!R746," ",groupage!S746," ",groupage!T746," ",groupage!U746),""),"")</f>
        <v/>
      </c>
      <c r="D746" t="str">
        <f>IFERROR(INDEX('statut couleur'!B745:D760,MATCH(groupage!W746,'statut couleur'!B:B,0),3),"")</f>
        <v/>
      </c>
    </row>
    <row r="747" spans="2:4" x14ac:dyDescent="0.25">
      <c r="B747" t="str">
        <f>IFERROR(IF(groupage!N747&lt;&gt;"",CONCATENATE(groupage!N747," ",groupage!P747," ",groupage!Q747," ",groupage!V747),""),"")</f>
        <v/>
      </c>
      <c r="C747" t="str">
        <f>IFERROR(IF(groupage!N747&lt;&gt;"",CONCATENATE(groupage!R747," ",groupage!S747," ",groupage!T747," ",groupage!U747),""),"")</f>
        <v/>
      </c>
      <c r="D747" t="str">
        <f>IFERROR(INDEX('statut couleur'!B746:D761,MATCH(groupage!W747,'statut couleur'!B:B,0),3),"")</f>
        <v/>
      </c>
    </row>
    <row r="748" spans="2:4" x14ac:dyDescent="0.25">
      <c r="B748" t="str">
        <f>IFERROR(IF(groupage!N748&lt;&gt;"",CONCATENATE(groupage!N748," ",groupage!P748," ",groupage!Q748," ",groupage!V748),""),"")</f>
        <v/>
      </c>
      <c r="C748" t="str">
        <f>IFERROR(IF(groupage!N748&lt;&gt;"",CONCATENATE(groupage!R748," ",groupage!S748," ",groupage!T748," ",groupage!U748),""),"")</f>
        <v/>
      </c>
      <c r="D748" t="str">
        <f>IFERROR(INDEX('statut couleur'!B747:D762,MATCH(groupage!W748,'statut couleur'!B:B,0),3),"")</f>
        <v/>
      </c>
    </row>
    <row r="749" spans="2:4" x14ac:dyDescent="0.25">
      <c r="B749" t="str">
        <f>IFERROR(IF(groupage!N749&lt;&gt;"",CONCATENATE(groupage!N749," ",groupage!P749," ",groupage!Q749," ",groupage!V749),""),"")</f>
        <v/>
      </c>
      <c r="C749" t="str">
        <f>IFERROR(IF(groupage!N749&lt;&gt;"",CONCATENATE(groupage!R749," ",groupage!S749," ",groupage!T749," ",groupage!U749),""),"")</f>
        <v/>
      </c>
      <c r="D749" t="str">
        <f>IFERROR(INDEX('statut couleur'!B748:D763,MATCH(groupage!W749,'statut couleur'!B:B,0),3),"")</f>
        <v/>
      </c>
    </row>
    <row r="750" spans="2:4" x14ac:dyDescent="0.25">
      <c r="B750" t="str">
        <f>IFERROR(IF(groupage!N750&lt;&gt;"",CONCATENATE(groupage!N750," ",groupage!P750," ",groupage!Q750," ",groupage!V750),""),"")</f>
        <v/>
      </c>
      <c r="C750" t="str">
        <f>IFERROR(IF(groupage!N750&lt;&gt;"",CONCATENATE(groupage!R750," ",groupage!S750," ",groupage!T750," ",groupage!U750),""),"")</f>
        <v/>
      </c>
      <c r="D750" t="str">
        <f>IFERROR(INDEX('statut couleur'!B749:D764,MATCH(groupage!W750,'statut couleur'!B:B,0),3),"")</f>
        <v/>
      </c>
    </row>
    <row r="751" spans="2:4" x14ac:dyDescent="0.25">
      <c r="B751" t="str">
        <f>IFERROR(IF(groupage!N751&lt;&gt;"",CONCATENATE(groupage!N751," ",groupage!P751," ",groupage!Q751," ",groupage!V751),""),"")</f>
        <v/>
      </c>
      <c r="C751" t="str">
        <f>IFERROR(IF(groupage!N751&lt;&gt;"",CONCATENATE(groupage!R751," ",groupage!S751," ",groupage!T751," ",groupage!U751),""),"")</f>
        <v/>
      </c>
      <c r="D751" t="str">
        <f>IFERROR(INDEX('statut couleur'!B750:D765,MATCH(groupage!W751,'statut couleur'!B:B,0),3),"")</f>
        <v/>
      </c>
    </row>
    <row r="752" spans="2:4" x14ac:dyDescent="0.25">
      <c r="B752" t="str">
        <f>IFERROR(IF(groupage!N752&lt;&gt;"",CONCATENATE(groupage!N752," ",groupage!P752," ",groupage!Q752," ",groupage!V752),""),"")</f>
        <v/>
      </c>
      <c r="C752" t="str">
        <f>IFERROR(IF(groupage!N752&lt;&gt;"",CONCATENATE(groupage!R752," ",groupage!S752," ",groupage!T752," ",groupage!U752),""),"")</f>
        <v/>
      </c>
      <c r="D752" t="str">
        <f>IFERROR(INDEX('statut couleur'!B751:D766,MATCH(groupage!W752,'statut couleur'!B:B,0),3),"")</f>
        <v/>
      </c>
    </row>
    <row r="753" spans="2:4" x14ac:dyDescent="0.25">
      <c r="B753" t="str">
        <f>IFERROR(IF(groupage!N753&lt;&gt;"",CONCATENATE(groupage!N753," ",groupage!P753," ",groupage!Q753," ",groupage!V753),""),"")</f>
        <v/>
      </c>
      <c r="C753" t="str">
        <f>IFERROR(IF(groupage!N753&lt;&gt;"",CONCATENATE(groupage!R753," ",groupage!S753," ",groupage!T753," ",groupage!U753),""),"")</f>
        <v/>
      </c>
      <c r="D753" t="str">
        <f>IFERROR(INDEX('statut couleur'!B752:D767,MATCH(groupage!W753,'statut couleur'!B:B,0),3),"")</f>
        <v/>
      </c>
    </row>
    <row r="754" spans="2:4" x14ac:dyDescent="0.25">
      <c r="B754" t="str">
        <f>IFERROR(IF(groupage!N754&lt;&gt;"",CONCATENATE(groupage!N754," ",groupage!P754," ",groupage!Q754," ",groupage!V754),""),"")</f>
        <v/>
      </c>
      <c r="C754" t="str">
        <f>IFERROR(IF(groupage!N754&lt;&gt;"",CONCATENATE(groupage!R754," ",groupage!S754," ",groupage!T754," ",groupage!U754),""),"")</f>
        <v/>
      </c>
      <c r="D754" t="str">
        <f>IFERROR(INDEX('statut couleur'!B753:D768,MATCH(groupage!W754,'statut couleur'!B:B,0),3),"")</f>
        <v/>
      </c>
    </row>
    <row r="755" spans="2:4" x14ac:dyDescent="0.25">
      <c r="B755" t="str">
        <f>IFERROR(IF(groupage!N755&lt;&gt;"",CONCATENATE(groupage!N755," ",groupage!P755," ",groupage!Q755," ",groupage!V755),""),"")</f>
        <v/>
      </c>
      <c r="C755" t="str">
        <f>IFERROR(IF(groupage!N755&lt;&gt;"",CONCATENATE(groupage!R755," ",groupage!S755," ",groupage!T755," ",groupage!U755),""),"")</f>
        <v/>
      </c>
      <c r="D755" t="str">
        <f>IFERROR(INDEX('statut couleur'!B754:D769,MATCH(groupage!W755,'statut couleur'!B:B,0),3),"")</f>
        <v/>
      </c>
    </row>
    <row r="756" spans="2:4" x14ac:dyDescent="0.25">
      <c r="B756" t="str">
        <f>IFERROR(IF(groupage!N756&lt;&gt;"",CONCATENATE(groupage!N756," ",groupage!P756," ",groupage!Q756," ",groupage!V756),""),"")</f>
        <v/>
      </c>
      <c r="C756" t="str">
        <f>IFERROR(IF(groupage!N756&lt;&gt;"",CONCATENATE(groupage!R756," ",groupage!S756," ",groupage!T756," ",groupage!U756),""),"")</f>
        <v/>
      </c>
      <c r="D756" t="str">
        <f>IFERROR(INDEX('statut couleur'!B755:D770,MATCH(groupage!W756,'statut couleur'!B:B,0),3),"")</f>
        <v/>
      </c>
    </row>
    <row r="757" spans="2:4" x14ac:dyDescent="0.25">
      <c r="B757" t="str">
        <f>IFERROR(IF(groupage!N757&lt;&gt;"",CONCATENATE(groupage!N757," ",groupage!P757," ",groupage!Q757," ",groupage!V757),""),"")</f>
        <v/>
      </c>
      <c r="C757" t="str">
        <f>IFERROR(IF(groupage!N757&lt;&gt;"",CONCATENATE(groupage!R757," ",groupage!S757," ",groupage!T757," ",groupage!U757),""),"")</f>
        <v/>
      </c>
      <c r="D757" t="str">
        <f>IFERROR(INDEX('statut couleur'!B756:D771,MATCH(groupage!W757,'statut couleur'!B:B,0),3),"")</f>
        <v/>
      </c>
    </row>
    <row r="758" spans="2:4" x14ac:dyDescent="0.25">
      <c r="B758" t="str">
        <f>IFERROR(IF(groupage!N758&lt;&gt;"",CONCATENATE(groupage!N758," ",groupage!P758," ",groupage!Q758," ",groupage!V758),""),"")</f>
        <v/>
      </c>
      <c r="C758" t="str">
        <f>IFERROR(IF(groupage!N758&lt;&gt;"",CONCATENATE(groupage!R758," ",groupage!S758," ",groupage!T758," ",groupage!U758),""),"")</f>
        <v/>
      </c>
      <c r="D758" t="str">
        <f>IFERROR(INDEX('statut couleur'!B757:D772,MATCH(groupage!W758,'statut couleur'!B:B,0),3),"")</f>
        <v/>
      </c>
    </row>
    <row r="759" spans="2:4" x14ac:dyDescent="0.25">
      <c r="B759" t="str">
        <f>IFERROR(IF(groupage!N759&lt;&gt;"",CONCATENATE(groupage!N759," ",groupage!P759," ",groupage!Q759," ",groupage!V759),""),"")</f>
        <v/>
      </c>
      <c r="C759" t="str">
        <f>IFERROR(IF(groupage!N759&lt;&gt;"",CONCATENATE(groupage!R759," ",groupage!S759," ",groupage!T759," ",groupage!U759),""),"")</f>
        <v/>
      </c>
      <c r="D759" t="str">
        <f>IFERROR(INDEX('statut couleur'!B758:D773,MATCH(groupage!W759,'statut couleur'!B:B,0),3),"")</f>
        <v/>
      </c>
    </row>
    <row r="760" spans="2:4" x14ac:dyDescent="0.25">
      <c r="B760" t="str">
        <f>IFERROR(IF(groupage!N760&lt;&gt;"",CONCATENATE(groupage!N760," ",groupage!P760," ",groupage!Q760," ",groupage!V760),""),"")</f>
        <v/>
      </c>
      <c r="C760" t="str">
        <f>IFERROR(IF(groupage!N760&lt;&gt;"",CONCATENATE(groupage!R760," ",groupage!S760," ",groupage!T760," ",groupage!U760),""),"")</f>
        <v/>
      </c>
      <c r="D760" t="str">
        <f>IFERROR(INDEX('statut couleur'!B759:D774,MATCH(groupage!W760,'statut couleur'!B:B,0),3),"")</f>
        <v/>
      </c>
    </row>
    <row r="761" spans="2:4" x14ac:dyDescent="0.25">
      <c r="B761" t="str">
        <f>IFERROR(IF(groupage!N761&lt;&gt;"",CONCATENATE(groupage!N761," ",groupage!P761," ",groupage!Q761," ",groupage!V761),""),"")</f>
        <v/>
      </c>
      <c r="C761" t="str">
        <f>IFERROR(IF(groupage!N761&lt;&gt;"",CONCATENATE(groupage!R761," ",groupage!S761," ",groupage!T761," ",groupage!U761),""),"")</f>
        <v/>
      </c>
      <c r="D761" t="str">
        <f>IFERROR(INDEX('statut couleur'!B760:D775,MATCH(groupage!W761,'statut couleur'!B:B,0),3),"")</f>
        <v/>
      </c>
    </row>
    <row r="762" spans="2:4" x14ac:dyDescent="0.25">
      <c r="B762" t="str">
        <f>IFERROR(IF(groupage!N762&lt;&gt;"",CONCATENATE(groupage!N762," ",groupage!P762," ",groupage!Q762," ",groupage!V762),""),"")</f>
        <v/>
      </c>
      <c r="C762" t="str">
        <f>IFERROR(IF(groupage!N762&lt;&gt;"",CONCATENATE(groupage!R762," ",groupage!S762," ",groupage!T762," ",groupage!U762),""),"")</f>
        <v/>
      </c>
      <c r="D762" t="str">
        <f>IFERROR(INDEX('statut couleur'!B761:D776,MATCH(groupage!W762,'statut couleur'!B:B,0),3),"")</f>
        <v/>
      </c>
    </row>
    <row r="763" spans="2:4" x14ac:dyDescent="0.25">
      <c r="B763" t="str">
        <f>IFERROR(IF(groupage!N763&lt;&gt;"",CONCATENATE(groupage!N763," ",groupage!P763," ",groupage!Q763," ",groupage!V763),""),"")</f>
        <v/>
      </c>
      <c r="C763" t="str">
        <f>IFERROR(IF(groupage!N763&lt;&gt;"",CONCATENATE(groupage!R763," ",groupage!S763," ",groupage!T763," ",groupage!U763),""),"")</f>
        <v/>
      </c>
      <c r="D763" t="str">
        <f>IFERROR(INDEX('statut couleur'!B762:D777,MATCH(groupage!W763,'statut couleur'!B:B,0),3),"")</f>
        <v/>
      </c>
    </row>
    <row r="764" spans="2:4" x14ac:dyDescent="0.25">
      <c r="B764" t="str">
        <f>IFERROR(IF(groupage!N764&lt;&gt;"",CONCATENATE(groupage!N764," ",groupage!P764," ",groupage!Q764," ",groupage!V764),""),"")</f>
        <v/>
      </c>
      <c r="C764" t="str">
        <f>IFERROR(IF(groupage!N764&lt;&gt;"",CONCATENATE(groupage!R764," ",groupage!S764," ",groupage!T764," ",groupage!U764),""),"")</f>
        <v/>
      </c>
      <c r="D764" t="str">
        <f>IFERROR(INDEX('statut couleur'!B763:D778,MATCH(groupage!W764,'statut couleur'!B:B,0),3),"")</f>
        <v/>
      </c>
    </row>
    <row r="765" spans="2:4" x14ac:dyDescent="0.25">
      <c r="B765" t="str">
        <f>IFERROR(IF(groupage!N765&lt;&gt;"",CONCATENATE(groupage!N765," ",groupage!P765," ",groupage!Q765," ",groupage!V765),""),"")</f>
        <v/>
      </c>
      <c r="C765" t="str">
        <f>IFERROR(IF(groupage!N765&lt;&gt;"",CONCATENATE(groupage!R765," ",groupage!S765," ",groupage!T765," ",groupage!U765),""),"")</f>
        <v/>
      </c>
      <c r="D765" t="str">
        <f>IFERROR(INDEX('statut couleur'!B764:D779,MATCH(groupage!W765,'statut couleur'!B:B,0),3),"")</f>
        <v/>
      </c>
    </row>
    <row r="766" spans="2:4" x14ac:dyDescent="0.25">
      <c r="B766" t="str">
        <f>IFERROR(IF(groupage!N766&lt;&gt;"",CONCATENATE(groupage!N766," ",groupage!P766," ",groupage!Q766," ",groupage!V766),""),"")</f>
        <v/>
      </c>
      <c r="C766" t="str">
        <f>IFERROR(IF(groupage!N766&lt;&gt;"",CONCATENATE(groupage!R766," ",groupage!S766," ",groupage!T766," ",groupage!U766),""),"")</f>
        <v/>
      </c>
      <c r="D766" t="str">
        <f>IFERROR(INDEX('statut couleur'!B765:D780,MATCH(groupage!W766,'statut couleur'!B:B,0),3),"")</f>
        <v/>
      </c>
    </row>
    <row r="767" spans="2:4" x14ac:dyDescent="0.25">
      <c r="B767" t="str">
        <f>IFERROR(IF(groupage!N767&lt;&gt;"",CONCATENATE(groupage!N767," ",groupage!P767," ",groupage!Q767," ",groupage!V767),""),"")</f>
        <v/>
      </c>
      <c r="C767" t="str">
        <f>IFERROR(IF(groupage!N767&lt;&gt;"",CONCATENATE(groupage!R767," ",groupage!S767," ",groupage!T767," ",groupage!U767),""),"")</f>
        <v/>
      </c>
      <c r="D767" t="str">
        <f>IFERROR(INDEX('statut couleur'!B766:D781,MATCH(groupage!W767,'statut couleur'!B:B,0),3),"")</f>
        <v/>
      </c>
    </row>
    <row r="768" spans="2:4" x14ac:dyDescent="0.25">
      <c r="B768" t="str">
        <f>IFERROR(IF(groupage!N768&lt;&gt;"",CONCATENATE(groupage!N768," ",groupage!P768," ",groupage!Q768," ",groupage!V768),""),"")</f>
        <v/>
      </c>
      <c r="C768" t="str">
        <f>IFERROR(IF(groupage!N768&lt;&gt;"",CONCATENATE(groupage!R768," ",groupage!S768," ",groupage!T768," ",groupage!U768),""),"")</f>
        <v/>
      </c>
      <c r="D768" t="str">
        <f>IFERROR(INDEX('statut couleur'!B767:D782,MATCH(groupage!W768,'statut couleur'!B:B,0),3),"")</f>
        <v/>
      </c>
    </row>
    <row r="769" spans="2:4" x14ac:dyDescent="0.25">
      <c r="B769" t="str">
        <f>IFERROR(IF(groupage!N769&lt;&gt;"",CONCATENATE(groupage!N769," ",groupage!P769," ",groupage!Q769," ",groupage!V769),""),"")</f>
        <v/>
      </c>
      <c r="C769" t="str">
        <f>IFERROR(IF(groupage!N769&lt;&gt;"",CONCATENATE(groupage!R769," ",groupage!S769," ",groupage!T769," ",groupage!U769),""),"")</f>
        <v/>
      </c>
      <c r="D769" t="str">
        <f>IFERROR(INDEX('statut couleur'!B768:D783,MATCH(groupage!W769,'statut couleur'!B:B,0),3),"")</f>
        <v/>
      </c>
    </row>
    <row r="770" spans="2:4" x14ac:dyDescent="0.25">
      <c r="B770" t="str">
        <f>IFERROR(IF(groupage!N770&lt;&gt;"",CONCATENATE(groupage!N770," ",groupage!P770," ",groupage!Q770," ",groupage!V770),""),"")</f>
        <v/>
      </c>
      <c r="C770" t="str">
        <f>IFERROR(IF(groupage!N770&lt;&gt;"",CONCATENATE(groupage!R770," ",groupage!S770," ",groupage!T770," ",groupage!U770),""),"")</f>
        <v/>
      </c>
      <c r="D770" t="str">
        <f>IFERROR(INDEX('statut couleur'!B769:D784,MATCH(groupage!W770,'statut couleur'!B:B,0),3),"")</f>
        <v/>
      </c>
    </row>
    <row r="771" spans="2:4" x14ac:dyDescent="0.25">
      <c r="B771" t="str">
        <f>IFERROR(IF(groupage!N771&lt;&gt;"",CONCATENATE(groupage!N771," ",groupage!P771," ",groupage!Q771," ",groupage!V771),""),"")</f>
        <v/>
      </c>
      <c r="C771" t="str">
        <f>IFERROR(IF(groupage!N771&lt;&gt;"",CONCATENATE(groupage!R771," ",groupage!S771," ",groupage!T771," ",groupage!U771),""),"")</f>
        <v/>
      </c>
      <c r="D771" t="str">
        <f>IFERROR(INDEX('statut couleur'!B770:D785,MATCH(groupage!W771,'statut couleur'!B:B,0),3),"")</f>
        <v/>
      </c>
    </row>
    <row r="772" spans="2:4" x14ac:dyDescent="0.25">
      <c r="B772" t="str">
        <f>IFERROR(IF(groupage!N772&lt;&gt;"",CONCATENATE(groupage!N772," ",groupage!P772," ",groupage!Q772," ",groupage!V772),""),"")</f>
        <v/>
      </c>
      <c r="C772" t="str">
        <f>IFERROR(IF(groupage!N772&lt;&gt;"",CONCATENATE(groupage!R772," ",groupage!S772," ",groupage!T772," ",groupage!U772),""),"")</f>
        <v/>
      </c>
      <c r="D772" t="str">
        <f>IFERROR(INDEX('statut couleur'!B771:D786,MATCH(groupage!W772,'statut couleur'!B:B,0),3),"")</f>
        <v/>
      </c>
    </row>
    <row r="773" spans="2:4" x14ac:dyDescent="0.25">
      <c r="B773" t="str">
        <f>IFERROR(IF(groupage!N773&lt;&gt;"",CONCATENATE(groupage!N773," ",groupage!P773," ",groupage!Q773," ",groupage!V773),""),"")</f>
        <v/>
      </c>
      <c r="C773" t="str">
        <f>IFERROR(IF(groupage!N773&lt;&gt;"",CONCATENATE(groupage!R773," ",groupage!S773," ",groupage!T773," ",groupage!U773),""),"")</f>
        <v/>
      </c>
      <c r="D773" t="str">
        <f>IFERROR(INDEX('statut couleur'!B772:D787,MATCH(groupage!W773,'statut couleur'!B:B,0),3),"")</f>
        <v/>
      </c>
    </row>
    <row r="774" spans="2:4" x14ac:dyDescent="0.25">
      <c r="B774" t="str">
        <f>IFERROR(IF(groupage!N774&lt;&gt;"",CONCATENATE(groupage!N774," ",groupage!P774," ",groupage!Q774," ",groupage!V774),""),"")</f>
        <v/>
      </c>
      <c r="C774" t="str">
        <f>IFERROR(IF(groupage!N774&lt;&gt;"",CONCATENATE(groupage!R774," ",groupage!S774," ",groupage!T774," ",groupage!U774),""),"")</f>
        <v/>
      </c>
      <c r="D774" t="str">
        <f>IFERROR(INDEX('statut couleur'!B773:D788,MATCH(groupage!W774,'statut couleur'!B:B,0),3),"")</f>
        <v/>
      </c>
    </row>
    <row r="775" spans="2:4" x14ac:dyDescent="0.25">
      <c r="B775" t="str">
        <f>IFERROR(IF(groupage!N775&lt;&gt;"",CONCATENATE(groupage!N775," ",groupage!P775," ",groupage!Q775," ",groupage!V775),""),"")</f>
        <v/>
      </c>
      <c r="C775" t="str">
        <f>IFERROR(IF(groupage!N775&lt;&gt;"",CONCATENATE(groupage!R775," ",groupage!S775," ",groupage!T775," ",groupage!U775),""),"")</f>
        <v/>
      </c>
      <c r="D775" t="str">
        <f>IFERROR(INDEX('statut couleur'!B774:D789,MATCH(groupage!W775,'statut couleur'!B:B,0),3),"")</f>
        <v/>
      </c>
    </row>
    <row r="776" spans="2:4" x14ac:dyDescent="0.25">
      <c r="B776" t="str">
        <f>IFERROR(IF(groupage!N776&lt;&gt;"",CONCATENATE(groupage!N776," ",groupage!P776," ",groupage!Q776," ",groupage!V776),""),"")</f>
        <v/>
      </c>
      <c r="C776" t="str">
        <f>IFERROR(IF(groupage!N776&lt;&gt;"",CONCATENATE(groupage!R776," ",groupage!S776," ",groupage!T776," ",groupage!U776),""),"")</f>
        <v/>
      </c>
      <c r="D776" t="str">
        <f>IFERROR(INDEX('statut couleur'!B775:D790,MATCH(groupage!W776,'statut couleur'!B:B,0),3),"")</f>
        <v/>
      </c>
    </row>
    <row r="777" spans="2:4" x14ac:dyDescent="0.25">
      <c r="B777" t="str">
        <f>IFERROR(IF(groupage!N777&lt;&gt;"",CONCATENATE(groupage!N777," ",groupage!P777," ",groupage!Q777," ",groupage!V777),""),"")</f>
        <v/>
      </c>
      <c r="C777" t="str">
        <f>IFERROR(IF(groupage!N777&lt;&gt;"",CONCATENATE(groupage!R777," ",groupage!S777," ",groupage!T777," ",groupage!U777),""),"")</f>
        <v/>
      </c>
      <c r="D777" t="str">
        <f>IFERROR(INDEX('statut couleur'!B776:D791,MATCH(groupage!W777,'statut couleur'!B:B,0),3),"")</f>
        <v/>
      </c>
    </row>
    <row r="778" spans="2:4" x14ac:dyDescent="0.25">
      <c r="B778" t="str">
        <f>IFERROR(IF(groupage!N778&lt;&gt;"",CONCATENATE(groupage!N778," ",groupage!P778," ",groupage!Q778," ",groupage!V778),""),"")</f>
        <v/>
      </c>
      <c r="C778" t="str">
        <f>IFERROR(IF(groupage!N778&lt;&gt;"",CONCATENATE(groupage!R778," ",groupage!S778," ",groupage!T778," ",groupage!U778),""),"")</f>
        <v/>
      </c>
      <c r="D778" t="str">
        <f>IFERROR(INDEX('statut couleur'!B777:D792,MATCH(groupage!W778,'statut couleur'!B:B,0),3),"")</f>
        <v/>
      </c>
    </row>
    <row r="779" spans="2:4" x14ac:dyDescent="0.25">
      <c r="B779" t="str">
        <f>IFERROR(IF(groupage!N779&lt;&gt;"",CONCATENATE(groupage!N779," ",groupage!P779," ",groupage!Q779," ",groupage!V779),""),"")</f>
        <v/>
      </c>
      <c r="C779" t="str">
        <f>IFERROR(IF(groupage!N779&lt;&gt;"",CONCATENATE(groupage!R779," ",groupage!S779," ",groupage!T779," ",groupage!U779),""),"")</f>
        <v/>
      </c>
      <c r="D779" t="str">
        <f>IFERROR(INDEX('statut couleur'!B778:D793,MATCH(groupage!W779,'statut couleur'!B:B,0),3),"")</f>
        <v/>
      </c>
    </row>
    <row r="780" spans="2:4" x14ac:dyDescent="0.25">
      <c r="B780" t="str">
        <f>IFERROR(IF(groupage!N780&lt;&gt;"",CONCATENATE(groupage!N780," ",groupage!P780," ",groupage!Q780," ",groupage!V780),""),"")</f>
        <v/>
      </c>
      <c r="C780" t="str">
        <f>IFERROR(IF(groupage!N780&lt;&gt;"",CONCATENATE(groupage!R780," ",groupage!S780," ",groupage!T780," ",groupage!U780),""),"")</f>
        <v/>
      </c>
      <c r="D780" t="str">
        <f>IFERROR(INDEX('statut couleur'!B779:D794,MATCH(groupage!W780,'statut couleur'!B:B,0),3),"")</f>
        <v/>
      </c>
    </row>
    <row r="781" spans="2:4" x14ac:dyDescent="0.25">
      <c r="B781" t="str">
        <f>IFERROR(IF(groupage!N781&lt;&gt;"",CONCATENATE(groupage!N781," ",groupage!P781," ",groupage!Q781," ",groupage!V781),""),"")</f>
        <v/>
      </c>
      <c r="C781" t="str">
        <f>IFERROR(IF(groupage!N781&lt;&gt;"",CONCATENATE(groupage!R781," ",groupage!S781," ",groupage!T781," ",groupage!U781),""),"")</f>
        <v/>
      </c>
      <c r="D781" t="str">
        <f>IFERROR(INDEX('statut couleur'!B780:D795,MATCH(groupage!W781,'statut couleur'!B:B,0),3),"")</f>
        <v/>
      </c>
    </row>
    <row r="782" spans="2:4" x14ac:dyDescent="0.25">
      <c r="B782" t="str">
        <f>IFERROR(IF(groupage!N782&lt;&gt;"",CONCATENATE(groupage!N782," ",groupage!P782," ",groupage!Q782," ",groupage!V782),""),"")</f>
        <v/>
      </c>
      <c r="C782" t="str">
        <f>IFERROR(IF(groupage!N782&lt;&gt;"",CONCATENATE(groupage!R782," ",groupage!S782," ",groupage!T782," ",groupage!U782),""),"")</f>
        <v/>
      </c>
      <c r="D782" t="str">
        <f>IFERROR(INDEX('statut couleur'!B781:D796,MATCH(groupage!W782,'statut couleur'!B:B,0),3),"")</f>
        <v/>
      </c>
    </row>
    <row r="783" spans="2:4" x14ac:dyDescent="0.25">
      <c r="B783" t="str">
        <f>IFERROR(IF(groupage!N783&lt;&gt;"",CONCATENATE(groupage!N783," ",groupage!P783," ",groupage!Q783," ",groupage!V783),""),"")</f>
        <v/>
      </c>
      <c r="C783" t="str">
        <f>IFERROR(IF(groupage!N783&lt;&gt;"",CONCATENATE(groupage!R783," ",groupage!S783," ",groupage!T783," ",groupage!U783),""),"")</f>
        <v/>
      </c>
      <c r="D783" t="str">
        <f>IFERROR(INDEX('statut couleur'!B782:D797,MATCH(groupage!W783,'statut couleur'!B:B,0),3),"")</f>
        <v/>
      </c>
    </row>
    <row r="784" spans="2:4" x14ac:dyDescent="0.25">
      <c r="B784" t="str">
        <f>IFERROR(IF(groupage!N784&lt;&gt;"",CONCATENATE(groupage!N784," ",groupage!P784," ",groupage!Q784," ",groupage!V784),""),"")</f>
        <v/>
      </c>
      <c r="C784" t="str">
        <f>IFERROR(IF(groupage!N784&lt;&gt;"",CONCATENATE(groupage!R784," ",groupage!S784," ",groupage!T784," ",groupage!U784),""),"")</f>
        <v/>
      </c>
      <c r="D784" t="str">
        <f>IFERROR(INDEX('statut couleur'!B783:D798,MATCH(groupage!W784,'statut couleur'!B:B,0),3),"")</f>
        <v/>
      </c>
    </row>
    <row r="785" spans="2:4" x14ac:dyDescent="0.25">
      <c r="B785" t="str">
        <f>IFERROR(IF(groupage!N785&lt;&gt;"",CONCATENATE(groupage!N785," ",groupage!P785," ",groupage!Q785," ",groupage!V785),""),"")</f>
        <v/>
      </c>
      <c r="C785" t="str">
        <f>IFERROR(IF(groupage!N785&lt;&gt;"",CONCATENATE(groupage!R785," ",groupage!S785," ",groupage!T785," ",groupage!U785),""),"")</f>
        <v/>
      </c>
      <c r="D785" t="str">
        <f>IFERROR(INDEX('statut couleur'!B784:D799,MATCH(groupage!W785,'statut couleur'!B:B,0),3),"")</f>
        <v/>
      </c>
    </row>
    <row r="786" spans="2:4" x14ac:dyDescent="0.25">
      <c r="B786" t="str">
        <f>IFERROR(IF(groupage!N786&lt;&gt;"",CONCATENATE(groupage!N786," ",groupage!P786," ",groupage!Q786," ",groupage!V786),""),"")</f>
        <v/>
      </c>
      <c r="C786" t="str">
        <f>IFERROR(IF(groupage!N786&lt;&gt;"",CONCATENATE(groupage!R786," ",groupage!S786," ",groupage!T786," ",groupage!U786),""),"")</f>
        <v/>
      </c>
      <c r="D786" t="str">
        <f>IFERROR(INDEX('statut couleur'!B785:D800,MATCH(groupage!W786,'statut couleur'!B:B,0),3),"")</f>
        <v/>
      </c>
    </row>
    <row r="787" spans="2:4" x14ac:dyDescent="0.25">
      <c r="B787" t="str">
        <f>IFERROR(IF(groupage!N787&lt;&gt;"",CONCATENATE(groupage!N787," ",groupage!P787," ",groupage!Q787," ",groupage!V787),""),"")</f>
        <v/>
      </c>
      <c r="C787" t="str">
        <f>IFERROR(IF(groupage!N787&lt;&gt;"",CONCATENATE(groupage!R787," ",groupage!S787," ",groupage!T787," ",groupage!U787),""),"")</f>
        <v/>
      </c>
      <c r="D787" t="str">
        <f>IFERROR(INDEX('statut couleur'!B786:D801,MATCH(groupage!W787,'statut couleur'!B:B,0),3),"")</f>
        <v/>
      </c>
    </row>
    <row r="788" spans="2:4" x14ac:dyDescent="0.25">
      <c r="B788" t="str">
        <f>IFERROR(IF(groupage!N788&lt;&gt;"",CONCATENATE(groupage!N788," ",groupage!P788," ",groupage!Q788," ",groupage!V788),""),"")</f>
        <v/>
      </c>
      <c r="C788" t="str">
        <f>IFERROR(IF(groupage!N788&lt;&gt;"",CONCATENATE(groupage!R788," ",groupage!S788," ",groupage!T788," ",groupage!U788),""),"")</f>
        <v/>
      </c>
      <c r="D788" t="str">
        <f>IFERROR(INDEX('statut couleur'!B787:D802,MATCH(groupage!W788,'statut couleur'!B:B,0),3),"")</f>
        <v/>
      </c>
    </row>
    <row r="789" spans="2:4" x14ac:dyDescent="0.25">
      <c r="B789" t="str">
        <f>IFERROR(IF(groupage!N789&lt;&gt;"",CONCATENATE(groupage!N789," ",groupage!P789," ",groupage!Q789," ",groupage!V789),""),"")</f>
        <v/>
      </c>
      <c r="C789" t="str">
        <f>IFERROR(IF(groupage!N789&lt;&gt;"",CONCATENATE(groupage!R789," ",groupage!S789," ",groupage!T789," ",groupage!U789),""),"")</f>
        <v/>
      </c>
      <c r="D789" t="str">
        <f>IFERROR(INDEX('statut couleur'!B788:D803,MATCH(groupage!W789,'statut couleur'!B:B,0),3),"")</f>
        <v/>
      </c>
    </row>
    <row r="790" spans="2:4" x14ac:dyDescent="0.25">
      <c r="B790" t="str">
        <f>IFERROR(IF(groupage!N790&lt;&gt;"",CONCATENATE(groupage!N790," ",groupage!P790," ",groupage!Q790," ",groupage!V790),""),"")</f>
        <v/>
      </c>
      <c r="C790" t="str">
        <f>IFERROR(IF(groupage!N790&lt;&gt;"",CONCATENATE(groupage!R790," ",groupage!S790," ",groupage!T790," ",groupage!U790),""),"")</f>
        <v/>
      </c>
      <c r="D790" t="str">
        <f>IFERROR(INDEX('statut couleur'!B789:D804,MATCH(groupage!W790,'statut couleur'!B:B,0),3),"")</f>
        <v/>
      </c>
    </row>
    <row r="791" spans="2:4" x14ac:dyDescent="0.25">
      <c r="B791" t="str">
        <f>IFERROR(IF(groupage!N791&lt;&gt;"",CONCATENATE(groupage!N791," ",groupage!P791," ",groupage!Q791," ",groupage!V791),""),"")</f>
        <v/>
      </c>
      <c r="C791" t="str">
        <f>IFERROR(IF(groupage!N791&lt;&gt;"",CONCATENATE(groupage!R791," ",groupage!S791," ",groupage!T791," ",groupage!U791),""),"")</f>
        <v/>
      </c>
      <c r="D791" t="str">
        <f>IFERROR(INDEX('statut couleur'!B790:D805,MATCH(groupage!W791,'statut couleur'!B:B,0),3),"")</f>
        <v/>
      </c>
    </row>
    <row r="792" spans="2:4" x14ac:dyDescent="0.25">
      <c r="B792" t="str">
        <f>IFERROR(IF(groupage!N792&lt;&gt;"",CONCATENATE(groupage!N792," ",groupage!P792," ",groupage!Q792," ",groupage!V792),""),"")</f>
        <v/>
      </c>
      <c r="C792" t="str">
        <f>IFERROR(IF(groupage!N792&lt;&gt;"",CONCATENATE(groupage!R792," ",groupage!S792," ",groupage!T792," ",groupage!U792),""),"")</f>
        <v/>
      </c>
      <c r="D792" t="str">
        <f>IFERROR(INDEX('statut couleur'!B791:D806,MATCH(groupage!W792,'statut couleur'!B:B,0),3),"")</f>
        <v/>
      </c>
    </row>
    <row r="793" spans="2:4" x14ac:dyDescent="0.25">
      <c r="B793" t="str">
        <f>IFERROR(IF(groupage!N793&lt;&gt;"",CONCATENATE(groupage!N793," ",groupage!P793," ",groupage!Q793," ",groupage!V793),""),"")</f>
        <v/>
      </c>
      <c r="C793" t="str">
        <f>IFERROR(IF(groupage!N793&lt;&gt;"",CONCATENATE(groupage!R793," ",groupage!S793," ",groupage!T793," ",groupage!U793),""),"")</f>
        <v/>
      </c>
      <c r="D793" t="str">
        <f>IFERROR(INDEX('statut couleur'!B792:D807,MATCH(groupage!W793,'statut couleur'!B:B,0),3),"")</f>
        <v/>
      </c>
    </row>
    <row r="794" spans="2:4" x14ac:dyDescent="0.25">
      <c r="B794" t="str">
        <f>IFERROR(IF(groupage!N794&lt;&gt;"",CONCATENATE(groupage!N794," ",groupage!P794," ",groupage!Q794," ",groupage!V794),""),"")</f>
        <v/>
      </c>
      <c r="C794" t="str">
        <f>IFERROR(IF(groupage!N794&lt;&gt;"",CONCATENATE(groupage!R794," ",groupage!S794," ",groupage!T794," ",groupage!U794),""),"")</f>
        <v/>
      </c>
      <c r="D794" t="str">
        <f>IFERROR(INDEX('statut couleur'!B793:D808,MATCH(groupage!W794,'statut couleur'!B:B,0),3),"")</f>
        <v/>
      </c>
    </row>
    <row r="795" spans="2:4" x14ac:dyDescent="0.25">
      <c r="B795" t="str">
        <f>IFERROR(IF(groupage!N795&lt;&gt;"",CONCATENATE(groupage!N795," ",groupage!P795," ",groupage!Q795," ",groupage!V795),""),"")</f>
        <v/>
      </c>
      <c r="C795" t="str">
        <f>IFERROR(IF(groupage!N795&lt;&gt;"",CONCATENATE(groupage!R795," ",groupage!S795," ",groupage!T795," ",groupage!U795),""),"")</f>
        <v/>
      </c>
      <c r="D795" t="str">
        <f>IFERROR(INDEX('statut couleur'!B794:D809,MATCH(groupage!W795,'statut couleur'!B:B,0),3),"")</f>
        <v/>
      </c>
    </row>
    <row r="796" spans="2:4" x14ac:dyDescent="0.25">
      <c r="B796" t="str">
        <f>IFERROR(IF(groupage!N796&lt;&gt;"",CONCATENATE(groupage!N796," ",groupage!P796," ",groupage!Q796," ",groupage!V796),""),"")</f>
        <v/>
      </c>
      <c r="C796" t="str">
        <f>IFERROR(IF(groupage!N796&lt;&gt;"",CONCATENATE(groupage!R796," ",groupage!S796," ",groupage!T796," ",groupage!U796),""),"")</f>
        <v/>
      </c>
      <c r="D796" t="str">
        <f>IFERROR(INDEX('statut couleur'!B795:D810,MATCH(groupage!W796,'statut couleur'!B:B,0),3),"")</f>
        <v/>
      </c>
    </row>
    <row r="797" spans="2:4" x14ac:dyDescent="0.25">
      <c r="B797" t="str">
        <f>IFERROR(IF(groupage!N797&lt;&gt;"",CONCATENATE(groupage!N797," ",groupage!P797," ",groupage!Q797," ",groupage!V797),""),"")</f>
        <v/>
      </c>
      <c r="C797" t="str">
        <f>IFERROR(IF(groupage!N797&lt;&gt;"",CONCATENATE(groupage!R797," ",groupage!S797," ",groupage!T797," ",groupage!U797),""),"")</f>
        <v/>
      </c>
      <c r="D797" t="str">
        <f>IFERROR(INDEX('statut couleur'!B796:D811,MATCH(groupage!W797,'statut couleur'!B:B,0),3),"")</f>
        <v/>
      </c>
    </row>
    <row r="798" spans="2:4" x14ac:dyDescent="0.25">
      <c r="B798" t="str">
        <f>IFERROR(IF(groupage!N798&lt;&gt;"",CONCATENATE(groupage!N798," ",groupage!P798," ",groupage!Q798," ",groupage!V798),""),"")</f>
        <v/>
      </c>
      <c r="C798" t="str">
        <f>IFERROR(IF(groupage!N798&lt;&gt;"",CONCATENATE(groupage!R798," ",groupage!S798," ",groupage!T798," ",groupage!U798),""),"")</f>
        <v/>
      </c>
      <c r="D798" t="str">
        <f>IFERROR(INDEX('statut couleur'!B797:D812,MATCH(groupage!W798,'statut couleur'!B:B,0),3),"")</f>
        <v/>
      </c>
    </row>
    <row r="799" spans="2:4" x14ac:dyDescent="0.25">
      <c r="B799" t="str">
        <f>IFERROR(IF(groupage!N799&lt;&gt;"",CONCATENATE(groupage!N799," ",groupage!P799," ",groupage!Q799," ",groupage!V799),""),"")</f>
        <v/>
      </c>
      <c r="C799" t="str">
        <f>IFERROR(IF(groupage!N799&lt;&gt;"",CONCATENATE(groupage!R799," ",groupage!S799," ",groupage!T799," ",groupage!U799),""),"")</f>
        <v/>
      </c>
      <c r="D799" t="str">
        <f>IFERROR(INDEX('statut couleur'!B798:D813,MATCH(groupage!W799,'statut couleur'!B:B,0),3),"")</f>
        <v/>
      </c>
    </row>
    <row r="800" spans="2:4" x14ac:dyDescent="0.25">
      <c r="B800" t="str">
        <f>IFERROR(IF(groupage!N800&lt;&gt;"",CONCATENATE(groupage!N800," ",groupage!P800," ",groupage!Q800," ",groupage!V800),""),"")</f>
        <v/>
      </c>
      <c r="C800" t="str">
        <f>IFERROR(IF(groupage!N800&lt;&gt;"",CONCATENATE(groupage!R800," ",groupage!S800," ",groupage!T800," ",groupage!U800),""),"")</f>
        <v/>
      </c>
      <c r="D800" t="str">
        <f>IFERROR(INDEX('statut couleur'!B799:D814,MATCH(groupage!W800,'statut couleur'!B:B,0),3),"")</f>
        <v/>
      </c>
    </row>
    <row r="801" spans="2:4" x14ac:dyDescent="0.25">
      <c r="B801" t="str">
        <f>IFERROR(IF(groupage!N801&lt;&gt;"",CONCATENATE(groupage!N801," ",groupage!P801," ",groupage!Q801," ",groupage!V801),""),"")</f>
        <v/>
      </c>
      <c r="C801" t="str">
        <f>IFERROR(IF(groupage!N801&lt;&gt;"",CONCATENATE(groupage!R801," ",groupage!S801," ",groupage!T801," ",groupage!U801),""),"")</f>
        <v/>
      </c>
      <c r="D801" t="str">
        <f>IFERROR(INDEX('statut couleur'!B800:D815,MATCH(groupage!W801,'statut couleur'!B:B,0),3),"")</f>
        <v/>
      </c>
    </row>
    <row r="802" spans="2:4" x14ac:dyDescent="0.25">
      <c r="B802" t="str">
        <f>IFERROR(IF(groupage!N802&lt;&gt;"",CONCATENATE(groupage!N802," ",groupage!P802," ",groupage!Q802," ",groupage!V802),""),"")</f>
        <v/>
      </c>
      <c r="C802" t="str">
        <f>IFERROR(IF(groupage!N802&lt;&gt;"",CONCATENATE(groupage!R802," ",groupage!S802," ",groupage!T802," ",groupage!U802),""),"")</f>
        <v/>
      </c>
      <c r="D802" t="str">
        <f>IFERROR(INDEX('statut couleur'!B801:D816,MATCH(groupage!W802,'statut couleur'!B:B,0),3),"")</f>
        <v/>
      </c>
    </row>
    <row r="803" spans="2:4" x14ac:dyDescent="0.25">
      <c r="B803" t="str">
        <f>IFERROR(IF(groupage!N803&lt;&gt;"",CONCATENATE(groupage!N803," ",groupage!P803," ",groupage!Q803," ",groupage!V803),""),"")</f>
        <v/>
      </c>
      <c r="C803" t="str">
        <f>IFERROR(IF(groupage!N803&lt;&gt;"",CONCATENATE(groupage!R803," ",groupage!S803," ",groupage!T803," ",groupage!U803),""),"")</f>
        <v/>
      </c>
      <c r="D803" t="str">
        <f>IFERROR(INDEX('statut couleur'!B802:D817,MATCH(groupage!W803,'statut couleur'!B:B,0),3),"")</f>
        <v/>
      </c>
    </row>
    <row r="804" spans="2:4" x14ac:dyDescent="0.25">
      <c r="B804" t="str">
        <f>IFERROR(IF(groupage!N804&lt;&gt;"",CONCATENATE(groupage!N804," ",groupage!P804," ",groupage!Q804," ",groupage!V804),""),"")</f>
        <v/>
      </c>
      <c r="C804" t="str">
        <f>IFERROR(IF(groupage!N804&lt;&gt;"",CONCATENATE(groupage!R804," ",groupage!S804," ",groupage!T804," ",groupage!U804),""),"")</f>
        <v/>
      </c>
      <c r="D804" t="str">
        <f>IFERROR(INDEX('statut couleur'!B803:D818,MATCH(groupage!W804,'statut couleur'!B:B,0),3),"")</f>
        <v/>
      </c>
    </row>
    <row r="805" spans="2:4" x14ac:dyDescent="0.25">
      <c r="B805" t="str">
        <f>IFERROR(IF(groupage!N805&lt;&gt;"",CONCATENATE(groupage!N805," ",groupage!P805," ",groupage!Q805," ",groupage!V805),""),"")</f>
        <v/>
      </c>
      <c r="C805" t="str">
        <f>IFERROR(IF(groupage!N805&lt;&gt;"",CONCATENATE(groupage!R805," ",groupage!S805," ",groupage!T805," ",groupage!U805),""),"")</f>
        <v/>
      </c>
      <c r="D805" t="str">
        <f>IFERROR(INDEX('statut couleur'!B804:D819,MATCH(groupage!W805,'statut couleur'!B:B,0),3),"")</f>
        <v/>
      </c>
    </row>
    <row r="806" spans="2:4" x14ac:dyDescent="0.25">
      <c r="B806" t="str">
        <f>IFERROR(IF(groupage!N806&lt;&gt;"",CONCATENATE(groupage!N806," ",groupage!P806," ",groupage!Q806," ",groupage!V806),""),"")</f>
        <v/>
      </c>
      <c r="C806" t="str">
        <f>IFERROR(IF(groupage!N806&lt;&gt;"",CONCATENATE(groupage!R806," ",groupage!S806," ",groupage!T806," ",groupage!U806),""),"")</f>
        <v/>
      </c>
      <c r="D806" t="str">
        <f>IFERROR(INDEX('statut couleur'!B805:D820,MATCH(groupage!W806,'statut couleur'!B:B,0),3),"")</f>
        <v/>
      </c>
    </row>
    <row r="807" spans="2:4" x14ac:dyDescent="0.25">
      <c r="B807" t="str">
        <f>IFERROR(IF(groupage!N807&lt;&gt;"",CONCATENATE(groupage!N807," ",groupage!P807," ",groupage!Q807," ",groupage!V807),""),"")</f>
        <v/>
      </c>
      <c r="C807" t="str">
        <f>IFERROR(IF(groupage!N807&lt;&gt;"",CONCATENATE(groupage!R807," ",groupage!S807," ",groupage!T807," ",groupage!U807),""),"")</f>
        <v/>
      </c>
      <c r="D807" t="str">
        <f>IFERROR(INDEX('statut couleur'!B806:D821,MATCH(groupage!W807,'statut couleur'!B:B,0),3),"")</f>
        <v/>
      </c>
    </row>
    <row r="808" spans="2:4" x14ac:dyDescent="0.25">
      <c r="B808" t="str">
        <f>IFERROR(IF(groupage!N808&lt;&gt;"",CONCATENATE(groupage!N808," ",groupage!P808," ",groupage!Q808," ",groupage!V808),""),"")</f>
        <v/>
      </c>
      <c r="C808" t="str">
        <f>IFERROR(IF(groupage!N808&lt;&gt;"",CONCATENATE(groupage!R808," ",groupage!S808," ",groupage!T808," ",groupage!U808),""),"")</f>
        <v/>
      </c>
      <c r="D808" t="str">
        <f>IFERROR(INDEX('statut couleur'!B807:D822,MATCH(groupage!W808,'statut couleur'!B:B,0),3),"")</f>
        <v/>
      </c>
    </row>
    <row r="809" spans="2:4" x14ac:dyDescent="0.25">
      <c r="B809" t="str">
        <f>IFERROR(IF(groupage!N809&lt;&gt;"",CONCATENATE(groupage!N809," ",groupage!P809," ",groupage!Q809," ",groupage!V809),""),"")</f>
        <v/>
      </c>
      <c r="C809" t="str">
        <f>IFERROR(IF(groupage!N809&lt;&gt;"",CONCATENATE(groupage!R809," ",groupage!S809," ",groupage!T809," ",groupage!U809),""),"")</f>
        <v/>
      </c>
      <c r="D809" t="str">
        <f>IFERROR(INDEX('statut couleur'!B808:D823,MATCH(groupage!W809,'statut couleur'!B:B,0),3),"")</f>
        <v/>
      </c>
    </row>
    <row r="810" spans="2:4" x14ac:dyDescent="0.25">
      <c r="B810" t="str">
        <f>IFERROR(IF(groupage!N810&lt;&gt;"",CONCATENATE(groupage!N810," ",groupage!P810," ",groupage!Q810," ",groupage!V810),""),"")</f>
        <v/>
      </c>
      <c r="C810" t="str">
        <f>IFERROR(IF(groupage!N810&lt;&gt;"",CONCATENATE(groupage!R810," ",groupage!S810," ",groupage!T810," ",groupage!U810),""),"")</f>
        <v/>
      </c>
      <c r="D810" t="str">
        <f>IFERROR(INDEX('statut couleur'!B809:D824,MATCH(groupage!W810,'statut couleur'!B:B,0),3),"")</f>
        <v/>
      </c>
    </row>
    <row r="811" spans="2:4" x14ac:dyDescent="0.25">
      <c r="B811" t="str">
        <f>IFERROR(IF(groupage!N811&lt;&gt;"",CONCATENATE(groupage!N811," ",groupage!P811," ",groupage!Q811," ",groupage!V811),""),"")</f>
        <v/>
      </c>
      <c r="C811" t="str">
        <f>IFERROR(IF(groupage!N811&lt;&gt;"",CONCATENATE(groupage!R811," ",groupage!S811," ",groupage!T811," ",groupage!U811),""),"")</f>
        <v/>
      </c>
      <c r="D811" t="str">
        <f>IFERROR(INDEX('statut couleur'!B810:D825,MATCH(groupage!W811,'statut couleur'!B:B,0),3),"")</f>
        <v/>
      </c>
    </row>
    <row r="812" spans="2:4" x14ac:dyDescent="0.25">
      <c r="B812" t="str">
        <f>IFERROR(IF(groupage!N812&lt;&gt;"",CONCATENATE(groupage!N812," ",groupage!P812," ",groupage!Q812," ",groupage!V812),""),"")</f>
        <v/>
      </c>
      <c r="C812" t="str">
        <f>IFERROR(IF(groupage!N812&lt;&gt;"",CONCATENATE(groupage!R812," ",groupage!S812," ",groupage!T812," ",groupage!U812),""),"")</f>
        <v/>
      </c>
      <c r="D812" t="str">
        <f>IFERROR(INDEX('statut couleur'!B811:D826,MATCH(groupage!W812,'statut couleur'!B:B,0),3),"")</f>
        <v/>
      </c>
    </row>
    <row r="813" spans="2:4" x14ac:dyDescent="0.25">
      <c r="B813" t="str">
        <f>IFERROR(IF(groupage!N813&lt;&gt;"",CONCATENATE(groupage!N813," ",groupage!P813," ",groupage!Q813," ",groupage!V813),""),"")</f>
        <v/>
      </c>
      <c r="C813" t="str">
        <f>IFERROR(IF(groupage!N813&lt;&gt;"",CONCATENATE(groupage!R813," ",groupage!S813," ",groupage!T813," ",groupage!U813),""),"")</f>
        <v/>
      </c>
      <c r="D813" t="str">
        <f>IFERROR(INDEX('statut couleur'!B812:D827,MATCH(groupage!W813,'statut couleur'!B:B,0),3),"")</f>
        <v/>
      </c>
    </row>
    <row r="814" spans="2:4" x14ac:dyDescent="0.25">
      <c r="B814" t="str">
        <f>IFERROR(IF(groupage!N814&lt;&gt;"",CONCATENATE(groupage!N814," ",groupage!P814," ",groupage!Q814," ",groupage!V814),""),"")</f>
        <v/>
      </c>
      <c r="C814" t="str">
        <f>IFERROR(IF(groupage!N814&lt;&gt;"",CONCATENATE(groupage!R814," ",groupage!S814," ",groupage!T814," ",groupage!U814),""),"")</f>
        <v/>
      </c>
      <c r="D814" t="str">
        <f>IFERROR(INDEX('statut couleur'!B813:D828,MATCH(groupage!W814,'statut couleur'!B:B,0),3),"")</f>
        <v/>
      </c>
    </row>
    <row r="815" spans="2:4" x14ac:dyDescent="0.25">
      <c r="B815" t="str">
        <f>IFERROR(IF(groupage!N815&lt;&gt;"",CONCATENATE(groupage!N815," ",groupage!P815," ",groupage!Q815," ",groupage!V815),""),"")</f>
        <v/>
      </c>
      <c r="C815" t="str">
        <f>IFERROR(IF(groupage!N815&lt;&gt;"",CONCATENATE(groupage!R815," ",groupage!S815," ",groupage!T815," ",groupage!U815),""),"")</f>
        <v/>
      </c>
      <c r="D815" t="str">
        <f>IFERROR(INDEX('statut couleur'!B814:D829,MATCH(groupage!W815,'statut couleur'!B:B,0),3),"")</f>
        <v/>
      </c>
    </row>
  </sheetData>
  <autoFilter ref="A1:D815" xr:uid="{FF7FD87F-DF71-4ACC-A47A-D709CB23794B}"/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2769AF38-CC82-4907-A137-88E27E1D0DD2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export_societes</vt:lpstr>
      <vt:lpstr>export_opportunites</vt:lpstr>
      <vt:lpstr>statut couleur</vt:lpstr>
      <vt:lpstr>groupage</vt:lpstr>
      <vt:lpstr>export sheet for power bi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adrien</dc:creator>
  <cp:lastModifiedBy>Chris ARCHET</cp:lastModifiedBy>
  <dcterms:created xsi:type="dcterms:W3CDTF">2015-06-05T18:19:34Z</dcterms:created>
  <dcterms:modified xsi:type="dcterms:W3CDTF">2026-01-12T17:24:38Z</dcterms:modified>
</cp:coreProperties>
</file>