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A5090A0A-77BE-489B-9CBE-E62EC7F828C5}" xr6:coauthVersionLast="47" xr6:coauthVersionMax="47" xr10:uidLastSave="{00000000-0000-0000-0000-000000000000}"/>
  <bookViews>
    <workbookView xWindow="-120" yWindow="-120" windowWidth="38640" windowHeight="15720" activeTab="1" xr2:uid="{00000000-000D-0000-FFFF-FFFF00000000}"/>
  </bookViews>
  <sheets>
    <sheet name="Subnets" sheetId="1" r:id="rId1"/>
    <sheet name="L3_OOB" sheetId="14" r:id="rId2"/>
    <sheet name="Objectifs à atteindre" sheetId="15" r:id="rId3"/>
  </sheets>
  <definedNames>
    <definedName name="DonnéesExternes_1" localSheetId="1" hidden="1">L3_OOB!$A$1:$P$4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5" l="1"/>
  <c r="E4" i="15" s="1"/>
  <c r="D3" i="15"/>
  <c r="E3" i="15" s="1"/>
  <c r="D2" i="15"/>
  <c r="E2" i="15" s="1"/>
  <c r="B3" i="1"/>
  <c r="B4" i="1"/>
  <c r="B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1E29373-F4AE-40B5-AFD3-684B19B388F7}" keepAlive="1" name="Requête - _L3_OOB" description="Connexion à la requête « _L3_OOB » dans le classeur." type="5" refreshedVersion="0" background="1">
    <dbPr connection="Provider=Microsoft.Mashup.OleDb.1;Data Source=$Workbook$;Location=_L3_OOB;Extended Properties=&quot;&quot;" command="SELECT * FROM [_L3_OOB]"/>
  </connection>
  <connection id="2" xr16:uid="{49882C73-7DD2-4A7B-8600-B498FDF2DBA6}" keepAlive="1" name="Requête - L3_OOB(1)" description="Connexion à la requête « L3_OOB » dans le classeur." type="5" refreshedVersion="8" background="1" saveData="1">
    <dbPr connection="Provider=Microsoft.Mashup.OleDb.1;Data Source=$Workbook$;Location=L3_OOB;Extended Properties=&quot;&quot;" command="SELECT * FROM [L3_OOB]"/>
  </connection>
</connections>
</file>

<file path=xl/sharedStrings.xml><?xml version="1.0" encoding="utf-8"?>
<sst xmlns="http://schemas.openxmlformats.org/spreadsheetml/2006/main" count="105" uniqueCount="46">
  <si>
    <t>OOB équip. Réseaux PROD</t>
  </si>
  <si>
    <t>OOB équip. Réseaux NON-PROD</t>
  </si>
  <si>
    <t>Bastions Offre prod Prod</t>
  </si>
  <si>
    <t>Subnet</t>
  </si>
  <si>
    <t>Nom Vlan</t>
  </si>
  <si>
    <t>Description</t>
  </si>
  <si>
    <t>Observations</t>
  </si>
  <si>
    <t>Vlan id</t>
  </si>
  <si>
    <t>SUBNETS UTILISES RESEAU OOB</t>
  </si>
  <si>
    <t>IP GW (FW)</t>
  </si>
  <si>
    <t>Réservé LAN_OOB_1</t>
  </si>
  <si>
    <t>Réservé LAN_OOB_2</t>
  </si>
  <si>
    <t>vpn instance 1</t>
  </si>
  <si>
    <t>vpn instance 2</t>
  </si>
  <si>
    <t>vpn instance 3</t>
  </si>
  <si>
    <t>vpn instance 4</t>
  </si>
  <si>
    <t>zone</t>
  </si>
  <si>
    <t>Routeur</t>
  </si>
  <si>
    <t>Adresse 920</t>
  </si>
  <si>
    <t>Adresse 921</t>
  </si>
  <si>
    <t>Adresse 1920</t>
  </si>
  <si>
    <t>VXXX-LAN-0920</t>
  </si>
  <si>
    <t>VXXX-LAN-0921</t>
  </si>
  <si>
    <t>VYYY-LAN-1920</t>
  </si>
  <si>
    <t>XXX</t>
  </si>
  <si>
    <t>VXXX</t>
  </si>
  <si>
    <t>YYY</t>
  </si>
  <si>
    <t>VYYY</t>
  </si>
  <si>
    <t>OOB1</t>
  </si>
  <si>
    <t>Routeur 1</t>
  </si>
  <si>
    <t>OOB2</t>
  </si>
  <si>
    <t>GW1</t>
  </si>
  <si>
    <t>GW2</t>
  </si>
  <si>
    <t>GW3</t>
  </si>
  <si>
    <t xml:space="preserve">Réservé P02 </t>
  </si>
  <si>
    <t>Réservé P01</t>
  </si>
  <si>
    <t>Surligné en rouge les éléments devant être généré par PQ (voir feuille L3_OOB)</t>
  </si>
  <si>
    <t>Surligné en jaune les éléments saisis à la main et devant être maintenu sur la ligne correspondante (point de référence des valeurs associé au  Nom Vlan)</t>
  </si>
  <si>
    <t xml:space="preserve">Surligné en vert les éléments saisis via formule </t>
  </si>
  <si>
    <t>Le but obtenir le tableau ci-dessous dont les valeurs ne seraient ni perdues ni inversées lorsque j'actualise mon fichier</t>
  </si>
  <si>
    <t>Notes</t>
  </si>
  <si>
    <t>Zone</t>
  </si>
  <si>
    <t>VXXX-OOB1</t>
  </si>
  <si>
    <t>ZVXXX-OOB1</t>
  </si>
  <si>
    <t>VYYY-OOB2</t>
  </si>
  <si>
    <t>ZVYYY-OOB2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</si>
</sst>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0" borderId="0" xfId="0" applyFont="1"/>
    <xf numFmtId="0" fontId="2" fillId="2" borderId="0" xfId="0" applyFont="1" applyFill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3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FF00"/>
        </patternFill>
      </fill>
    </dxf>
    <dxf>
      <numFmt numFmtId="0" formatCode="General"/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226787</xdr:colOff>
      <xdr:row>6</xdr:row>
      <xdr:rowOff>45357</xdr:rowOff>
    </xdr:from>
    <xdr:ext cx="6359071" cy="165782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62440C8-AAC2-2DF1-50C9-830B77862A06}"/>
            </a:ext>
          </a:extLst>
        </xdr:cNvPr>
        <xdr:cNvSpPr txBox="1"/>
      </xdr:nvSpPr>
      <xdr:spPr>
        <a:xfrm>
          <a:off x="226787" y="1188357"/>
          <a:ext cx="6359071" cy="16578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000"/>
            <a:t>Tableau avec les données initiales renseignées</a:t>
          </a:r>
          <a:r>
            <a:rPr lang="fr-FR" sz="2000" baseline="0"/>
            <a:t> à la main (utilité de Power Query dans mon cas, la possibilité d'ajouter ou supprimer dans le tableau _L3_OOB -feuille L3_OOB générée avec PQ- les éléments saisis automatiquement ici)</a:t>
          </a:r>
          <a:endParaRPr lang="fr-FR" sz="20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107950</xdr:colOff>
      <xdr:row>5</xdr:row>
      <xdr:rowOff>82550</xdr:rowOff>
    </xdr:from>
    <xdr:ext cx="6359071" cy="1031629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942FD55-25C2-4FB7-B6E7-9943875AB15C}"/>
            </a:ext>
          </a:extLst>
        </xdr:cNvPr>
        <xdr:cNvSpPr txBox="1"/>
      </xdr:nvSpPr>
      <xdr:spPr>
        <a:xfrm>
          <a:off x="107950" y="1003300"/>
          <a:ext cx="6359071" cy="10316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000"/>
            <a:t>Tableau généré avec PQ,</a:t>
          </a:r>
          <a:r>
            <a:rPr lang="fr-FR" sz="2000" baseline="0"/>
            <a:t> j'ajoute via PQ les deux premières colonnes</a:t>
          </a:r>
        </a:p>
        <a:p>
          <a:endParaRPr lang="fr-FR" sz="2000"/>
        </a:p>
      </xdr:txBody>
    </xdr:sp>
    <xdr:clientData/>
  </xdr:one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C79F3EA-E1A7-445E-A29C-1600264A03F2}" autoFormatId="16" applyNumberFormats="0" applyBorderFormats="0" applyFontFormats="0" applyPatternFormats="0" applyAlignmentFormats="0" applyWidthHeightFormats="0">
  <queryTableRefresh nextId="29">
    <queryTableFields count="16">
      <queryTableField id="1" name="vpn instance 1" tableColumnId="1"/>
      <queryTableField id="2" name="vpn instance 2" tableColumnId="2"/>
      <queryTableField id="15" name="vpn instance 3" tableColumnId="15"/>
      <queryTableField id="23" name="vpn instance 4" tableColumnId="23"/>
      <queryTableField id="24" name="Zone" tableColumnId="24"/>
      <queryTableField id="16" name="Routeur" tableColumnId="16"/>
      <queryTableField id="3" name="Subnet" tableColumnId="3"/>
      <queryTableField id="4" name="Vlan id" tableColumnId="4"/>
      <queryTableField id="5" name="Nom Vlan" tableColumnId="5"/>
      <queryTableField id="6" name="Description" tableColumnId="6"/>
      <queryTableField id="17" name="IP GW (FW)" tableColumnId="17"/>
      <queryTableField id="18" name="Réservé P02 " tableColumnId="18"/>
      <queryTableField id="19" name="Réservé P01" tableColumnId="19"/>
      <queryTableField id="20" name="Réservé LAN_OOB_1" tableColumnId="20"/>
      <queryTableField id="21" name="Réservé LAN_OOB_2" tableColumnId="21"/>
      <queryTableField id="22" name="Notes" tableColumnId="2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00C387-62A8-49C6-891B-2A1AC4E035F3}" name="SUBNETS_OOB" displayName="SUBNETS_OOB" ref="A2:E5" totalsRowShown="0" headerRowDxfId="30" dataDxfId="29">
  <autoFilter ref="A2:E5" xr:uid="{0700C387-62A8-49C6-891B-2A1AC4E035F3}"/>
  <tableColumns count="5">
    <tableColumn id="2" xr3:uid="{C8E369C2-B05C-4E78-85A7-3C8A67DC9AF7}" name="Subnet" dataDxfId="28"/>
    <tableColumn id="6" xr3:uid="{4C71BB80-64A3-4A07-9AF9-7C9B5397474E}" name="Vlan id" dataDxfId="27">
      <calculatedColumnFormula>RIGHT(SUBNETS_OOB[[#This Row],[Nom Vlan]],4)</calculatedColumnFormula>
    </tableColumn>
    <tableColumn id="3" xr3:uid="{D3DA7DD5-90E2-4E69-B830-36333FABCA46}" name="Nom Vlan" dataDxfId="26"/>
    <tableColumn id="4" xr3:uid="{F1BA3AF9-3E85-4B24-A84F-CF0FFE4BFD00}" name="Description" dataDxfId="25"/>
    <tableColumn id="5" xr3:uid="{40690C13-CC08-48FB-8F75-67CA584FDF19}" name="Observations" dataDxfId="24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EA79FA-E6C2-42B8-807B-6953C262E836}" name="_L3_OOB" displayName="_L3_OOB" ref="A1:P4" tableType="queryTable" totalsRowShown="0">
  <autoFilter ref="A1:P4" xr:uid="{B9EA79FA-E6C2-42B8-807B-6953C262E836}"/>
  <tableColumns count="16">
    <tableColumn id="1" xr3:uid="{7FDE05EB-0AB1-45AD-B16E-C23AA0A4E684}" uniqueName="1" name="vpn instance 1" queryTableFieldId="1" dataDxfId="7"/>
    <tableColumn id="2" xr3:uid="{65AA8F62-7B6D-48F3-BF6A-04FC3A94F436}" uniqueName="2" name="vpn instance 2" queryTableFieldId="2" dataDxfId="6"/>
    <tableColumn id="15" xr3:uid="{329AFB9D-EE65-4904-9160-C4C6C35EFA6B}" uniqueName="15" name="vpn instance 3" queryTableFieldId="15" dataDxfId="2"/>
    <tableColumn id="23" xr3:uid="{FC3AA0AD-B64A-4CC0-A6A7-E0D4653BD415}" uniqueName="23" name="vpn instance 4" queryTableFieldId="23"/>
    <tableColumn id="24" xr3:uid="{D5F19668-B90B-4E7A-8C56-9169EB73F95F}" uniqueName="24" name="Zone" queryTableFieldId="24"/>
    <tableColumn id="16" xr3:uid="{CF2F0DAC-C031-4DDF-9A1B-64EFAB9DFB87}" uniqueName="16" name="Routeur" queryTableFieldId="16" dataDxfId="1"/>
    <tableColumn id="3" xr3:uid="{B5A304EB-4386-4BC7-B424-C1228303BA82}" uniqueName="3" name="Subnet" queryTableFieldId="3" dataDxfId="5"/>
    <tableColumn id="4" xr3:uid="{644F2CA5-877D-48EB-A1FE-620FEE19973A}" uniqueName="4" name="Vlan id" queryTableFieldId="4"/>
    <tableColumn id="5" xr3:uid="{7E7667E1-AC3A-445D-9047-C599ECCC68D3}" uniqueName="5" name="Nom Vlan" queryTableFieldId="5" dataDxfId="4"/>
    <tableColumn id="6" xr3:uid="{2D4CC5ED-40D5-44D5-96F2-6781DF143CE0}" uniqueName="6" name="Description" queryTableFieldId="6" dataDxfId="3"/>
    <tableColumn id="17" xr3:uid="{8E2D73B9-7E2E-44A7-8CF2-84A08D2FB7D6}" uniqueName="17" name="IP GW (FW)" queryTableFieldId="17" dataDxfId="0"/>
    <tableColumn id="18" xr3:uid="{FD01E25F-A490-4FA5-AEC9-AF29E7328F90}" uniqueName="18" name="Réservé P02 " queryTableFieldId="18"/>
    <tableColumn id="19" xr3:uid="{A96E7A69-4026-4530-9D37-653B6917B20E}" uniqueName="19" name="Réservé P01" queryTableFieldId="19"/>
    <tableColumn id="20" xr3:uid="{B14CED91-A7E7-4363-913A-39F767FA208A}" uniqueName="20" name="Réservé LAN_OOB_1" queryTableFieldId="20"/>
    <tableColumn id="21" xr3:uid="{4DAEAD7C-3A46-402C-A205-545245CEA98F}" uniqueName="21" name="Réservé LAN_OOB_2" queryTableFieldId="21"/>
    <tableColumn id="22" xr3:uid="{19AE2524-0E86-42F5-ADC8-EFCEA7C2CB94}" uniqueName="22" name="Notes" queryTableFieldId="2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F247314-B39E-4769-8134-5B3D88248903}" name="Tableau3" displayName="Tableau3" ref="A1:P4" totalsRowShown="0">
  <autoFilter ref="A1:P4" xr:uid="{2F247314-B39E-4769-8134-5B3D88248903}"/>
  <tableColumns count="16">
    <tableColumn id="1" xr3:uid="{FCB11E3F-C99C-48D5-A4B5-19DAD0781A8E}" name="vpn instance 1" dataDxfId="23"/>
    <tableColumn id="2" xr3:uid="{09F04C13-A2EB-4BCF-9AD9-B04366B2A2C1}" name="vpn instance 2" dataDxfId="22"/>
    <tableColumn id="3" xr3:uid="{D056D067-35C5-4703-BCA3-D2727FF92B28}" name="vpn instance 3" dataDxfId="21"/>
    <tableColumn id="4" xr3:uid="{2DDC4555-6AC3-408A-AA77-45D2B15DD135}" name="vpn instance 4" dataDxfId="20">
      <calculatedColumnFormula>_xlfn.CONCAT(Tableau3[[#This Row],[vpn instance 2]],"-",Tableau3[[#This Row],[vpn instance 3]])</calculatedColumnFormula>
    </tableColumn>
    <tableColumn id="5" xr3:uid="{79FD6403-B15F-43E6-88E8-795046BE0F6A}" name="zone" dataDxfId="19">
      <calculatedColumnFormula>_xlfn.CONCAT("Z_",Tableau3[[#This Row],[vpn instance 4]])</calculatedColumnFormula>
    </tableColumn>
    <tableColumn id="6" xr3:uid="{F0175713-BAC1-44BB-A76A-F6857452677E}" name="Routeur" dataDxfId="18"/>
    <tableColumn id="7" xr3:uid="{60A6D651-9FC9-436E-A96D-A45C2F9616EB}" name="Subnet" dataDxfId="17"/>
    <tableColumn id="8" xr3:uid="{85D728D0-9D12-4A59-9518-790C991433E2}" name="Vlan id" dataDxfId="16"/>
    <tableColumn id="9" xr3:uid="{342364B0-9749-45BF-8723-2AB35DB79FF0}" name="Nom Vlan" dataDxfId="15"/>
    <tableColumn id="10" xr3:uid="{786AF23F-E493-432E-B064-CD8F30896D1C}" name="Description" dataDxfId="14"/>
    <tableColumn id="11" xr3:uid="{145264AE-41CA-479C-80DA-594E0185D088}" name="IP GW (FW)" dataDxfId="13"/>
    <tableColumn id="12" xr3:uid="{9FEF8C3C-0D04-4CCA-A59E-7DA2C114B7C5}" name="Réservé P02 " dataDxfId="12"/>
    <tableColumn id="13" xr3:uid="{9B42F682-665D-44D2-804D-F6CD331F86D5}" name="Réservé P01" dataDxfId="11"/>
    <tableColumn id="14" xr3:uid="{512DEE92-24A3-48BC-A555-CB05919CE7C2}" name="Réservé LAN_OOB_1" dataDxfId="10"/>
    <tableColumn id="15" xr3:uid="{82D3F0C7-BEDA-431A-A546-F235EC5FE963}" name="Réservé LAN_OOB_2" dataDxfId="9"/>
    <tableColumn id="16" xr3:uid="{7E3FD9E2-2940-4BBE-BE60-BEA99089E9CB}" name="Notes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5"/>
  <sheetViews>
    <sheetView zoomScale="70" zoomScaleNormal="70" workbookViewId="0">
      <selection activeCell="D3" sqref="D3:D5"/>
    </sheetView>
  </sheetViews>
  <sheetFormatPr baseColWidth="10" defaultColWidth="8.7109375" defaultRowHeight="15" x14ac:dyDescent="0.25"/>
  <cols>
    <col min="1" max="2" width="16.42578125" style="1" bestFit="1" customWidth="1"/>
    <col min="3" max="3" width="16.42578125" style="1" customWidth="1"/>
    <col min="4" max="5" width="54.28515625" style="1" bestFit="1" customWidth="1"/>
    <col min="6" max="6" width="32" style="1" bestFit="1" customWidth="1"/>
    <col min="7" max="16384" width="8.7109375" style="1"/>
  </cols>
  <sheetData>
    <row r="1" spans="1:6" ht="18.75" x14ac:dyDescent="0.25">
      <c r="A1" s="6" t="s">
        <v>8</v>
      </c>
      <c r="B1" s="6"/>
      <c r="C1" s="6"/>
      <c r="D1" s="6"/>
      <c r="E1" s="6"/>
      <c r="F1" s="6"/>
    </row>
    <row r="2" spans="1:6" x14ac:dyDescent="0.25">
      <c r="A2" s="1" t="s">
        <v>3</v>
      </c>
      <c r="B2" s="1" t="s">
        <v>7</v>
      </c>
      <c r="C2" s="1" t="s">
        <v>4</v>
      </c>
      <c r="D2" s="1" t="s">
        <v>5</v>
      </c>
      <c r="E2" s="1" t="s">
        <v>6</v>
      </c>
    </row>
    <row r="3" spans="1:6" x14ac:dyDescent="0.25">
      <c r="A3" s="1" t="s">
        <v>18</v>
      </c>
      <c r="B3" s="1" t="str">
        <f>RIGHT(SUBNETS_OOB[[#This Row],[Nom Vlan]],4)</f>
        <v>0920</v>
      </c>
      <c r="C3" s="1" t="s">
        <v>21</v>
      </c>
      <c r="D3" s="1" t="s">
        <v>0</v>
      </c>
    </row>
    <row r="4" spans="1:6" x14ac:dyDescent="0.25">
      <c r="A4" s="1" t="s">
        <v>19</v>
      </c>
      <c r="B4" s="1" t="str">
        <f>RIGHT(SUBNETS_OOB[[#This Row],[Nom Vlan]],4)</f>
        <v>0921</v>
      </c>
      <c r="C4" s="1" t="s">
        <v>22</v>
      </c>
      <c r="D4" s="1" t="s">
        <v>1</v>
      </c>
    </row>
    <row r="5" spans="1:6" x14ac:dyDescent="0.25">
      <c r="A5" s="1" t="s">
        <v>20</v>
      </c>
      <c r="B5" s="1" t="str">
        <f>RIGHT(SUBNETS_OOB[[#This Row],[Nom Vlan]],4)</f>
        <v>1920</v>
      </c>
      <c r="C5" s="1" t="s">
        <v>23</v>
      </c>
      <c r="D5" s="1" t="s">
        <v>2</v>
      </c>
    </row>
  </sheetData>
  <mergeCells count="1">
    <mergeCell ref="A1:F1"/>
  </mergeCells>
  <phoneticPr fontId="1" type="noConversion"/>
  <pageMargins left="0.7" right="0.7" top="0.75" bottom="0.75" header="0.3" footer="0.3"/>
  <headerFooter>
    <oddFooter>&amp;L_x000D_&amp;1#&amp;"Aptos"&amp;10&amp;K008000 Interne</oddFooter>
  </headerFooter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3B7A0-CCEB-4425-A170-9DAADEE48CF2}">
  <sheetPr codeName="Feuil2"/>
  <dimension ref="A1:P4"/>
  <sheetViews>
    <sheetView tabSelected="1" workbookViewId="0">
      <selection activeCell="K2" sqref="K2"/>
    </sheetView>
  </sheetViews>
  <sheetFormatPr baseColWidth="10" defaultRowHeight="15" x14ac:dyDescent="0.25"/>
  <cols>
    <col min="1" max="4" width="15.85546875" bestFit="1" customWidth="1"/>
    <col min="5" max="5" width="12.42578125" bestFit="1" customWidth="1"/>
    <col min="6" max="6" width="10.42578125" bestFit="1" customWidth="1"/>
    <col min="7" max="7" width="12.5703125" bestFit="1" customWidth="1"/>
    <col min="8" max="8" width="9.42578125" bestFit="1" customWidth="1"/>
    <col min="9" max="9" width="14.7109375" bestFit="1" customWidth="1"/>
    <col min="10" max="10" width="29.85546875" bestFit="1" customWidth="1"/>
    <col min="11" max="11" width="13.7109375" bestFit="1" customWidth="1"/>
    <col min="12" max="12" width="14.42578125" bestFit="1" customWidth="1"/>
    <col min="13" max="13" width="14" bestFit="1" customWidth="1"/>
    <col min="14" max="15" width="21.5703125" bestFit="1" customWidth="1"/>
    <col min="16" max="16" width="8.5703125" customWidth="1"/>
    <col min="17" max="17" width="16.85546875" bestFit="1" customWidth="1"/>
    <col min="19" max="19" width="14.7109375" bestFit="1" customWidth="1"/>
    <col min="20" max="20" width="15.42578125" bestFit="1" customWidth="1"/>
    <col min="21" max="21" width="15" bestFit="1" customWidth="1"/>
    <col min="22" max="23" width="22.5703125" bestFit="1" customWidth="1"/>
    <col min="24" max="24" width="9.5703125" bestFit="1" customWidth="1"/>
  </cols>
  <sheetData>
    <row r="1" spans="1:16" x14ac:dyDescent="0.25">
      <c r="A1" t="s">
        <v>12</v>
      </c>
      <c r="B1" t="s">
        <v>13</v>
      </c>
      <c r="C1" t="s">
        <v>14</v>
      </c>
      <c r="D1" t="s">
        <v>15</v>
      </c>
      <c r="E1" t="s">
        <v>41</v>
      </c>
      <c r="F1" t="s">
        <v>17</v>
      </c>
      <c r="G1" t="s">
        <v>3</v>
      </c>
      <c r="H1" t="s">
        <v>7</v>
      </c>
      <c r="I1" t="s">
        <v>4</v>
      </c>
      <c r="J1" t="s">
        <v>5</v>
      </c>
      <c r="K1" t="s">
        <v>9</v>
      </c>
      <c r="L1" t="s">
        <v>34</v>
      </c>
      <c r="M1" t="s">
        <v>35</v>
      </c>
      <c r="N1" t="s">
        <v>10</v>
      </c>
      <c r="O1" t="s">
        <v>11</v>
      </c>
      <c r="P1" t="s">
        <v>40</v>
      </c>
    </row>
    <row r="2" spans="1:16" x14ac:dyDescent="0.25">
      <c r="A2" t="s">
        <v>24</v>
      </c>
      <c r="B2" t="s">
        <v>25</v>
      </c>
      <c r="C2" s="7" t="s">
        <v>28</v>
      </c>
      <c r="D2" t="s">
        <v>42</v>
      </c>
      <c r="E2" t="s">
        <v>43</v>
      </c>
      <c r="F2" s="7" t="s">
        <v>29</v>
      </c>
      <c r="G2" t="s">
        <v>18</v>
      </c>
      <c r="H2">
        <v>920</v>
      </c>
      <c r="I2" t="s">
        <v>21</v>
      </c>
      <c r="J2" t="s">
        <v>0</v>
      </c>
      <c r="K2" s="7" t="s">
        <v>31</v>
      </c>
    </row>
    <row r="3" spans="1:16" x14ac:dyDescent="0.25">
      <c r="A3" t="s">
        <v>24</v>
      </c>
      <c r="B3" t="s">
        <v>25</v>
      </c>
      <c r="C3" s="7" t="s">
        <v>28</v>
      </c>
      <c r="D3" t="s">
        <v>42</v>
      </c>
      <c r="E3" t="s">
        <v>43</v>
      </c>
      <c r="F3" s="7" t="s">
        <v>29</v>
      </c>
      <c r="G3" t="s">
        <v>19</v>
      </c>
      <c r="H3">
        <v>921</v>
      </c>
      <c r="I3" t="s">
        <v>22</v>
      </c>
      <c r="J3" t="s">
        <v>1</v>
      </c>
      <c r="K3" s="7" t="s">
        <v>32</v>
      </c>
    </row>
    <row r="4" spans="1:16" x14ac:dyDescent="0.25">
      <c r="A4" t="s">
        <v>26</v>
      </c>
      <c r="B4" t="s">
        <v>27</v>
      </c>
      <c r="C4" s="7" t="s">
        <v>30</v>
      </c>
      <c r="D4" t="s">
        <v>44</v>
      </c>
      <c r="E4" t="s">
        <v>45</v>
      </c>
      <c r="F4" s="7" t="s">
        <v>29</v>
      </c>
      <c r="G4" t="s">
        <v>20</v>
      </c>
      <c r="H4">
        <v>1920</v>
      </c>
      <c r="I4" t="s">
        <v>23</v>
      </c>
      <c r="J4" t="s">
        <v>2</v>
      </c>
      <c r="K4" s="7" t="s">
        <v>33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2C1E3-49EB-4898-8DFD-46C2BFAD0A62}">
  <sheetPr codeName="Feuil3"/>
  <dimension ref="A1:P14"/>
  <sheetViews>
    <sheetView workbookViewId="0">
      <selection activeCell="K1" activeCellId="2" sqref="C1:C4 F1:F4 K1:P4"/>
    </sheetView>
  </sheetViews>
  <sheetFormatPr baseColWidth="10" defaultRowHeight="15" x14ac:dyDescent="0.25"/>
  <cols>
    <col min="1" max="4" width="14.85546875" customWidth="1"/>
    <col min="5" max="5" width="12.28515625" bestFit="1" customWidth="1"/>
    <col min="7" max="7" width="11.85546875" bestFit="1" customWidth="1"/>
    <col min="9" max="9" width="13.42578125" bestFit="1" customWidth="1"/>
    <col min="10" max="10" width="27.7109375" bestFit="1" customWidth="1"/>
    <col min="11" max="11" width="12.7109375" bestFit="1" customWidth="1"/>
    <col min="12" max="12" width="23.5703125" customWidth="1"/>
    <col min="13" max="13" width="23.140625" customWidth="1"/>
    <col min="14" max="15" width="19.85546875" customWidth="1"/>
  </cols>
  <sheetData>
    <row r="1" spans="1:16" x14ac:dyDescent="0.25">
      <c r="A1" s="2" t="s">
        <v>12</v>
      </c>
      <c r="B1" s="2" t="s">
        <v>13</v>
      </c>
      <c r="C1" t="s">
        <v>14</v>
      </c>
      <c r="D1" t="s">
        <v>15</v>
      </c>
      <c r="E1" t="s">
        <v>16</v>
      </c>
      <c r="F1" t="s">
        <v>17</v>
      </c>
      <c r="G1" s="2" t="s">
        <v>3</v>
      </c>
      <c r="H1" s="2" t="s">
        <v>7</v>
      </c>
      <c r="I1" s="2" t="s">
        <v>4</v>
      </c>
      <c r="J1" s="2" t="s">
        <v>5</v>
      </c>
      <c r="K1" t="s">
        <v>9</v>
      </c>
      <c r="L1" t="s">
        <v>34</v>
      </c>
      <c r="M1" t="s">
        <v>35</v>
      </c>
      <c r="N1" t="s">
        <v>10</v>
      </c>
      <c r="O1" t="s">
        <v>11</v>
      </c>
      <c r="P1" t="s">
        <v>40</v>
      </c>
    </row>
    <row r="2" spans="1:16" x14ac:dyDescent="0.25">
      <c r="A2" s="2" t="s">
        <v>24</v>
      </c>
      <c r="B2" s="2" t="s">
        <v>25</v>
      </c>
      <c r="C2" s="3" t="s">
        <v>28</v>
      </c>
      <c r="D2" s="4" t="str">
        <f>_xlfn.CONCAT(Tableau3[[#This Row],[vpn instance 2]],"-",Tableau3[[#This Row],[vpn instance 3]])</f>
        <v>VXXX-OOB1</v>
      </c>
      <c r="E2" s="4" t="str">
        <f>_xlfn.CONCAT("Z_",Tableau3[[#This Row],[vpn instance 4]])</f>
        <v>Z_VXXX-OOB1</v>
      </c>
      <c r="F2" s="3" t="s">
        <v>29</v>
      </c>
      <c r="G2" s="2" t="s">
        <v>18</v>
      </c>
      <c r="H2" s="2">
        <v>920</v>
      </c>
      <c r="I2" s="2" t="s">
        <v>21</v>
      </c>
      <c r="J2" s="2" t="s">
        <v>0</v>
      </c>
      <c r="K2" s="3" t="s">
        <v>31</v>
      </c>
      <c r="L2" s="3"/>
      <c r="M2" s="3"/>
      <c r="N2" s="3"/>
      <c r="O2" s="3"/>
      <c r="P2" s="3"/>
    </row>
    <row r="3" spans="1:16" x14ac:dyDescent="0.25">
      <c r="A3" s="2" t="s">
        <v>24</v>
      </c>
      <c r="B3" s="2" t="s">
        <v>25</v>
      </c>
      <c r="C3" s="3" t="s">
        <v>28</v>
      </c>
      <c r="D3" s="4" t="str">
        <f>_xlfn.CONCAT(Tableau3[[#This Row],[vpn instance 2]],"-",Tableau3[[#This Row],[vpn instance 3]])</f>
        <v>VXXX-OOB1</v>
      </c>
      <c r="E3" s="4" t="str">
        <f>_xlfn.CONCAT("Z_",Tableau3[[#This Row],[vpn instance 4]])</f>
        <v>Z_VXXX-OOB1</v>
      </c>
      <c r="F3" s="3" t="s">
        <v>29</v>
      </c>
      <c r="G3" s="2" t="s">
        <v>19</v>
      </c>
      <c r="H3" s="2">
        <v>921</v>
      </c>
      <c r="I3" s="2" t="s">
        <v>22</v>
      </c>
      <c r="J3" s="2" t="s">
        <v>1</v>
      </c>
      <c r="K3" s="3" t="s">
        <v>32</v>
      </c>
      <c r="L3" s="3"/>
      <c r="M3" s="3"/>
      <c r="N3" s="3"/>
      <c r="O3" s="3"/>
      <c r="P3" s="3"/>
    </row>
    <row r="4" spans="1:16" x14ac:dyDescent="0.25">
      <c r="A4" s="2" t="s">
        <v>26</v>
      </c>
      <c r="B4" s="2" t="s">
        <v>27</v>
      </c>
      <c r="C4" s="3" t="s">
        <v>30</v>
      </c>
      <c r="D4" s="4" t="str">
        <f>_xlfn.CONCAT(Tableau3[[#This Row],[vpn instance 2]],"-",Tableau3[[#This Row],[vpn instance 3]])</f>
        <v>VYYY-OOB2</v>
      </c>
      <c r="E4" s="4" t="str">
        <f>_xlfn.CONCAT("Z_",Tableau3[[#This Row],[vpn instance 4]])</f>
        <v>Z_VYYY-OOB2</v>
      </c>
      <c r="F4" s="3" t="s">
        <v>29</v>
      </c>
      <c r="G4" s="2" t="s">
        <v>20</v>
      </c>
      <c r="H4" s="2">
        <v>1920</v>
      </c>
      <c r="I4" s="2" t="s">
        <v>23</v>
      </c>
      <c r="J4" s="2" t="s">
        <v>2</v>
      </c>
      <c r="K4" s="3" t="s">
        <v>33</v>
      </c>
      <c r="L4" s="3"/>
      <c r="M4" s="3"/>
      <c r="N4" s="3"/>
      <c r="O4" s="3"/>
      <c r="P4" s="3"/>
    </row>
    <row r="9" spans="1:16" x14ac:dyDescent="0.25">
      <c r="A9" t="s">
        <v>36</v>
      </c>
    </row>
    <row r="10" spans="1:16" x14ac:dyDescent="0.25">
      <c r="A10" t="s">
        <v>37</v>
      </c>
    </row>
    <row r="11" spans="1:16" x14ac:dyDescent="0.25">
      <c r="A11" t="s">
        <v>38</v>
      </c>
    </row>
    <row r="14" spans="1:16" ht="18.75" x14ac:dyDescent="0.3">
      <c r="A14" s="5" t="s">
        <v>39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435CA9-A019-4A00-8087-714577F0DA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Subnets</vt:lpstr>
      <vt:lpstr>L3_OOB</vt:lpstr>
      <vt:lpstr>Objectifs à atteindre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 ARCHET</cp:lastModifiedBy>
  <dcterms:created xsi:type="dcterms:W3CDTF">2015-06-05T18:17:20Z</dcterms:created>
  <dcterms:modified xsi:type="dcterms:W3CDTF">2026-01-12T13:36:55Z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2026-01-09T07:34:15Z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bb802adc-79ab-43f2-86dc-dca4e9058309</vt:lpwstr>
  </property>
  <property fmtid="{D5CDD505-2E9C-101B-9397-08002B2CF9AE}" pid="8" name="MSIP_Label_c8d3f7c8-5c4b-4ab6-9486-a0a9eb08efa7_ContentBits">
    <vt:lpwstr>2</vt:lpwstr>
  </property>
  <property fmtid="{D5CDD505-2E9C-101B-9397-08002B2CF9AE}" pid="9" name="MSIP_Label_c8d3f7c8-5c4b-4ab6-9486-a0a9eb08efa7_Tag">
    <vt:lpwstr>10, 3, 0, 1</vt:lpwstr>
  </property>
</Properties>
</file>