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E1EC9A8-3514-484F-A0B7-D3160394E846}" xr6:coauthVersionLast="47" xr6:coauthVersionMax="47" xr10:uidLastSave="{00000000-0000-0000-0000-000000000000}"/>
  <bookViews>
    <workbookView xWindow="-120" yWindow="-120" windowWidth="38640" windowHeight="15720" activeTab="1" xr2:uid="{F0540628-C5A6-499C-AAF0-743D3A35E80F}"/>
  </bookViews>
  <sheets>
    <sheet name="Base" sheetId="2" r:id="rId1"/>
    <sheet name="Résultat" sheetId="1" r:id="rId2"/>
    <sheet name="Paramètres" sheetId="3" r:id="rId3"/>
  </sheets>
  <definedNames>
    <definedName name="DonnéesExternes_1" localSheetId="1" hidden="1">Résultat!$A$1:$C$6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D2" i="2"/>
  <c r="D3" i="2"/>
  <c r="D4" i="2"/>
  <c r="D5" i="2"/>
  <c r="D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E2F8782-BAC8-4189-A436-0E17E6523CFE}" keepAlive="1" name="Requête - Base" description="Connexion à la requête « Base » dans le classeur." type="5" refreshedVersion="0" background="1">
    <dbPr connection="Provider=Microsoft.Mashup.OleDb.1;Data Source=$Workbook$;Location=Base;Extended Properties=&quot;&quot;" command="SELECT * FROM [Base]"/>
  </connection>
  <connection id="2" xr16:uid="{B7670002-7890-4509-BDA7-FA2E61627B10}" keepAlive="1" name="Requête - StockUniteLegale_utf8" description="Connexion à la requête « StockUniteLegale_utf8 » dans le classeur." type="5" refreshedVersion="8" saveData="1">
    <dbPr connection="Provider=Microsoft.Mashup.OleDb.1;Data Source=$Workbook$;Location=StockUniteLegale_utf8;Extended Properties=&quot;&quot;" command="SELECT * FROM [StockUniteLegale_utf8]"/>
  </connection>
</connections>
</file>

<file path=xl/sharedStrings.xml><?xml version="1.0" encoding="utf-8"?>
<sst xmlns="http://schemas.openxmlformats.org/spreadsheetml/2006/main" count="25" uniqueCount="17">
  <si>
    <t>siren</t>
  </si>
  <si>
    <t>categorieEntreprise</t>
  </si>
  <si>
    <t>categorieJuridiqueUniteLegale</t>
  </si>
  <si>
    <t>categoriejuridiqueunitelegale</t>
  </si>
  <si>
    <t>categorieentreprise</t>
  </si>
  <si>
    <t>ETI</t>
  </si>
  <si>
    <t>PME</t>
  </si>
  <si>
    <t>GE</t>
  </si>
  <si>
    <t>110000239</t>
  </si>
  <si>
    <t>110000270</t>
  </si>
  <si>
    <t>110000353</t>
  </si>
  <si>
    <t>120064019</t>
  </si>
  <si>
    <t>120064027</t>
  </si>
  <si>
    <t>categorie juridique date gouv</t>
  </si>
  <si>
    <t>categorie entreprise data gouv</t>
  </si>
  <si>
    <t>Chemin</t>
  </si>
  <si>
    <t>T:\TEMP\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</si>
</sst>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NumberFormat="1"/>
    <xf numFmtId="0" fontId="1" fillId="0" borderId="0" xfId="0" applyFont="1" applyFill="1" applyAlignment="1">
      <alignment vertical="center"/>
    </xf>
    <xf numFmtId="0" fontId="0" fillId="0" borderId="0" xfId="0" applyFill="1"/>
  </cellXfs>
  <cellStyles count="1"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2" xr16:uid="{759207CC-18BB-464D-98F6-4522E14AF568}" autoFormatId="16" applyNumberFormats="0" applyBorderFormats="0" applyFontFormats="0" applyPatternFormats="0" applyAlignmentFormats="0" applyWidthHeightFormats="0">
  <queryTableRefresh nextId="37">
    <queryTableFields count="3">
      <queryTableField id="1" name="siren" tableColumnId="1"/>
      <queryTableField id="18" name="categorieEntreprise" tableColumnId="18"/>
      <queryTableField id="28" name="categorieJuridiqueUniteLegale" tableColumnId="2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961059-1379-41C3-9737-92D0201569A2}" name="Base" displayName="Base" ref="A1:E6" totalsRowShown="0" headerRowDxfId="12" dataDxfId="11">
  <autoFilter ref="A1:E6" xr:uid="{03961059-1379-41C3-9737-92D0201569A2}"/>
  <tableColumns count="5">
    <tableColumn id="1" xr3:uid="{510223AC-1DED-4C53-923C-E9DDB70BC9C9}" name="siren" dataDxfId="10"/>
    <tableColumn id="2" xr3:uid="{D956A864-D323-43D2-B169-60097848EAAC}" name="categoriejuridiqueunitelegale" dataDxfId="9"/>
    <tableColumn id="3" xr3:uid="{D1E25127-ED44-4751-B83D-4F661329F72C}" name="categorieentreprise" dataDxfId="8"/>
    <tableColumn id="4" xr3:uid="{014D587F-C2BB-41AE-9E22-6019B329D398}" name="categorie juridique date gouv" dataDxfId="7">
      <calculatedColumnFormula>_xlfn.XLOOKUP(Base[[#This Row],[siren]]&amp;"",StockUniteLegale_utf8[siren],StockUniteLegale_utf8[categorieJuridiqueUniteLegale],"Non trouvé",0)</calculatedColumnFormula>
    </tableColumn>
    <tableColumn id="5" xr3:uid="{BE3734EA-AC46-458F-B261-B169899F19A0}" name="categorie entreprise data gouv" dataDxfId="6">
      <calculatedColumnFormula>_xlfn.XLOOKUP(Base[[#This Row],[siren]]&amp;"",StockUniteLegale_utf8[siren],StockUniteLegale_utf8[categorieEntreprise],"Non trouvé",0)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641F8A9-696C-45C7-A59A-9DC5F7C2DD0E}" name="StockUniteLegale_utf8" displayName="StockUniteLegale_utf8" ref="A1:C6" tableType="queryTable" totalsRowShown="0">
  <autoFilter ref="A1:C6" xr:uid="{7641F8A9-696C-45C7-A59A-9DC5F7C2DD0E}"/>
  <tableColumns count="3">
    <tableColumn id="1" xr3:uid="{E72B4E80-FF7D-4C5A-A4E8-E2CD8960C627}" uniqueName="1" name="siren" queryTableFieldId="1" dataDxfId="2"/>
    <tableColumn id="18" xr3:uid="{DC14ECC9-0884-4A71-A266-833B1F577961}" uniqueName="18" name="categorieEntreprise" queryTableFieldId="18" dataDxfId="1"/>
    <tableColumn id="28" xr3:uid="{5D6758C8-3912-401E-B2B5-B86C61037AF1}" uniqueName="28" name="categorieJuridiqueUniteLegale" queryTableFieldId="28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3D132F3-5231-4C80-B41B-73B2338F2D20}" name="Dossier" displayName="Dossier" ref="A1:A2" totalsRowShown="0" headerRowDxfId="3" dataDxfId="4">
  <autoFilter ref="A1:A2" xr:uid="{13D132F3-5231-4C80-B41B-73B2338F2D20}"/>
  <tableColumns count="1">
    <tableColumn id="1" xr3:uid="{128A90EA-2289-4900-8403-2BDC57936656}" name="Chemin" dataDxfId="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00A025-1F42-471F-8E07-7990B0543AC1}">
  <dimension ref="A1:E6"/>
  <sheetViews>
    <sheetView workbookViewId="0">
      <selection activeCell="E3" sqref="E3"/>
    </sheetView>
  </sheetViews>
  <sheetFormatPr baseColWidth="10" defaultRowHeight="15" x14ac:dyDescent="0.25"/>
  <cols>
    <col min="1" max="3" width="11.42578125" style="1"/>
    <col min="4" max="4" width="29.85546875" style="1" bestFit="1" customWidth="1"/>
    <col min="5" max="5" width="31" style="1" bestFit="1" customWidth="1"/>
    <col min="6" max="16384" width="11.42578125" style="1"/>
  </cols>
  <sheetData>
    <row r="1" spans="1:5" x14ac:dyDescent="0.25">
      <c r="A1" t="s">
        <v>0</v>
      </c>
      <c r="B1" t="s">
        <v>3</v>
      </c>
      <c r="C1" t="s">
        <v>4</v>
      </c>
      <c r="D1" s="4" t="s">
        <v>13</v>
      </c>
      <c r="E1" s="4" t="s">
        <v>14</v>
      </c>
    </row>
    <row r="2" spans="1:5" x14ac:dyDescent="0.25">
      <c r="A2">
        <v>110000239</v>
      </c>
      <c r="B2">
        <v>7112</v>
      </c>
      <c r="C2" t="s">
        <v>5</v>
      </c>
      <c r="D2" s="3">
        <f>_xlfn.XLOOKUP(Base[[#This Row],[siren]]&amp;"",StockUniteLegale_utf8[siren],StockUniteLegale_utf8[categorieJuridiqueUniteLegale],"Non trouvé",0)</f>
        <v>7112</v>
      </c>
      <c r="E2" s="3" t="str">
        <f>_xlfn.XLOOKUP(Base[[#This Row],[siren]]&amp;"",StockUniteLegale_utf8[siren],StockUniteLegale_utf8[categorieEntreprise],"Non trouvé",0)</f>
        <v>ETI</v>
      </c>
    </row>
    <row r="3" spans="1:5" x14ac:dyDescent="0.25">
      <c r="A3">
        <v>110000270</v>
      </c>
      <c r="B3">
        <v>7112</v>
      </c>
      <c r="C3" t="s">
        <v>5</v>
      </c>
      <c r="D3" s="3">
        <f>_xlfn.XLOOKUP(Base[[#This Row],[siren]]&amp;"",StockUniteLegale_utf8[siren],StockUniteLegale_utf8[categorieJuridiqueUniteLegale],"Non trouvé",0)</f>
        <v>7112</v>
      </c>
      <c r="E3" s="3" t="str">
        <f>_xlfn.XLOOKUP(Base[[#This Row],[siren]]&amp;"",StockUniteLegale_utf8[siren],StockUniteLegale_utf8[categorieEntreprise],"Non trouvé",0)</f>
        <v>ETI</v>
      </c>
    </row>
    <row r="4" spans="1:5" x14ac:dyDescent="0.25">
      <c r="A4">
        <v>110000353</v>
      </c>
      <c r="B4">
        <v>7112</v>
      </c>
      <c r="C4" t="s">
        <v>6</v>
      </c>
      <c r="D4" s="3">
        <f>_xlfn.XLOOKUP(Base[[#This Row],[siren]]&amp;"",StockUniteLegale_utf8[siren],StockUniteLegale_utf8[categorieJuridiqueUniteLegale],"Non trouvé",0)</f>
        <v>7112</v>
      </c>
      <c r="E4" s="3" t="str">
        <f>_xlfn.XLOOKUP(Base[[#This Row],[siren]]&amp;"",StockUniteLegale_utf8[siren],StockUniteLegale_utf8[categorieEntreprise],"Non trouvé",0)</f>
        <v>PME</v>
      </c>
    </row>
    <row r="5" spans="1:5" x14ac:dyDescent="0.25">
      <c r="A5">
        <v>120064019</v>
      </c>
      <c r="B5">
        <v>7120</v>
      </c>
      <c r="C5" t="s">
        <v>5</v>
      </c>
      <c r="D5" s="3">
        <f>_xlfn.XLOOKUP(Base[[#This Row],[siren]]&amp;"",StockUniteLegale_utf8[siren],StockUniteLegale_utf8[categorieJuridiqueUniteLegale],"Non trouvé",0)</f>
        <v>7120</v>
      </c>
      <c r="E5" s="3" t="str">
        <f>_xlfn.XLOOKUP(Base[[#This Row],[siren]]&amp;"",StockUniteLegale_utf8[siren],StockUniteLegale_utf8[categorieEntreprise],"Non trouvé",0)</f>
        <v>ETI</v>
      </c>
    </row>
    <row r="6" spans="1:5" x14ac:dyDescent="0.25">
      <c r="A6">
        <v>120064027</v>
      </c>
      <c r="B6">
        <v>7160</v>
      </c>
      <c r="C6" t="s">
        <v>7</v>
      </c>
      <c r="D6" s="3">
        <f>_xlfn.XLOOKUP(Base[[#This Row],[siren]]&amp;"",StockUniteLegale_utf8[siren],StockUniteLegale_utf8[categorieJuridiqueUniteLegale],"Non trouvé",0)</f>
        <v>7160</v>
      </c>
      <c r="E6" s="3" t="str">
        <f>_xlfn.XLOOKUP(Base[[#This Row],[siren]]&amp;"",StockUniteLegale_utf8[siren],StockUniteLegale_utf8[categorieEntreprise],"Non trouvé",0)</f>
        <v>GE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D726C7-F9A5-4D6F-9051-1025B6082561}">
  <dimension ref="A1:C6"/>
  <sheetViews>
    <sheetView tabSelected="1" workbookViewId="0">
      <selection activeCell="C3" sqref="C3"/>
    </sheetView>
  </sheetViews>
  <sheetFormatPr baseColWidth="10" defaultRowHeight="15" x14ac:dyDescent="0.25"/>
  <cols>
    <col min="1" max="1" width="10" bestFit="1" customWidth="1"/>
    <col min="2" max="2" width="21.28515625" bestFit="1" customWidth="1"/>
    <col min="3" max="3" width="31.140625" bestFit="1" customWidth="1"/>
    <col min="4" max="4" width="26.140625" bestFit="1" customWidth="1"/>
    <col min="5" max="6" width="18.42578125" bestFit="1" customWidth="1"/>
    <col min="7" max="10" width="22.140625" bestFit="1" customWidth="1"/>
    <col min="11" max="11" width="26.42578125" bestFit="1" customWidth="1"/>
    <col min="12" max="12" width="26" bestFit="1" customWidth="1"/>
    <col min="13" max="13" width="34.42578125" bestFit="1" customWidth="1"/>
    <col min="14" max="14" width="29" bestFit="1" customWidth="1"/>
    <col min="15" max="15" width="27.5703125" bestFit="1" customWidth="1"/>
    <col min="16" max="16" width="35.28515625" bestFit="1" customWidth="1"/>
    <col min="17" max="17" width="29.42578125" bestFit="1" customWidth="1"/>
    <col min="18" max="18" width="21.28515625" bestFit="1" customWidth="1"/>
    <col min="19" max="19" width="27.42578125" bestFit="1" customWidth="1"/>
    <col min="20" max="20" width="12.85546875" bestFit="1" customWidth="1"/>
    <col min="21" max="21" width="29.7109375" bestFit="1" customWidth="1"/>
    <col min="22" max="22" width="18" bestFit="1" customWidth="1"/>
    <col min="23" max="23" width="23.7109375" bestFit="1" customWidth="1"/>
    <col min="24" max="24" width="26.85546875" bestFit="1" customWidth="1"/>
    <col min="25" max="27" width="35" bestFit="1" customWidth="1"/>
    <col min="28" max="28" width="31.140625" bestFit="1" customWidth="1"/>
    <col min="29" max="29" width="30.140625" bestFit="1" customWidth="1"/>
    <col min="30" max="30" width="43.140625" bestFit="1" customWidth="1"/>
    <col min="31" max="31" width="21.85546875" bestFit="1" customWidth="1"/>
    <col min="32" max="32" width="38.140625" bestFit="1" customWidth="1"/>
    <col min="33" max="33" width="28" bestFit="1" customWidth="1"/>
    <col min="34" max="34" width="32.570312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2" t="s">
        <v>8</v>
      </c>
      <c r="B2" s="2" t="s">
        <v>5</v>
      </c>
      <c r="C2" s="2">
        <v>7112</v>
      </c>
    </row>
    <row r="3" spans="1:3" x14ac:dyDescent="0.25">
      <c r="A3" s="2" t="s">
        <v>9</v>
      </c>
      <c r="B3" s="2" t="s">
        <v>5</v>
      </c>
      <c r="C3" s="2">
        <v>7112</v>
      </c>
    </row>
    <row r="4" spans="1:3" x14ac:dyDescent="0.25">
      <c r="A4" s="2" t="s">
        <v>10</v>
      </c>
      <c r="B4" s="2" t="s">
        <v>6</v>
      </c>
      <c r="C4" s="2">
        <v>7112</v>
      </c>
    </row>
    <row r="5" spans="1:3" x14ac:dyDescent="0.25">
      <c r="A5" s="2" t="s">
        <v>11</v>
      </c>
      <c r="B5" s="2" t="s">
        <v>5</v>
      </c>
      <c r="C5" s="2">
        <v>7120</v>
      </c>
    </row>
    <row r="6" spans="1:3" x14ac:dyDescent="0.25">
      <c r="A6" s="2" t="s">
        <v>12</v>
      </c>
      <c r="B6" s="2" t="s">
        <v>7</v>
      </c>
      <c r="C6" s="2">
        <v>7160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548D46-33CC-45EF-B2D5-A0D3663B82E3}">
  <dimension ref="A1:A2"/>
  <sheetViews>
    <sheetView workbookViewId="0">
      <selection sqref="A1:A2"/>
    </sheetView>
  </sheetViews>
  <sheetFormatPr baseColWidth="10" defaultRowHeight="15" x14ac:dyDescent="0.25"/>
  <cols>
    <col min="1" max="16384" width="11.42578125" style="1"/>
  </cols>
  <sheetData>
    <row r="1" spans="1:1" x14ac:dyDescent="0.25">
      <c r="A1" s="1" t="s">
        <v>15</v>
      </c>
    </row>
    <row r="2" spans="1:1" x14ac:dyDescent="0.25">
      <c r="A2" s="1" t="s">
        <v>16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929A3E-A5C0-4B5E-95B7-8A6090DCE5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Résultat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ARCHET</dc:creator>
  <cp:lastModifiedBy>Chris ARCHET</cp:lastModifiedBy>
  <dcterms:created xsi:type="dcterms:W3CDTF">2025-11-14T08:09:42Z</dcterms:created>
  <dcterms:modified xsi:type="dcterms:W3CDTF">2025-11-14T13:20:11Z</dcterms:modified>
</cp:coreProperties>
</file>