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07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A8AEC223-33D7-4323-AB98-8229237D4578}" xr6:coauthVersionLast="47" xr6:coauthVersionMax="47" xr10:uidLastSave="{00000000-0000-0000-0000-000000000000}"/>
  <bookViews>
    <workbookView xWindow="-120" yWindow="-120" windowWidth="38640" windowHeight="15990" xr2:uid="{6FD13CE0-0335-4156-B74B-6CD0DC0FA35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39" i="1" l="1"/>
  <c r="K10" i="1"/>
  <c r="D25" i="1" a="1"/>
  <c r="D25" i="1" s="1"/>
  <c r="E25" i="1" a="1"/>
  <c r="E25" i="1" s="1"/>
  <c r="F25" i="1" a="1"/>
  <c r="F25" i="1"/>
  <c r="G25" i="1" a="1"/>
  <c r="G25" i="1" s="1"/>
  <c r="H25" i="1" a="1"/>
  <c r="H25" i="1" s="1"/>
  <c r="I25" i="1" a="1"/>
  <c r="I25" i="1" s="1"/>
  <c r="D26" i="1" a="1"/>
  <c r="D26" i="1" s="1"/>
  <c r="E26" i="1" a="1"/>
  <c r="E26" i="1" s="1"/>
  <c r="F26" i="1" a="1"/>
  <c r="F26" i="1" s="1"/>
  <c r="G26" i="1" a="1"/>
  <c r="G26" i="1" s="1"/>
  <c r="H26" i="1" a="1"/>
  <c r="H26" i="1" s="1"/>
  <c r="I26" i="1" a="1"/>
  <c r="I26" i="1" s="1"/>
  <c r="D27" i="1" a="1"/>
  <c r="D27" i="1" s="1"/>
  <c r="E27" i="1" a="1"/>
  <c r="E27" i="1" s="1"/>
  <c r="F27" i="1" a="1"/>
  <c r="F27" i="1" s="1"/>
  <c r="G27" i="1" a="1"/>
  <c r="G27" i="1" s="1"/>
  <c r="H27" i="1" a="1"/>
  <c r="H27" i="1" s="1"/>
  <c r="I27" i="1" a="1"/>
  <c r="I27" i="1" s="1"/>
  <c r="D28" i="1" a="1"/>
  <c r="D28" i="1" s="1"/>
  <c r="E28" i="1" a="1"/>
  <c r="E28" i="1" s="1"/>
  <c r="F28" i="1" a="1"/>
  <c r="F28" i="1" s="1"/>
  <c r="G28" i="1" a="1"/>
  <c r="G28" i="1" s="1"/>
  <c r="H28" i="1" a="1"/>
  <c r="H28" i="1" s="1"/>
  <c r="I28" i="1" a="1"/>
  <c r="I28" i="1" s="1"/>
  <c r="D29" i="1" a="1"/>
  <c r="D29" i="1" s="1"/>
  <c r="E29" i="1" a="1"/>
  <c r="E29" i="1" s="1"/>
  <c r="F29" i="1" a="1"/>
  <c r="F29" i="1" s="1"/>
  <c r="G29" i="1" a="1"/>
  <c r="G29" i="1" s="1"/>
  <c r="H29" i="1" a="1"/>
  <c r="H29" i="1" s="1"/>
  <c r="I29" i="1" a="1"/>
  <c r="I29" i="1" s="1"/>
  <c r="D30" i="1" a="1"/>
  <c r="D30" i="1" s="1"/>
  <c r="E30" i="1" a="1"/>
  <c r="E30" i="1" s="1"/>
  <c r="F30" i="1" a="1"/>
  <c r="F30" i="1"/>
  <c r="G30" i="1" a="1"/>
  <c r="G30" i="1" s="1"/>
  <c r="H30" i="1" a="1"/>
  <c r="H30" i="1" s="1"/>
  <c r="I30" i="1" a="1"/>
  <c r="I30" i="1" s="1"/>
  <c r="D31" i="1" a="1"/>
  <c r="D31" i="1" s="1"/>
  <c r="E31" i="1" a="1"/>
  <c r="E31" i="1" s="1"/>
  <c r="F31" i="1" a="1"/>
  <c r="F31" i="1" s="1"/>
  <c r="G31" i="1" a="1"/>
  <c r="G31" i="1" s="1"/>
  <c r="H31" i="1" a="1"/>
  <c r="H31" i="1" s="1"/>
  <c r="I31" i="1" a="1"/>
  <c r="I31" i="1" s="1"/>
  <c r="D32" i="1" a="1"/>
  <c r="D32" i="1" s="1"/>
  <c r="E32" i="1" a="1"/>
  <c r="E32" i="1"/>
  <c r="F32" i="1" a="1"/>
  <c r="F32" i="1"/>
  <c r="G32" i="1" a="1"/>
  <c r="G32" i="1" s="1"/>
  <c r="H32" i="1" a="1"/>
  <c r="H32" i="1" s="1"/>
  <c r="I32" i="1" a="1"/>
  <c r="I32" i="1" s="1"/>
  <c r="D33" i="1" a="1"/>
  <c r="D33" i="1" s="1"/>
  <c r="E33" i="1" a="1"/>
  <c r="E33" i="1" s="1"/>
  <c r="F33" i="1" a="1"/>
  <c r="F33" i="1" s="1"/>
  <c r="G33" i="1" a="1"/>
  <c r="G33" i="1" s="1"/>
  <c r="H33" i="1" a="1"/>
  <c r="H33" i="1" s="1"/>
  <c r="I33" i="1" a="1"/>
  <c r="I33" i="1"/>
  <c r="D34" i="1" a="1"/>
  <c r="D34" i="1"/>
  <c r="E34" i="1" a="1"/>
  <c r="E34" i="1"/>
  <c r="F34" i="1" a="1"/>
  <c r="F34" i="1"/>
  <c r="G34" i="1" a="1"/>
  <c r="G34" i="1"/>
  <c r="H34" i="1" a="1"/>
  <c r="H34" i="1"/>
  <c r="I34" i="1" a="1"/>
  <c r="I34" i="1"/>
  <c r="D35" i="1" a="1"/>
  <c r="D35" i="1"/>
  <c r="E35" i="1" a="1"/>
  <c r="E35" i="1" s="1"/>
  <c r="F35" i="1" a="1"/>
  <c r="F35" i="1" s="1"/>
  <c r="G35" i="1" a="1"/>
  <c r="G35" i="1" s="1"/>
  <c r="H35" i="1" a="1"/>
  <c r="H35" i="1"/>
  <c r="I35" i="1" a="1"/>
  <c r="I35" i="1"/>
  <c r="D36" i="1" a="1"/>
  <c r="D36" i="1"/>
  <c r="E36" i="1" a="1"/>
  <c r="E36" i="1"/>
  <c r="F36" i="1" a="1"/>
  <c r="F36" i="1"/>
  <c r="G36" i="1" a="1"/>
  <c r="G36" i="1"/>
  <c r="H36" i="1" a="1"/>
  <c r="H36" i="1" s="1"/>
  <c r="I36" i="1" a="1"/>
  <c r="I36" i="1" s="1"/>
  <c r="D37" i="1" a="1"/>
  <c r="D37" i="1" s="1"/>
  <c r="E37" i="1" a="1"/>
  <c r="E37" i="1" s="1"/>
  <c r="F37" i="1" a="1"/>
  <c r="F37" i="1" s="1"/>
  <c r="G37" i="1" a="1"/>
  <c r="G37" i="1" s="1"/>
  <c r="H37" i="1" a="1"/>
  <c r="H37" i="1"/>
  <c r="I37" i="1" a="1"/>
  <c r="I37" i="1"/>
  <c r="D38" i="1" a="1"/>
  <c r="D38" i="1"/>
  <c r="E38" i="1" a="1"/>
  <c r="E38" i="1"/>
  <c r="F38" i="1" a="1"/>
  <c r="F38" i="1"/>
  <c r="G38" i="1" a="1"/>
  <c r="G38" i="1"/>
  <c r="H38" i="1" a="1"/>
  <c r="H38" i="1" s="1"/>
  <c r="I38" i="1" a="1"/>
  <c r="I38" i="1" s="1"/>
  <c r="D39" i="1" a="1"/>
  <c r="D39" i="1" s="1"/>
  <c r="E39" i="1" a="1"/>
  <c r="E39" i="1"/>
  <c r="F39" i="1" a="1"/>
  <c r="F39" i="1"/>
  <c r="G39" i="1" a="1"/>
  <c r="G39" i="1"/>
  <c r="H39" i="1" a="1"/>
  <c r="H39" i="1" s="1"/>
  <c r="I39" i="1" a="1"/>
  <c r="I39" i="1"/>
  <c r="C26" i="1" a="1"/>
  <c r="C26" i="1" s="1"/>
  <c r="C27" i="1" a="1"/>
  <c r="C27" i="1" s="1"/>
  <c r="C28" i="1" a="1"/>
  <c r="C28" i="1" s="1"/>
  <c r="C29" i="1" a="1"/>
  <c r="C29" i="1" s="1"/>
  <c r="C30" i="1" a="1"/>
  <c r="C30" i="1" s="1"/>
  <c r="C31" i="1" a="1"/>
  <c r="C31" i="1" s="1"/>
  <c r="C32" i="1" a="1"/>
  <c r="C32" i="1" s="1"/>
  <c r="C33" i="1" a="1"/>
  <c r="C33" i="1" s="1"/>
  <c r="C34" i="1" a="1"/>
  <c r="C34" i="1" s="1"/>
  <c r="C35" i="1" a="1"/>
  <c r="C35" i="1" s="1"/>
  <c r="C36" i="1" a="1"/>
  <c r="C36" i="1" s="1"/>
  <c r="C37" i="1" a="1"/>
  <c r="C37" i="1" s="1"/>
  <c r="C38" i="1" a="1"/>
  <c r="C38" i="1" s="1"/>
  <c r="C39" i="1" a="1"/>
  <c r="C39" i="1" s="1"/>
  <c r="C25" i="1" a="1"/>
  <c r="C25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<sst xmlns="http://schemas.openxmlformats.org/spreadsheetml/2006/main" count="55" uniqueCount="21">
  <si>
    <t>IND1B</t>
  </si>
  <si>
    <t>INV2</t>
  </si>
  <si>
    <t>JY6</t>
  </si>
  <si>
    <t>5KJ</t>
  </si>
  <si>
    <t>IND15</t>
  </si>
  <si>
    <t>IND1JB</t>
  </si>
  <si>
    <t>ABJ</t>
  </si>
  <si>
    <t>BKE</t>
  </si>
  <si>
    <t>YAKRO</t>
  </si>
  <si>
    <t>GNAO</t>
  </si>
  <si>
    <t>Localite</t>
  </si>
  <si>
    <t>BGVILLE</t>
  </si>
  <si>
    <t>JY7</t>
  </si>
  <si>
    <t>TABLEAU 2</t>
  </si>
  <si>
    <t>TABLEAU 1</t>
  </si>
  <si>
    <t>INDICATEURS</t>
  </si>
  <si>
    <t>Je voudrais renseigner mon tableau 2 à partir du tableaux 1.</t>
  </si>
  <si>
    <t>il faut dire que les colonnes dans les deux tableaux ne sont pas rangées dans le même ordre.</t>
  </si>
  <si>
    <t>Mois</t>
  </si>
  <si>
    <t xml:space="preserve">Total 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</si>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</sst>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141414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2" borderId="1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3" fillId="0" borderId="0" xfId="0" applyFont="1"/>
    <xf numFmtId="17" fontId="0" fillId="0" borderId="4" xfId="0" applyNumberFormat="1" applyBorder="1"/>
    <xf numFmtId="17" fontId="0" fillId="0" borderId="1" xfId="0" applyNumberFormat="1" applyBorder="1"/>
    <xf numFmtId="0" fontId="0" fillId="2" borderId="5" xfId="0" applyFill="1" applyBorder="1" applyAlignment="1">
      <alignment horizontal="center"/>
    </xf>
    <xf numFmtId="0" fontId="0" fillId="0" borderId="5" xfId="0" applyBorder="1"/>
    <xf numFmtId="0" fontId="0" fillId="0" borderId="6" xfId="0" applyBorder="1"/>
    <xf numFmtId="17" fontId="0" fillId="0" borderId="6" xfId="0" applyNumberFormat="1" applyBorder="1"/>
    <xf numFmtId="0" fontId="0" fillId="0" borderId="7" xfId="0" applyBorder="1"/>
    <xf numFmtId="0" fontId="0" fillId="2" borderId="3" xfId="0" applyFill="1" applyBorder="1"/>
    <xf numFmtId="0" fontId="0" fillId="0" borderId="0" xfId="0" applyAlignment="1">
      <alignment horizontal="center" vertical="center"/>
    </xf>
    <xf numFmtId="0" fontId="1" fillId="0" borderId="5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10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2" formatCode="mmm\-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right style="thin">
          <color indexed="64"/>
        </right>
        <bottom style="thin">
          <color indexed="64"/>
        </bottom>
      </border>
    </dxf>
    <dxf>
      <fill>
        <patternFill patternType="solid">
          <fgColor indexed="64"/>
          <bgColor theme="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56DC127-F6A0-42A5-93E0-7431EF255409}" name="Tableau1" displayName="Tableau1" ref="A4:H19" totalsRowShown="0" headerRowDxfId="9" tableBorderDxfId="8">
  <autoFilter ref="A4:H19" xr:uid="{956DC127-F6A0-42A5-93E0-7431EF255409}"/>
  <tableColumns count="8">
    <tableColumn id="1" xr3:uid="{04A6252C-5BAB-489E-8196-C440EF77ACD8}" name="Localite" dataDxfId="7"/>
    <tableColumn id="2" xr3:uid="{DBB6C7E1-2E17-4540-82C0-8B6625073A35}" name="Mois" dataDxfId="6"/>
    <tableColumn id="3" xr3:uid="{59747280-4274-4867-825D-43C9AE72660F}" name="IND1B" dataDxfId="5"/>
    <tableColumn id="4" xr3:uid="{74611FDE-421A-47B8-8FD1-799739999353}" name="INV2" dataDxfId="4"/>
    <tableColumn id="5" xr3:uid="{FF0FDB93-3CE1-4F66-9403-5F5ED040F9F6}" name="JY6" dataDxfId="3"/>
    <tableColumn id="6" xr3:uid="{3EC1974F-E94F-45D3-89CC-713BFE3EDF6F}" name="5KJ" dataDxfId="2"/>
    <tableColumn id="7" xr3:uid="{A36F3AA3-D0A7-46EE-9BBF-F696E57C56B8}" name="IND15" dataDxfId="1"/>
    <tableColumn id="8" xr3:uid="{7A459A6D-2D14-47E5-A094-05F3746310DB}" name="IND1JB" data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EA1FD1-08EA-4A9C-97C5-465D18A8AAE2}">
  <dimension ref="A1:L39"/>
  <sheetViews>
    <sheetView showGridLines="0" tabSelected="1" topLeftCell="A10" workbookViewId="0">
      <selection activeCell="C25" sqref="C25"/>
    </sheetView>
  </sheetViews>
  <sheetFormatPr baseColWidth="10" defaultRowHeight="15" x14ac:dyDescent="0.25"/>
  <cols>
    <col min="13" max="13" width="10.140625" bestFit="1" customWidth="1"/>
    <col min="14" max="14" width="10.85546875" bestFit="1" customWidth="1"/>
    <col min="15" max="15" width="6.140625" bestFit="1" customWidth="1"/>
    <col min="16" max="16" width="8.5703125" bestFit="1" customWidth="1"/>
    <col min="17" max="17" width="8.7109375" bestFit="1" customWidth="1"/>
    <col min="18" max="18" width="9.42578125" bestFit="1" customWidth="1"/>
    <col min="19" max="19" width="7.5703125" bestFit="1" customWidth="1"/>
    <col min="20" max="20" width="6.140625" bestFit="1" customWidth="1"/>
  </cols>
  <sheetData>
    <row r="1" spans="1:11" ht="16.5" x14ac:dyDescent="0.3">
      <c r="J1" s="7" t="s">
        <v>16</v>
      </c>
    </row>
    <row r="2" spans="1:11" ht="16.5" x14ac:dyDescent="0.3">
      <c r="A2" s="16" t="s">
        <v>14</v>
      </c>
      <c r="B2" s="16"/>
      <c r="C2" s="16"/>
      <c r="D2" s="16"/>
      <c r="E2" s="16"/>
      <c r="F2" s="16"/>
      <c r="G2" s="16"/>
      <c r="H2" s="16"/>
      <c r="I2" s="16"/>
      <c r="J2" s="7" t="s">
        <v>17</v>
      </c>
    </row>
    <row r="3" spans="1:11" x14ac:dyDescent="0.25">
      <c r="B3" s="5"/>
      <c r="C3" s="17" t="s">
        <v>15</v>
      </c>
      <c r="D3" s="18"/>
      <c r="E3" s="18"/>
      <c r="F3" s="18"/>
      <c r="G3" s="18"/>
      <c r="H3" s="19"/>
      <c r="I3" s="4"/>
    </row>
    <row r="4" spans="1:11" x14ac:dyDescent="0.25">
      <c r="A4" s="15" t="s">
        <v>10</v>
      </c>
      <c r="B4" s="6" t="s">
        <v>18</v>
      </c>
      <c r="C4" s="2" t="s">
        <v>0</v>
      </c>
      <c r="D4" s="2" t="s">
        <v>1</v>
      </c>
      <c r="E4" s="2" t="s">
        <v>2</v>
      </c>
      <c r="F4" s="2" t="s">
        <v>3</v>
      </c>
      <c r="G4" s="2" t="s">
        <v>4</v>
      </c>
      <c r="H4" s="10" t="s">
        <v>5</v>
      </c>
    </row>
    <row r="5" spans="1:11" x14ac:dyDescent="0.25">
      <c r="A5" s="1" t="s">
        <v>6</v>
      </c>
      <c r="B5" s="8">
        <v>45658</v>
      </c>
      <c r="C5" s="1">
        <v>1</v>
      </c>
      <c r="D5" s="1">
        <v>3</v>
      </c>
      <c r="E5" s="1">
        <v>5</v>
      </c>
      <c r="F5" s="1">
        <v>5</v>
      </c>
      <c r="G5" s="1">
        <v>1</v>
      </c>
      <c r="H5" s="11">
        <v>5</v>
      </c>
    </row>
    <row r="6" spans="1:11" x14ac:dyDescent="0.25">
      <c r="A6" s="1" t="s">
        <v>7</v>
      </c>
      <c r="B6" s="8">
        <v>45658</v>
      </c>
      <c r="C6" s="1">
        <v>5</v>
      </c>
      <c r="D6" s="1">
        <v>6</v>
      </c>
      <c r="E6" s="1">
        <v>0</v>
      </c>
      <c r="F6" s="1">
        <v>3</v>
      </c>
      <c r="G6" s="1">
        <v>6</v>
      </c>
      <c r="H6" s="11">
        <v>1</v>
      </c>
    </row>
    <row r="7" spans="1:11" x14ac:dyDescent="0.25">
      <c r="A7" s="1" t="s">
        <v>8</v>
      </c>
      <c r="B7" s="8">
        <v>45658</v>
      </c>
      <c r="C7" s="1">
        <v>5</v>
      </c>
      <c r="D7" s="1">
        <v>3</v>
      </c>
      <c r="E7" s="1">
        <v>0</v>
      </c>
      <c r="F7" s="1">
        <v>6</v>
      </c>
      <c r="G7" s="1">
        <v>5</v>
      </c>
      <c r="H7" s="11">
        <v>6</v>
      </c>
    </row>
    <row r="8" spans="1:11" x14ac:dyDescent="0.25">
      <c r="A8" s="1" t="s">
        <v>9</v>
      </c>
      <c r="B8" s="8">
        <v>45658</v>
      </c>
      <c r="C8" s="1">
        <v>0</v>
      </c>
      <c r="D8" s="1">
        <v>2</v>
      </c>
      <c r="E8" s="1">
        <v>5</v>
      </c>
      <c r="F8" s="1">
        <v>6</v>
      </c>
      <c r="G8" s="1">
        <v>2</v>
      </c>
      <c r="H8" s="11">
        <v>0</v>
      </c>
    </row>
    <row r="9" spans="1:11" x14ac:dyDescent="0.25">
      <c r="A9" s="1" t="s">
        <v>11</v>
      </c>
      <c r="B9" s="8">
        <v>45658</v>
      </c>
      <c r="C9" s="1">
        <v>6</v>
      </c>
      <c r="D9" s="1">
        <v>3</v>
      </c>
      <c r="E9" s="1">
        <v>6</v>
      </c>
      <c r="F9" s="1">
        <v>0</v>
      </c>
      <c r="G9" s="1">
        <v>0</v>
      </c>
      <c r="H9" s="11">
        <v>2</v>
      </c>
    </row>
    <row r="10" spans="1:11" x14ac:dyDescent="0.25">
      <c r="A10" s="1" t="s">
        <v>6</v>
      </c>
      <c r="B10" s="8">
        <v>45689</v>
      </c>
      <c r="C10" s="1">
        <v>1</v>
      </c>
      <c r="D10" s="1">
        <v>4</v>
      </c>
      <c r="E10" s="1">
        <v>6</v>
      </c>
      <c r="F10" s="1">
        <v>3</v>
      </c>
      <c r="G10" s="1">
        <v>1</v>
      </c>
      <c r="H10" s="11">
        <v>3</v>
      </c>
      <c r="J10" t="s">
        <v>19</v>
      </c>
      <c r="K10">
        <f>SUM(Tableau1[[IND1B]:[IND1JB]])</f>
        <v>288</v>
      </c>
    </row>
    <row r="11" spans="1:11" x14ac:dyDescent="0.25">
      <c r="A11" s="1" t="s">
        <v>7</v>
      </c>
      <c r="B11" s="8">
        <v>45689</v>
      </c>
      <c r="C11" s="1">
        <v>1</v>
      </c>
      <c r="D11" s="1">
        <v>5</v>
      </c>
      <c r="E11" s="1">
        <v>5</v>
      </c>
      <c r="F11" s="1">
        <v>1</v>
      </c>
      <c r="G11" s="1">
        <v>0</v>
      </c>
      <c r="H11" s="11">
        <v>5</v>
      </c>
    </row>
    <row r="12" spans="1:11" x14ac:dyDescent="0.25">
      <c r="A12" s="1" t="s">
        <v>8</v>
      </c>
      <c r="B12" s="8">
        <v>45689</v>
      </c>
      <c r="C12" s="1">
        <v>1</v>
      </c>
      <c r="D12" s="1">
        <v>1</v>
      </c>
      <c r="E12" s="1">
        <v>6</v>
      </c>
      <c r="F12" s="1">
        <v>5</v>
      </c>
      <c r="G12" s="1">
        <v>1</v>
      </c>
      <c r="H12" s="11">
        <v>4</v>
      </c>
    </row>
    <row r="13" spans="1:11" x14ac:dyDescent="0.25">
      <c r="A13" s="1" t="s">
        <v>9</v>
      </c>
      <c r="B13" s="8">
        <v>45689</v>
      </c>
      <c r="C13" s="1">
        <v>4</v>
      </c>
      <c r="D13" s="1">
        <v>5</v>
      </c>
      <c r="E13" s="1">
        <v>6</v>
      </c>
      <c r="F13" s="1">
        <v>0</v>
      </c>
      <c r="G13" s="1">
        <v>2</v>
      </c>
      <c r="H13" s="11">
        <v>1</v>
      </c>
    </row>
    <row r="14" spans="1:11" x14ac:dyDescent="0.25">
      <c r="A14" s="1" t="s">
        <v>11</v>
      </c>
      <c r="B14" s="8">
        <v>45689</v>
      </c>
      <c r="C14" s="1">
        <v>0</v>
      </c>
      <c r="D14" s="1">
        <v>3</v>
      </c>
      <c r="E14" s="1">
        <v>2</v>
      </c>
      <c r="F14" s="1">
        <v>6</v>
      </c>
      <c r="G14" s="1">
        <v>0</v>
      </c>
      <c r="H14" s="11">
        <v>6</v>
      </c>
    </row>
    <row r="15" spans="1:11" x14ac:dyDescent="0.25">
      <c r="A15" s="1" t="s">
        <v>6</v>
      </c>
      <c r="B15" s="9">
        <v>45717</v>
      </c>
      <c r="C15" s="1">
        <v>5</v>
      </c>
      <c r="D15" s="1">
        <v>3</v>
      </c>
      <c r="E15" s="1">
        <v>6</v>
      </c>
      <c r="F15" s="1">
        <v>6</v>
      </c>
      <c r="G15" s="1">
        <v>2</v>
      </c>
      <c r="H15" s="11">
        <v>0</v>
      </c>
    </row>
    <row r="16" spans="1:11" x14ac:dyDescent="0.25">
      <c r="A16" s="1" t="s">
        <v>7</v>
      </c>
      <c r="B16" s="9">
        <v>45717</v>
      </c>
      <c r="C16" s="1">
        <v>2</v>
      </c>
      <c r="D16" s="1">
        <v>3</v>
      </c>
      <c r="E16" s="1">
        <v>1</v>
      </c>
      <c r="F16" s="1">
        <v>0</v>
      </c>
      <c r="G16" s="1">
        <v>5</v>
      </c>
      <c r="H16" s="11">
        <v>0</v>
      </c>
    </row>
    <row r="17" spans="1:9" x14ac:dyDescent="0.25">
      <c r="A17" s="1" t="s">
        <v>8</v>
      </c>
      <c r="B17" s="9">
        <v>45717</v>
      </c>
      <c r="C17" s="1">
        <v>2</v>
      </c>
      <c r="D17" s="1">
        <v>1</v>
      </c>
      <c r="E17" s="1">
        <v>6</v>
      </c>
      <c r="F17" s="1">
        <v>6</v>
      </c>
      <c r="G17" s="1">
        <v>4</v>
      </c>
      <c r="H17" s="11">
        <v>3</v>
      </c>
    </row>
    <row r="18" spans="1:9" x14ac:dyDescent="0.25">
      <c r="A18" s="1" t="s">
        <v>9</v>
      </c>
      <c r="B18" s="9">
        <v>45717</v>
      </c>
      <c r="C18" s="1">
        <v>1</v>
      </c>
      <c r="D18" s="1">
        <v>5</v>
      </c>
      <c r="E18" s="1">
        <v>4</v>
      </c>
      <c r="F18" s="1">
        <v>4</v>
      </c>
      <c r="G18" s="1">
        <v>6</v>
      </c>
      <c r="H18" s="11">
        <v>4</v>
      </c>
    </row>
    <row r="19" spans="1:9" x14ac:dyDescent="0.25">
      <c r="A19" s="12" t="s">
        <v>11</v>
      </c>
      <c r="B19" s="13">
        <v>45717</v>
      </c>
      <c r="C19" s="12">
        <v>6</v>
      </c>
      <c r="D19" s="12">
        <v>2</v>
      </c>
      <c r="E19" s="12">
        <v>1</v>
      </c>
      <c r="F19" s="12">
        <v>2</v>
      </c>
      <c r="G19" s="12">
        <v>6</v>
      </c>
      <c r="H19" s="14">
        <v>6</v>
      </c>
    </row>
    <row r="22" spans="1:9" x14ac:dyDescent="0.25">
      <c r="A22" s="16" t="s">
        <v>13</v>
      </c>
      <c r="B22" s="16"/>
      <c r="C22" s="16"/>
      <c r="D22" s="16"/>
      <c r="E22" s="16"/>
      <c r="F22" s="16"/>
      <c r="G22" s="16"/>
      <c r="H22" s="16"/>
      <c r="I22" s="16"/>
    </row>
    <row r="23" spans="1:9" x14ac:dyDescent="0.25">
      <c r="A23" s="20" t="s">
        <v>10</v>
      </c>
      <c r="B23" s="5"/>
      <c r="C23" s="22" t="s">
        <v>15</v>
      </c>
      <c r="D23" s="22"/>
      <c r="E23" s="22"/>
      <c r="F23" s="22"/>
      <c r="G23" s="22"/>
      <c r="H23" s="22"/>
      <c r="I23" s="3"/>
    </row>
    <row r="24" spans="1:9" x14ac:dyDescent="0.25">
      <c r="A24" s="21"/>
      <c r="B24" s="6" t="s">
        <v>18</v>
      </c>
      <c r="C24" s="2" t="s">
        <v>3</v>
      </c>
      <c r="D24" s="2" t="s">
        <v>4</v>
      </c>
      <c r="E24" s="2" t="s">
        <v>1</v>
      </c>
      <c r="F24" s="2" t="s">
        <v>5</v>
      </c>
      <c r="G24" s="2" t="s">
        <v>0</v>
      </c>
      <c r="H24" s="2" t="s">
        <v>2</v>
      </c>
      <c r="I24" s="2" t="s">
        <v>12</v>
      </c>
    </row>
    <row r="25" spans="1:9" x14ac:dyDescent="0.25">
      <c r="A25" s="1" t="s">
        <v>6</v>
      </c>
      <c r="B25" s="8">
        <v>45658</v>
      </c>
      <c r="C25" s="1" cm="1">
        <f t="array" ref="C25">IFERROR(INDEX($C$5:$H$19,MATCH($A25&amp;$B25,$A$5:$A$19&amp;$B$5:$B$19,0),MATCH(C$24,$C$4:$H$4,0)),0)</f>
        <v>5</v>
      </c>
      <c r="D25" s="1" cm="1">
        <f t="array" ref="D25">IFERROR(INDEX($C$5:$H$19,MATCH($A25&amp;$B25,$A$5:$A$19&amp;$B$5:$B$19,0),MATCH(D$24,$C$4:$H$4,0)),0)</f>
        <v>1</v>
      </c>
      <c r="E25" s="1" cm="1">
        <f t="array" ref="E25">IFERROR(INDEX($C$5:$H$19,MATCH($A25&amp;$B25,$A$5:$A$19&amp;$B$5:$B$19,0),MATCH(E$24,$C$4:$H$4,0)),0)</f>
        <v>3</v>
      </c>
      <c r="F25" s="1" cm="1">
        <f t="array" ref="F25">IFERROR(INDEX($C$5:$H$19,MATCH($A25&amp;$B25,$A$5:$A$19&amp;$B$5:$B$19,0),MATCH(F$24,$C$4:$H$4,0)),0)</f>
        <v>5</v>
      </c>
      <c r="G25" s="1" cm="1">
        <f t="array" ref="G25">IFERROR(INDEX($C$5:$H$19,MATCH($A25&amp;$B25,$A$5:$A$19&amp;$B$5:$B$19,0),MATCH(G$24,$C$4:$H$4,0)),0)</f>
        <v>1</v>
      </c>
      <c r="H25" s="1" cm="1">
        <f t="array" ref="H25">IFERROR(INDEX($C$5:$H$19,MATCH($A25&amp;$B25,$A$5:$A$19&amp;$B$5:$B$19,0),MATCH(H$24,$C$4:$H$4,0)),0)</f>
        <v>5</v>
      </c>
      <c r="I25" s="1" cm="1">
        <f t="array" ref="I25">IFERROR(INDEX($C$5:$H$19,MATCH($A25&amp;$B25,$A$5:$A$19&amp;$B$5:$B$19,0),MATCH(I$24,$C$4:$H$4,0)),0)</f>
        <v>0</v>
      </c>
    </row>
    <row r="26" spans="1:9" x14ac:dyDescent="0.25">
      <c r="A26" s="1" t="s">
        <v>6</v>
      </c>
      <c r="B26" s="8">
        <v>45689</v>
      </c>
      <c r="C26" s="1" cm="1">
        <f t="array" ref="C26">IFERROR(INDEX($C$5:$H$19,MATCH($A26&amp;$B26,$A$5:$A$19&amp;$B$5:$B$19,0),MATCH(C$24,$C$4:$H$4,0)),0)</f>
        <v>3</v>
      </c>
      <c r="D26" s="1" cm="1">
        <f t="array" ref="D26">IFERROR(INDEX($C$5:$H$19,MATCH($A26&amp;$B26,$A$5:$A$19&amp;$B$5:$B$19,0),MATCH(D$24,$C$4:$H$4,0)),0)</f>
        <v>1</v>
      </c>
      <c r="E26" s="1" cm="1">
        <f t="array" ref="E26">IFERROR(INDEX($C$5:$H$19,MATCH($A26&amp;$B26,$A$5:$A$19&amp;$B$5:$B$19,0),MATCH(E$24,$C$4:$H$4,0)),0)</f>
        <v>4</v>
      </c>
      <c r="F26" s="1" cm="1">
        <f t="array" ref="F26">IFERROR(INDEX($C$5:$H$19,MATCH($A26&amp;$B26,$A$5:$A$19&amp;$B$5:$B$19,0),MATCH(F$24,$C$4:$H$4,0)),0)</f>
        <v>3</v>
      </c>
      <c r="G26" s="1" cm="1">
        <f t="array" ref="G26">IFERROR(INDEX($C$5:$H$19,MATCH($A26&amp;$B26,$A$5:$A$19&amp;$B$5:$B$19,0),MATCH(G$24,$C$4:$H$4,0)),0)</f>
        <v>1</v>
      </c>
      <c r="H26" s="1" cm="1">
        <f t="array" ref="H26">IFERROR(INDEX($C$5:$H$19,MATCH($A26&amp;$B26,$A$5:$A$19&amp;$B$5:$B$19,0),MATCH(H$24,$C$4:$H$4,0)),0)</f>
        <v>6</v>
      </c>
      <c r="I26" s="1" cm="1">
        <f t="array" ref="I26">IFERROR(INDEX($C$5:$H$19,MATCH($A26&amp;$B26,$A$5:$A$19&amp;$B$5:$B$19,0),MATCH(I$24,$C$4:$H$4,0)),0)</f>
        <v>0</v>
      </c>
    </row>
    <row r="27" spans="1:9" x14ac:dyDescent="0.25">
      <c r="A27" s="1" t="s">
        <v>6</v>
      </c>
      <c r="B27" s="8">
        <v>45717</v>
      </c>
      <c r="C27" s="1" cm="1">
        <f t="array" ref="C27">IFERROR(INDEX($C$5:$H$19,MATCH($A27&amp;$B27,$A$5:$A$19&amp;$B$5:$B$19,0),MATCH(C$24,$C$4:$H$4,0)),0)</f>
        <v>6</v>
      </c>
      <c r="D27" s="1" cm="1">
        <f t="array" ref="D27">IFERROR(INDEX($C$5:$H$19,MATCH($A27&amp;$B27,$A$5:$A$19&amp;$B$5:$B$19,0),MATCH(D$24,$C$4:$H$4,0)),0)</f>
        <v>2</v>
      </c>
      <c r="E27" s="1" cm="1">
        <f t="array" ref="E27">IFERROR(INDEX($C$5:$H$19,MATCH($A27&amp;$B27,$A$5:$A$19&amp;$B$5:$B$19,0),MATCH(E$24,$C$4:$H$4,0)),0)</f>
        <v>3</v>
      </c>
      <c r="F27" s="1" cm="1">
        <f t="array" ref="F27">IFERROR(INDEX($C$5:$H$19,MATCH($A27&amp;$B27,$A$5:$A$19&amp;$B$5:$B$19,0),MATCH(F$24,$C$4:$H$4,0)),0)</f>
        <v>0</v>
      </c>
      <c r="G27" s="1" cm="1">
        <f t="array" ref="G27">IFERROR(INDEX($C$5:$H$19,MATCH($A27&amp;$B27,$A$5:$A$19&amp;$B$5:$B$19,0),MATCH(G$24,$C$4:$H$4,0)),0)</f>
        <v>5</v>
      </c>
      <c r="H27" s="1" cm="1">
        <f t="array" ref="H27">IFERROR(INDEX($C$5:$H$19,MATCH($A27&amp;$B27,$A$5:$A$19&amp;$B$5:$B$19,0),MATCH(H$24,$C$4:$H$4,0)),0)</f>
        <v>6</v>
      </c>
      <c r="I27" s="1" cm="1">
        <f t="array" ref="I27">IFERROR(INDEX($C$5:$H$19,MATCH($A27&amp;$B27,$A$5:$A$19&amp;$B$5:$B$19,0),MATCH(I$24,$C$4:$H$4,0)),0)</f>
        <v>0</v>
      </c>
    </row>
    <row r="28" spans="1:9" x14ac:dyDescent="0.25">
      <c r="A28" s="1" t="s">
        <v>11</v>
      </c>
      <c r="B28" s="8">
        <v>45658</v>
      </c>
      <c r="C28" s="1" cm="1">
        <f t="array" ref="C28">IFERROR(INDEX($C$5:$H$19,MATCH($A28&amp;$B28,$A$5:$A$19&amp;$B$5:$B$19,0),MATCH(C$24,$C$4:$H$4,0)),0)</f>
        <v>0</v>
      </c>
      <c r="D28" s="1" cm="1">
        <f t="array" ref="D28">IFERROR(INDEX($C$5:$H$19,MATCH($A28&amp;$B28,$A$5:$A$19&amp;$B$5:$B$19,0),MATCH(D$24,$C$4:$H$4,0)),0)</f>
        <v>0</v>
      </c>
      <c r="E28" s="1" cm="1">
        <f t="array" ref="E28">IFERROR(INDEX($C$5:$H$19,MATCH($A28&amp;$B28,$A$5:$A$19&amp;$B$5:$B$19,0),MATCH(E$24,$C$4:$H$4,0)),0)</f>
        <v>3</v>
      </c>
      <c r="F28" s="1" cm="1">
        <f t="array" ref="F28">IFERROR(INDEX($C$5:$H$19,MATCH($A28&amp;$B28,$A$5:$A$19&amp;$B$5:$B$19,0),MATCH(F$24,$C$4:$H$4,0)),0)</f>
        <v>2</v>
      </c>
      <c r="G28" s="1" cm="1">
        <f t="array" ref="G28">IFERROR(INDEX($C$5:$H$19,MATCH($A28&amp;$B28,$A$5:$A$19&amp;$B$5:$B$19,0),MATCH(G$24,$C$4:$H$4,0)),0)</f>
        <v>6</v>
      </c>
      <c r="H28" s="1" cm="1">
        <f t="array" ref="H28">IFERROR(INDEX($C$5:$H$19,MATCH($A28&amp;$B28,$A$5:$A$19&amp;$B$5:$B$19,0),MATCH(H$24,$C$4:$H$4,0)),0)</f>
        <v>6</v>
      </c>
      <c r="I28" s="1" cm="1">
        <f t="array" ref="I28">IFERROR(INDEX($C$5:$H$19,MATCH($A28&amp;$B28,$A$5:$A$19&amp;$B$5:$B$19,0),MATCH(I$24,$C$4:$H$4,0)),0)</f>
        <v>0</v>
      </c>
    </row>
    <row r="29" spans="1:9" x14ac:dyDescent="0.25">
      <c r="A29" s="1" t="s">
        <v>11</v>
      </c>
      <c r="B29" s="8">
        <v>45689</v>
      </c>
      <c r="C29" s="1" cm="1">
        <f t="array" ref="C29">IFERROR(INDEX($C$5:$H$19,MATCH($A29&amp;$B29,$A$5:$A$19&amp;$B$5:$B$19,0),MATCH(C$24,$C$4:$H$4,0)),0)</f>
        <v>6</v>
      </c>
      <c r="D29" s="1" cm="1">
        <f t="array" ref="D29">IFERROR(INDEX($C$5:$H$19,MATCH($A29&amp;$B29,$A$5:$A$19&amp;$B$5:$B$19,0),MATCH(D$24,$C$4:$H$4,0)),0)</f>
        <v>0</v>
      </c>
      <c r="E29" s="1" cm="1">
        <f t="array" ref="E29">IFERROR(INDEX($C$5:$H$19,MATCH($A29&amp;$B29,$A$5:$A$19&amp;$B$5:$B$19,0),MATCH(E$24,$C$4:$H$4,0)),0)</f>
        <v>3</v>
      </c>
      <c r="F29" s="1" cm="1">
        <f t="array" ref="F29">IFERROR(INDEX($C$5:$H$19,MATCH($A29&amp;$B29,$A$5:$A$19&amp;$B$5:$B$19,0),MATCH(F$24,$C$4:$H$4,0)),0)</f>
        <v>6</v>
      </c>
      <c r="G29" s="1" cm="1">
        <f t="array" ref="G29">IFERROR(INDEX($C$5:$H$19,MATCH($A29&amp;$B29,$A$5:$A$19&amp;$B$5:$B$19,0),MATCH(G$24,$C$4:$H$4,0)),0)</f>
        <v>0</v>
      </c>
      <c r="H29" s="1" cm="1">
        <f t="array" ref="H29">IFERROR(INDEX($C$5:$H$19,MATCH($A29&amp;$B29,$A$5:$A$19&amp;$B$5:$B$19,0),MATCH(H$24,$C$4:$H$4,0)),0)</f>
        <v>2</v>
      </c>
      <c r="I29" s="1" cm="1">
        <f t="array" ref="I29">IFERROR(INDEX($C$5:$H$19,MATCH($A29&amp;$B29,$A$5:$A$19&amp;$B$5:$B$19,0),MATCH(I$24,$C$4:$H$4,0)),0)</f>
        <v>0</v>
      </c>
    </row>
    <row r="30" spans="1:9" x14ac:dyDescent="0.25">
      <c r="A30" s="1" t="s">
        <v>11</v>
      </c>
      <c r="B30" s="8">
        <v>45717</v>
      </c>
      <c r="C30" s="1" cm="1">
        <f t="array" ref="C30">IFERROR(INDEX($C$5:$H$19,MATCH($A30&amp;$B30,$A$5:$A$19&amp;$B$5:$B$19,0),MATCH(C$24,$C$4:$H$4,0)),0)</f>
        <v>2</v>
      </c>
      <c r="D30" s="1" cm="1">
        <f t="array" ref="D30">IFERROR(INDEX($C$5:$H$19,MATCH($A30&amp;$B30,$A$5:$A$19&amp;$B$5:$B$19,0),MATCH(D$24,$C$4:$H$4,0)),0)</f>
        <v>6</v>
      </c>
      <c r="E30" s="1" cm="1">
        <f t="array" ref="E30">IFERROR(INDEX($C$5:$H$19,MATCH($A30&amp;$B30,$A$5:$A$19&amp;$B$5:$B$19,0),MATCH(E$24,$C$4:$H$4,0)),0)</f>
        <v>2</v>
      </c>
      <c r="F30" s="1" cm="1">
        <f t="array" ref="F30">IFERROR(INDEX($C$5:$H$19,MATCH($A30&amp;$B30,$A$5:$A$19&amp;$B$5:$B$19,0),MATCH(F$24,$C$4:$H$4,0)),0)</f>
        <v>6</v>
      </c>
      <c r="G30" s="1" cm="1">
        <f t="array" ref="G30">IFERROR(INDEX($C$5:$H$19,MATCH($A30&amp;$B30,$A$5:$A$19&amp;$B$5:$B$19,0),MATCH(G$24,$C$4:$H$4,0)),0)</f>
        <v>6</v>
      </c>
      <c r="H30" s="1" cm="1">
        <f t="array" ref="H30">IFERROR(INDEX($C$5:$H$19,MATCH($A30&amp;$B30,$A$5:$A$19&amp;$B$5:$B$19,0),MATCH(H$24,$C$4:$H$4,0)),0)</f>
        <v>1</v>
      </c>
      <c r="I30" s="1" cm="1">
        <f t="array" ref="I30">IFERROR(INDEX($C$5:$H$19,MATCH($A30&amp;$B30,$A$5:$A$19&amp;$B$5:$B$19,0),MATCH(I$24,$C$4:$H$4,0)),0)</f>
        <v>0</v>
      </c>
    </row>
    <row r="31" spans="1:9" x14ac:dyDescent="0.25">
      <c r="A31" s="1" t="s">
        <v>7</v>
      </c>
      <c r="B31" s="8">
        <v>45658</v>
      </c>
      <c r="C31" s="1" cm="1">
        <f t="array" ref="C31">IFERROR(INDEX($C$5:$H$19,MATCH($A31&amp;$B31,$A$5:$A$19&amp;$B$5:$B$19,0),MATCH(C$24,$C$4:$H$4,0)),0)</f>
        <v>3</v>
      </c>
      <c r="D31" s="1" cm="1">
        <f t="array" ref="D31">IFERROR(INDEX($C$5:$H$19,MATCH($A31&amp;$B31,$A$5:$A$19&amp;$B$5:$B$19,0),MATCH(D$24,$C$4:$H$4,0)),0)</f>
        <v>6</v>
      </c>
      <c r="E31" s="1" cm="1">
        <f t="array" ref="E31">IFERROR(INDEX($C$5:$H$19,MATCH($A31&amp;$B31,$A$5:$A$19&amp;$B$5:$B$19,0),MATCH(E$24,$C$4:$H$4,0)),0)</f>
        <v>6</v>
      </c>
      <c r="F31" s="1" cm="1">
        <f t="array" ref="F31">IFERROR(INDEX($C$5:$H$19,MATCH($A31&amp;$B31,$A$5:$A$19&amp;$B$5:$B$19,0),MATCH(F$24,$C$4:$H$4,0)),0)</f>
        <v>1</v>
      </c>
      <c r="G31" s="1" cm="1">
        <f t="array" ref="G31">IFERROR(INDEX($C$5:$H$19,MATCH($A31&amp;$B31,$A$5:$A$19&amp;$B$5:$B$19,0),MATCH(G$24,$C$4:$H$4,0)),0)</f>
        <v>5</v>
      </c>
      <c r="H31" s="1" cm="1">
        <f t="array" ref="H31">IFERROR(INDEX($C$5:$H$19,MATCH($A31&amp;$B31,$A$5:$A$19&amp;$B$5:$B$19,0),MATCH(H$24,$C$4:$H$4,0)),0)</f>
        <v>0</v>
      </c>
      <c r="I31" s="1" cm="1">
        <f t="array" ref="I31">IFERROR(INDEX($C$5:$H$19,MATCH($A31&amp;$B31,$A$5:$A$19&amp;$B$5:$B$19,0),MATCH(I$24,$C$4:$H$4,0)),0)</f>
        <v>0</v>
      </c>
    </row>
    <row r="32" spans="1:9" x14ac:dyDescent="0.25">
      <c r="A32" s="1" t="s">
        <v>7</v>
      </c>
      <c r="B32" s="8">
        <v>45689</v>
      </c>
      <c r="C32" s="1" cm="1">
        <f t="array" ref="C32">IFERROR(INDEX($C$5:$H$19,MATCH($A32&amp;$B32,$A$5:$A$19&amp;$B$5:$B$19,0),MATCH(C$24,$C$4:$H$4,0)),0)</f>
        <v>1</v>
      </c>
      <c r="D32" s="1" cm="1">
        <f t="array" ref="D32">IFERROR(INDEX($C$5:$H$19,MATCH($A32&amp;$B32,$A$5:$A$19&amp;$B$5:$B$19,0),MATCH(D$24,$C$4:$H$4,0)),0)</f>
        <v>0</v>
      </c>
      <c r="E32" s="1" cm="1">
        <f t="array" ref="E32">IFERROR(INDEX($C$5:$H$19,MATCH($A32&amp;$B32,$A$5:$A$19&amp;$B$5:$B$19,0),MATCH(E$24,$C$4:$H$4,0)),0)</f>
        <v>5</v>
      </c>
      <c r="F32" s="1" cm="1">
        <f t="array" ref="F32">IFERROR(INDEX($C$5:$H$19,MATCH($A32&amp;$B32,$A$5:$A$19&amp;$B$5:$B$19,0),MATCH(F$24,$C$4:$H$4,0)),0)</f>
        <v>5</v>
      </c>
      <c r="G32" s="1" cm="1">
        <f t="array" ref="G32">IFERROR(INDEX($C$5:$H$19,MATCH($A32&amp;$B32,$A$5:$A$19&amp;$B$5:$B$19,0),MATCH(G$24,$C$4:$H$4,0)),0)</f>
        <v>1</v>
      </c>
      <c r="H32" s="1" cm="1">
        <f t="array" ref="H32">IFERROR(INDEX($C$5:$H$19,MATCH($A32&amp;$B32,$A$5:$A$19&amp;$B$5:$B$19,0),MATCH(H$24,$C$4:$H$4,0)),0)</f>
        <v>5</v>
      </c>
      <c r="I32" s="1" cm="1">
        <f t="array" ref="I32">IFERROR(INDEX($C$5:$H$19,MATCH($A32&amp;$B32,$A$5:$A$19&amp;$B$5:$B$19,0),MATCH(I$24,$C$4:$H$4,0)),0)</f>
        <v>0</v>
      </c>
    </row>
    <row r="33" spans="1:12" x14ac:dyDescent="0.25">
      <c r="A33" s="1" t="s">
        <v>7</v>
      </c>
      <c r="B33" s="8">
        <v>45717</v>
      </c>
      <c r="C33" s="1" cm="1">
        <f t="array" ref="C33">IFERROR(INDEX($C$5:$H$19,MATCH($A33&amp;$B33,$A$5:$A$19&amp;$B$5:$B$19,0),MATCH(C$24,$C$4:$H$4,0)),0)</f>
        <v>0</v>
      </c>
      <c r="D33" s="1" cm="1">
        <f t="array" ref="D33">IFERROR(INDEX($C$5:$H$19,MATCH($A33&amp;$B33,$A$5:$A$19&amp;$B$5:$B$19,0),MATCH(D$24,$C$4:$H$4,0)),0)</f>
        <v>5</v>
      </c>
      <c r="E33" s="1" cm="1">
        <f t="array" ref="E33">IFERROR(INDEX($C$5:$H$19,MATCH($A33&amp;$B33,$A$5:$A$19&amp;$B$5:$B$19,0),MATCH(E$24,$C$4:$H$4,0)),0)</f>
        <v>3</v>
      </c>
      <c r="F33" s="1" cm="1">
        <f t="array" ref="F33">IFERROR(INDEX($C$5:$H$19,MATCH($A33&amp;$B33,$A$5:$A$19&amp;$B$5:$B$19,0),MATCH(F$24,$C$4:$H$4,0)),0)</f>
        <v>0</v>
      </c>
      <c r="G33" s="1" cm="1">
        <f t="array" ref="G33">IFERROR(INDEX($C$5:$H$19,MATCH($A33&amp;$B33,$A$5:$A$19&amp;$B$5:$B$19,0),MATCH(G$24,$C$4:$H$4,0)),0)</f>
        <v>2</v>
      </c>
      <c r="H33" s="1" cm="1">
        <f t="array" ref="H33">IFERROR(INDEX($C$5:$H$19,MATCH($A33&amp;$B33,$A$5:$A$19&amp;$B$5:$B$19,0),MATCH(H$24,$C$4:$H$4,0)),0)</f>
        <v>1</v>
      </c>
      <c r="I33" s="1" cm="1">
        <f t="array" ref="I33">IFERROR(INDEX($C$5:$H$19,MATCH($A33&amp;$B33,$A$5:$A$19&amp;$B$5:$B$19,0),MATCH(I$24,$C$4:$H$4,0)),0)</f>
        <v>0</v>
      </c>
    </row>
    <row r="34" spans="1:12" x14ac:dyDescent="0.25">
      <c r="A34" s="1" t="s">
        <v>9</v>
      </c>
      <c r="B34" s="8">
        <v>45658</v>
      </c>
      <c r="C34" s="1" cm="1">
        <f t="array" ref="C34">IFERROR(INDEX($C$5:$H$19,MATCH($A34&amp;$B34,$A$5:$A$19&amp;$B$5:$B$19,0),MATCH(C$24,$C$4:$H$4,0)),0)</f>
        <v>6</v>
      </c>
      <c r="D34" s="1" cm="1">
        <f t="array" ref="D34">IFERROR(INDEX($C$5:$H$19,MATCH($A34&amp;$B34,$A$5:$A$19&amp;$B$5:$B$19,0),MATCH(D$24,$C$4:$H$4,0)),0)</f>
        <v>2</v>
      </c>
      <c r="E34" s="1" cm="1">
        <f t="array" ref="E34">IFERROR(INDEX($C$5:$H$19,MATCH($A34&amp;$B34,$A$5:$A$19&amp;$B$5:$B$19,0),MATCH(E$24,$C$4:$H$4,0)),0)</f>
        <v>2</v>
      </c>
      <c r="F34" s="1" cm="1">
        <f t="array" ref="F34">IFERROR(INDEX($C$5:$H$19,MATCH($A34&amp;$B34,$A$5:$A$19&amp;$B$5:$B$19,0),MATCH(F$24,$C$4:$H$4,0)),0)</f>
        <v>0</v>
      </c>
      <c r="G34" s="1" cm="1">
        <f t="array" ref="G34">IFERROR(INDEX($C$5:$H$19,MATCH($A34&amp;$B34,$A$5:$A$19&amp;$B$5:$B$19,0),MATCH(G$24,$C$4:$H$4,0)),0)</f>
        <v>0</v>
      </c>
      <c r="H34" s="1" cm="1">
        <f t="array" ref="H34">IFERROR(INDEX($C$5:$H$19,MATCH($A34&amp;$B34,$A$5:$A$19&amp;$B$5:$B$19,0),MATCH(H$24,$C$4:$H$4,0)),0)</f>
        <v>5</v>
      </c>
      <c r="I34" s="1" cm="1">
        <f t="array" ref="I34">IFERROR(INDEX($C$5:$H$19,MATCH($A34&amp;$B34,$A$5:$A$19&amp;$B$5:$B$19,0),MATCH(I$24,$C$4:$H$4,0)),0)</f>
        <v>0</v>
      </c>
    </row>
    <row r="35" spans="1:12" x14ac:dyDescent="0.25">
      <c r="A35" s="1" t="s">
        <v>9</v>
      </c>
      <c r="B35" s="9">
        <v>45689</v>
      </c>
      <c r="C35" s="1" cm="1">
        <f t="array" ref="C35">IFERROR(INDEX($C$5:$H$19,MATCH($A35&amp;$B35,$A$5:$A$19&amp;$B$5:$B$19,0),MATCH(C$24,$C$4:$H$4,0)),0)</f>
        <v>0</v>
      </c>
      <c r="D35" s="1" cm="1">
        <f t="array" ref="D35">IFERROR(INDEX($C$5:$H$19,MATCH($A35&amp;$B35,$A$5:$A$19&amp;$B$5:$B$19,0),MATCH(D$24,$C$4:$H$4,0)),0)</f>
        <v>2</v>
      </c>
      <c r="E35" s="1" cm="1">
        <f t="array" ref="E35">IFERROR(INDEX($C$5:$H$19,MATCH($A35&amp;$B35,$A$5:$A$19&amp;$B$5:$B$19,0),MATCH(E$24,$C$4:$H$4,0)),0)</f>
        <v>5</v>
      </c>
      <c r="F35" s="1" cm="1">
        <f t="array" ref="F35">IFERROR(INDEX($C$5:$H$19,MATCH($A35&amp;$B35,$A$5:$A$19&amp;$B$5:$B$19,0),MATCH(F$24,$C$4:$H$4,0)),0)</f>
        <v>1</v>
      </c>
      <c r="G35" s="1" cm="1">
        <f t="array" ref="G35">IFERROR(INDEX($C$5:$H$19,MATCH($A35&amp;$B35,$A$5:$A$19&amp;$B$5:$B$19,0),MATCH(G$24,$C$4:$H$4,0)),0)</f>
        <v>4</v>
      </c>
      <c r="H35" s="1" cm="1">
        <f t="array" ref="H35">IFERROR(INDEX($C$5:$H$19,MATCH($A35&amp;$B35,$A$5:$A$19&amp;$B$5:$B$19,0),MATCH(H$24,$C$4:$H$4,0)),0)</f>
        <v>6</v>
      </c>
      <c r="I35" s="1" cm="1">
        <f t="array" ref="I35">IFERROR(INDEX($C$5:$H$19,MATCH($A35&amp;$B35,$A$5:$A$19&amp;$B$5:$B$19,0),MATCH(I$24,$C$4:$H$4,0)),0)</f>
        <v>0</v>
      </c>
    </row>
    <row r="36" spans="1:12" x14ac:dyDescent="0.25">
      <c r="A36" s="1" t="s">
        <v>9</v>
      </c>
      <c r="B36" s="9">
        <v>45717</v>
      </c>
      <c r="C36" s="1" cm="1">
        <f t="array" ref="C36">IFERROR(INDEX($C$5:$H$19,MATCH($A36&amp;$B36,$A$5:$A$19&amp;$B$5:$B$19,0),MATCH(C$24,$C$4:$H$4,0)),0)</f>
        <v>4</v>
      </c>
      <c r="D36" s="1" cm="1">
        <f t="array" ref="D36">IFERROR(INDEX($C$5:$H$19,MATCH($A36&amp;$B36,$A$5:$A$19&amp;$B$5:$B$19,0),MATCH(D$24,$C$4:$H$4,0)),0)</f>
        <v>6</v>
      </c>
      <c r="E36" s="1" cm="1">
        <f t="array" ref="E36">IFERROR(INDEX($C$5:$H$19,MATCH($A36&amp;$B36,$A$5:$A$19&amp;$B$5:$B$19,0),MATCH(E$24,$C$4:$H$4,0)),0)</f>
        <v>5</v>
      </c>
      <c r="F36" s="1" cm="1">
        <f t="array" ref="F36">IFERROR(INDEX($C$5:$H$19,MATCH($A36&amp;$B36,$A$5:$A$19&amp;$B$5:$B$19,0),MATCH(F$24,$C$4:$H$4,0)),0)</f>
        <v>4</v>
      </c>
      <c r="G36" s="1" cm="1">
        <f t="array" ref="G36">IFERROR(INDEX($C$5:$H$19,MATCH($A36&amp;$B36,$A$5:$A$19&amp;$B$5:$B$19,0),MATCH(G$24,$C$4:$H$4,0)),0)</f>
        <v>1</v>
      </c>
      <c r="H36" s="1" cm="1">
        <f t="array" ref="H36">IFERROR(INDEX($C$5:$H$19,MATCH($A36&amp;$B36,$A$5:$A$19&amp;$B$5:$B$19,0),MATCH(H$24,$C$4:$H$4,0)),0)</f>
        <v>4</v>
      </c>
      <c r="I36" s="1" cm="1">
        <f t="array" ref="I36">IFERROR(INDEX($C$5:$H$19,MATCH($A36&amp;$B36,$A$5:$A$19&amp;$B$5:$B$19,0),MATCH(I$24,$C$4:$H$4,0)),0)</f>
        <v>0</v>
      </c>
    </row>
    <row r="37" spans="1:12" x14ac:dyDescent="0.25">
      <c r="A37" s="1" t="s">
        <v>8</v>
      </c>
      <c r="B37" s="9">
        <v>45658</v>
      </c>
      <c r="C37" s="1" cm="1">
        <f t="array" ref="C37">IFERROR(INDEX($C$5:$H$19,MATCH($A37&amp;$B37,$A$5:$A$19&amp;$B$5:$B$19,0),MATCH(C$24,$C$4:$H$4,0)),0)</f>
        <v>6</v>
      </c>
      <c r="D37" s="1" cm="1">
        <f t="array" ref="D37">IFERROR(INDEX($C$5:$H$19,MATCH($A37&amp;$B37,$A$5:$A$19&amp;$B$5:$B$19,0),MATCH(D$24,$C$4:$H$4,0)),0)</f>
        <v>5</v>
      </c>
      <c r="E37" s="1" cm="1">
        <f t="array" ref="E37">IFERROR(INDEX($C$5:$H$19,MATCH($A37&amp;$B37,$A$5:$A$19&amp;$B$5:$B$19,0),MATCH(E$24,$C$4:$H$4,0)),0)</f>
        <v>3</v>
      </c>
      <c r="F37" s="1" cm="1">
        <f t="array" ref="F37">IFERROR(INDEX($C$5:$H$19,MATCH($A37&amp;$B37,$A$5:$A$19&amp;$B$5:$B$19,0),MATCH(F$24,$C$4:$H$4,0)),0)</f>
        <v>6</v>
      </c>
      <c r="G37" s="1" cm="1">
        <f t="array" ref="G37">IFERROR(INDEX($C$5:$H$19,MATCH($A37&amp;$B37,$A$5:$A$19&amp;$B$5:$B$19,0),MATCH(G$24,$C$4:$H$4,0)),0)</f>
        <v>5</v>
      </c>
      <c r="H37" s="1" cm="1">
        <f t="array" ref="H37">IFERROR(INDEX($C$5:$H$19,MATCH($A37&amp;$B37,$A$5:$A$19&amp;$B$5:$B$19,0),MATCH(H$24,$C$4:$H$4,0)),0)</f>
        <v>0</v>
      </c>
      <c r="I37" s="1" cm="1">
        <f t="array" ref="I37">IFERROR(INDEX($C$5:$H$19,MATCH($A37&amp;$B37,$A$5:$A$19&amp;$B$5:$B$19,0),MATCH(I$24,$C$4:$H$4,0)),0)</f>
        <v>0</v>
      </c>
    </row>
    <row r="38" spans="1:12" x14ac:dyDescent="0.25">
      <c r="A38" s="1" t="s">
        <v>8</v>
      </c>
      <c r="B38" s="9">
        <v>45689</v>
      </c>
      <c r="C38" s="1" cm="1">
        <f t="array" ref="C38">IFERROR(INDEX($C$5:$H$19,MATCH($A38&amp;$B38,$A$5:$A$19&amp;$B$5:$B$19,0),MATCH(C$24,$C$4:$H$4,0)),0)</f>
        <v>5</v>
      </c>
      <c r="D38" s="1" cm="1">
        <f t="array" ref="D38">IFERROR(INDEX($C$5:$H$19,MATCH($A38&amp;$B38,$A$5:$A$19&amp;$B$5:$B$19,0),MATCH(D$24,$C$4:$H$4,0)),0)</f>
        <v>1</v>
      </c>
      <c r="E38" s="1" cm="1">
        <f t="array" ref="E38">IFERROR(INDEX($C$5:$H$19,MATCH($A38&amp;$B38,$A$5:$A$19&amp;$B$5:$B$19,0),MATCH(E$24,$C$4:$H$4,0)),0)</f>
        <v>1</v>
      </c>
      <c r="F38" s="1" cm="1">
        <f t="array" ref="F38">IFERROR(INDEX($C$5:$H$19,MATCH($A38&amp;$B38,$A$5:$A$19&amp;$B$5:$B$19,0),MATCH(F$24,$C$4:$H$4,0)),0)</f>
        <v>4</v>
      </c>
      <c r="G38" s="1" cm="1">
        <f t="array" ref="G38">IFERROR(INDEX($C$5:$H$19,MATCH($A38&amp;$B38,$A$5:$A$19&amp;$B$5:$B$19,0),MATCH(G$24,$C$4:$H$4,0)),0)</f>
        <v>1</v>
      </c>
      <c r="H38" s="1" cm="1">
        <f t="array" ref="H38">IFERROR(INDEX($C$5:$H$19,MATCH($A38&amp;$B38,$A$5:$A$19&amp;$B$5:$B$19,0),MATCH(H$24,$C$4:$H$4,0)),0)</f>
        <v>6</v>
      </c>
      <c r="I38" s="1" cm="1">
        <f t="array" ref="I38">IFERROR(INDEX($C$5:$H$19,MATCH($A38&amp;$B38,$A$5:$A$19&amp;$B$5:$B$19,0),MATCH(I$24,$C$4:$H$4,0)),0)</f>
        <v>0</v>
      </c>
    </row>
    <row r="39" spans="1:12" x14ac:dyDescent="0.25">
      <c r="A39" s="1" t="s">
        <v>8</v>
      </c>
      <c r="B39" s="9">
        <v>45717</v>
      </c>
      <c r="C39" s="1" cm="1">
        <f t="array" ref="C39">IFERROR(INDEX($C$5:$H$19,MATCH($A39&amp;$B39,$A$5:$A$19&amp;$B$5:$B$19,0),MATCH(C$24,$C$4:$H$4,0)),0)</f>
        <v>6</v>
      </c>
      <c r="D39" s="1" cm="1">
        <f t="array" ref="D39">IFERROR(INDEX($C$5:$H$19,MATCH($A39&amp;$B39,$A$5:$A$19&amp;$B$5:$B$19,0),MATCH(D$24,$C$4:$H$4,0)),0)</f>
        <v>4</v>
      </c>
      <c r="E39" s="1" cm="1">
        <f t="array" ref="E39">IFERROR(INDEX($C$5:$H$19,MATCH($A39&amp;$B39,$A$5:$A$19&amp;$B$5:$B$19,0),MATCH(E$24,$C$4:$H$4,0)),0)</f>
        <v>1</v>
      </c>
      <c r="F39" s="1" cm="1">
        <f t="array" ref="F39">IFERROR(INDEX($C$5:$H$19,MATCH($A39&amp;$B39,$A$5:$A$19&amp;$B$5:$B$19,0),MATCH(F$24,$C$4:$H$4,0)),0)</f>
        <v>3</v>
      </c>
      <c r="G39" s="1" cm="1">
        <f t="array" ref="G39">IFERROR(INDEX($C$5:$H$19,MATCH($A39&amp;$B39,$A$5:$A$19&amp;$B$5:$B$19,0),MATCH(G$24,$C$4:$H$4,0)),0)</f>
        <v>2</v>
      </c>
      <c r="H39" s="1" cm="1">
        <f t="array" ref="H39">IFERROR(INDEX($C$5:$H$19,MATCH($A39&amp;$B39,$A$5:$A$19&amp;$B$5:$B$19,0),MATCH(H$24,$C$4:$H$4,0)),0)</f>
        <v>6</v>
      </c>
      <c r="I39" s="1" cm="1">
        <f t="array" ref="I39">IFERROR(INDEX($C$5:$H$19,MATCH($A39&amp;$B39,$A$5:$A$19&amp;$B$5:$B$19,0),MATCH(I$24,$C$4:$H$4,0)),0)</f>
        <v>0</v>
      </c>
      <c r="K39" t="s">
        <v>20</v>
      </c>
      <c r="L39">
        <f>SUM(C25:I39)</f>
        <v>288</v>
      </c>
    </row>
  </sheetData>
  <sortState xmlns:xlrd2="http://schemas.microsoft.com/office/spreadsheetml/2017/richdata2" ref="A25:B39">
    <sortCondition ref="A25:A39"/>
    <sortCondition ref="B25:B39"/>
  </sortState>
  <mergeCells count="5">
    <mergeCell ref="A22:I22"/>
    <mergeCell ref="A2:I2"/>
    <mergeCell ref="C3:H3"/>
    <mergeCell ref="A23:A24"/>
    <mergeCell ref="C23:H23"/>
  </mergeCells>
  <phoneticPr fontId="2" type="noConversion"/>
  <pageMargins left="0.7" right="0.7" top="0.75" bottom="0.75" header="0.3" footer="0.3"/>
  <pageSetup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AFA0260-968B-4293-A7E5-47A83BF3ADD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Kima TOURE</dc:creator>
  <cp:lastModifiedBy>Chris_W10</cp:lastModifiedBy>
  <dcterms:created xsi:type="dcterms:W3CDTF">2025-07-15T12:07:04Z</dcterms:created>
  <dcterms:modified xsi:type="dcterms:W3CDTF">2025-09-16T14:03:51Z</dcterms:modified>
</cp:coreProperties>
</file>